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ფორმა N1 " sheetId="1" r:id="rId1"/>
    <sheet name="ფორმა N3" sheetId="3" r:id="rId2"/>
    <sheet name="ფორმა N 5" sheetId="4" r:id="rId3"/>
  </sheets>
  <externalReferences>
    <externalReference r:id="rId4"/>
  </externalReferences>
  <definedNames>
    <definedName name="_xlnm._FilterDatabase" localSheetId="0" hidden="1">'ფორმა N1 '!$A$1:$L$49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4" l="1"/>
  <c r="C71" i="4"/>
  <c r="D63" i="4"/>
  <c r="D57" i="4"/>
  <c r="C57" i="4"/>
  <c r="D52" i="4"/>
  <c r="D46" i="4"/>
  <c r="C46" i="4"/>
  <c r="D35" i="4"/>
  <c r="C35" i="4"/>
  <c r="D31" i="4"/>
  <c r="C31" i="4"/>
  <c r="D22" i="4"/>
  <c r="D16" i="4" s="1"/>
  <c r="C22" i="4"/>
  <c r="C16" i="4" s="1"/>
  <c r="C12" i="4" s="1"/>
  <c r="D13" i="4"/>
  <c r="C13" i="4"/>
  <c r="D9" i="4"/>
  <c r="C9" i="4"/>
  <c r="A4" i="4"/>
  <c r="D30" i="3"/>
  <c r="C30" i="3"/>
  <c r="D26" i="3"/>
  <c r="D25" i="3" s="1"/>
  <c r="C26" i="3"/>
  <c r="C25" i="3"/>
  <c r="D18" i="3"/>
  <c r="C18" i="3"/>
  <c r="D15" i="3"/>
  <c r="C15" i="3"/>
  <c r="D11" i="3"/>
  <c r="D9" i="3" s="1"/>
  <c r="A4" i="3"/>
  <c r="A3" i="3"/>
  <c r="D8" i="3" l="1"/>
  <c r="D12" i="4"/>
  <c r="D8" i="4" s="1"/>
</calcChain>
</file>

<file path=xl/sharedStrings.xml><?xml version="1.0" encoding="utf-8"?>
<sst xmlns="http://schemas.openxmlformats.org/spreadsheetml/2006/main" count="243" uniqueCount="218">
  <si>
    <t>ფორმა N1 – საწევრო შენატანები და შემოწირულებები</t>
  </si>
  <si>
    <t>საანგარიშგებო პერიოდი</t>
  </si>
  <si>
    <t>ანგარიშვალდებული პირის დასახელება:</t>
  </si>
  <si>
    <t>არაფულადი ფორმით ***</t>
  </si>
  <si>
    <t>N</t>
  </si>
  <si>
    <t>ოპერაციის თარიღი</t>
  </si>
  <si>
    <t>შემოსავლის ტიპი *</t>
  </si>
  <si>
    <t>თანხა / ღირებულება (ლარებში)</t>
  </si>
  <si>
    <t>ფიზიკური პირის სახელი და გვარი / იურიდიული პირის დასახელება</t>
  </si>
  <si>
    <t>პირადი ნომერი / საიდ. კოდი</t>
  </si>
  <si>
    <t>შემომწირავის საბანკო ანგარიშის ნომერი</t>
  </si>
  <si>
    <t>შემომწირავის ბანკი</t>
  </si>
  <si>
    <t>ქონების აღწერილობა ****</t>
  </si>
  <si>
    <t>მომსახურების მოკლე აღწერილობა</t>
  </si>
  <si>
    <t>რაოდენობა/ მოცულობა</t>
  </si>
  <si>
    <t>დამატებითი ინფორმაცია</t>
  </si>
  <si>
    <t>…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</si>
  <si>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</si>
  <si>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</si>
  <si>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</si>
  <si>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</si>
  <si>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ხელმოწერები:</t>
  </si>
  <si>
    <t>ხელმძღვანელი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</si>
  <si>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</si>
  <si>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ბ.ა.</t>
  </si>
  <si>
    <t>შემოსავლების ჩამონათვალი</t>
  </si>
  <si>
    <t>ფაქტობრივი შემოსავალი</t>
  </si>
  <si>
    <t>საკასო შემოსავალი</t>
  </si>
  <si>
    <t>შემოსავლები</t>
  </si>
  <si>
    <t>შემოსავლები ფულადი სახით</t>
  </si>
  <si>
    <t>1.1.1</t>
  </si>
  <si>
    <t>საწევრო შენატანები</t>
  </si>
  <si>
    <t>1.1.2</t>
  </si>
  <si>
    <t>შემოწირულებები</t>
  </si>
  <si>
    <t>1.1.2.1</t>
  </si>
  <si>
    <t>შემოწირულებები ფიზიკური პირებისაგან</t>
  </si>
  <si>
    <t>1.1.2.2</t>
  </si>
  <si>
    <t>შემოწირულებები იურიდიული პირებისაგან</t>
  </si>
  <si>
    <t>1.1.2.3</t>
  </si>
  <si>
    <t>საჯარო ღონისძიებების მეშვეობით მიღებული შემოწირულებები</t>
  </si>
  <si>
    <t>1.1.3</t>
  </si>
  <si>
    <t>სახელმწიფოს მიერ გამოყოფილი თანხები</t>
  </si>
  <si>
    <t>1.1.3.1</t>
  </si>
  <si>
    <t>საბიუჯეტო დაფინანსება</t>
  </si>
  <si>
    <t>1.1.3.2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</si>
  <si>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</si>
  <si>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1.1.4</t>
  </si>
  <si>
    <t>დამხმარე ხასიათის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</si>
  <si>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</si>
  <si>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</si>
  <si>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1.1.4.2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</si>
  <si>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</si>
  <si>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1.1.4.3</t>
  </si>
  <si>
    <t>საგამომცემლო და სხვა საქმიანობით მიღებული თანხები</t>
  </si>
  <si>
    <t>1.1.4.4</t>
  </si>
  <si>
    <t>დამხმარე ხასიათის საქმიანობიდან მიღებული სხვა სახსრები</t>
  </si>
  <si>
    <t>1.1.5</t>
  </si>
  <si>
    <t>კომერციული ბანკებიდან მიღებული სესხები/კრედიტები</t>
  </si>
  <si>
    <t>1.1.6</t>
  </si>
  <si>
    <t xml:space="preserve">სხვა ფულადი შემოსავლები </t>
  </si>
  <si>
    <t>შემოსავლები არაფულადი სახით</t>
  </si>
  <si>
    <t>1.2.1</t>
  </si>
  <si>
    <t>1.2.1.1</t>
  </si>
  <si>
    <t>შემოწირულებები ფიზიკური პირებისაგან (უძრავი ქონება)</t>
  </si>
  <si>
    <t>1.2.1.2</t>
  </si>
  <si>
    <t>შემოწირულებები ფიზიკური პირებისაგან (მოძრავი ქონება)</t>
  </si>
  <si>
    <t>1.2.1.3</t>
  </si>
  <si>
    <t>შემოწირულებები ფიზიკური პირებისაგან (სხვა)</t>
  </si>
  <si>
    <t>1.2.2</t>
  </si>
  <si>
    <t>1.2.2.1</t>
  </si>
  <si>
    <t>შემოწირულებები იურიდიული  პირებისაგან (უძრავი ქონება)</t>
  </si>
  <si>
    <t>1.2.2.2</t>
  </si>
  <si>
    <t>შემოწირულებები იურიდიული  პირებისაგან (მოძრავი ქონება)</t>
  </si>
  <si>
    <t>1.2.2.3</t>
  </si>
  <si>
    <t>შემოწირულებები იურიდიული  პირებისაგან (სხვა)</t>
  </si>
  <si>
    <t>1.2.3</t>
  </si>
  <si>
    <t>სხვა არაფულადი შემოსავლები (მათ შორის  მოგება კურსთაშორისი სხვაობებიდან)</t>
  </si>
  <si>
    <t xml:space="preserve">                                                                                               პასუხისმგებელი პირი)</t>
  </si>
  <si>
    <t>ფორმა N3 - საარჩევნო კამპანიის ფონდის შემოსავლები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</si>
  <si>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</si>
  <si>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N5 - საარჩევნო კამპანიის ფონდის ხარჯები</t>
  </si>
  <si>
    <t>ხარჯების ჩამონათვალი</t>
  </si>
  <si>
    <t>ფაქტობრივი ხარჯი</t>
  </si>
  <si>
    <t>საკასო ხარჯი</t>
  </si>
  <si>
    <t>ხარჯები</t>
  </si>
  <si>
    <t>შრომის ანაზღაურება</t>
  </si>
  <si>
    <t>ხელფასები</t>
  </si>
  <si>
    <t>პრემია</t>
  </si>
  <si>
    <t>საქონელი და მომსახურება</t>
  </si>
  <si>
    <t>მივლინებები</t>
  </si>
  <si>
    <t>მივლინებები ქვეყნის შიგნით</t>
  </si>
  <si>
    <t>მივლინებები ქვეყნის გარეთ</t>
  </si>
  <si>
    <t>ოფისის ხარჯები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</si>
  <si>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</si>
  <si>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r>
      <t>საოფისე ავეჯი</t>
    </r>
    <r>
      <rPr>
        <b/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</si>
  <si>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</si>
  <si>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1.2.2.4</t>
  </si>
  <si>
    <r>
      <t>კავშირგაბმულობის ხარჯი</t>
    </r>
    <r>
      <rPr>
        <sz val="5"/>
        <rFont val="Arial"/>
        <family val="2"/>
      </rPr>
      <t/>
    </r>
  </si>
  <si>
    <t>1.2.2.5</t>
  </si>
  <si>
    <r>
      <t>საფოსტო მომსახურების ხარჯი</t>
    </r>
    <r>
      <rPr>
        <sz val="5"/>
        <rFont val="Arial"/>
        <family val="2"/>
      </rPr>
      <t/>
    </r>
  </si>
  <si>
    <t>1.2.2.6</t>
  </si>
  <si>
    <r>
      <t>კომუნალური ხარჯი</t>
    </r>
    <r>
      <rPr>
        <sz val="5"/>
        <rFont val="Arial"/>
        <family val="2"/>
      </rPr>
      <t/>
    </r>
  </si>
  <si>
    <t>1.2.2.6.1</t>
  </si>
  <si>
    <r>
      <t>ელექტროენერგიის ხარჯი</t>
    </r>
    <r>
      <rPr>
        <sz val="5"/>
        <rFont val="Arial"/>
        <family val="2"/>
      </rPr>
      <t/>
    </r>
  </si>
  <si>
    <t>1.2.2.6.2</t>
  </si>
  <si>
    <r>
      <t>წყლის ხარჯი</t>
    </r>
    <r>
      <rPr>
        <sz val="5"/>
        <rFont val="Arial"/>
        <family val="2"/>
      </rPr>
      <t/>
    </r>
  </si>
  <si>
    <t>1.2.2.6.3</t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</si>
  <si>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</si>
  <si>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t>1.2.2.6.4</t>
  </si>
  <si>
    <t>სხვა კომუნალური ხარჯი</t>
  </si>
  <si>
    <t>1.2.2.7</t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</si>
  <si>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</si>
  <si>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წარმომადგენლობითი ხარჯები</t>
  </si>
  <si>
    <t>1.2.4</t>
  </si>
  <si>
    <t>კვების ხარჯები</t>
  </si>
  <si>
    <t>1.2.5</t>
  </si>
  <si>
    <t>სამედიცინო ხარჯები</t>
  </si>
  <si>
    <t>1.2.6</t>
  </si>
  <si>
    <t>ტრანსპორტისა და ტექნიკის ექსპლოატაციისა და მოვლა-შენახვის ხარჯები</t>
  </si>
  <si>
    <t>1.2.6.1</t>
  </si>
  <si>
    <t>საწვავ/საპოხი მასალების შეძენის ხარჯი</t>
  </si>
  <si>
    <t>1.2.6.2</t>
  </si>
  <si>
    <t>მიმდინარე რემონტის ხარჯი</t>
  </si>
  <si>
    <t>1.2.7</t>
  </si>
  <si>
    <t>ბანკის მომსახურების ხარჯი</t>
  </si>
  <si>
    <t>1.2.8</t>
  </si>
  <si>
    <t>რეკლამის ხარჯები</t>
  </si>
  <si>
    <t>1.2.8.1</t>
  </si>
  <si>
    <t>სატელევიზიო რეკლამის ხარჯები</t>
  </si>
  <si>
    <t>1.2.8.2</t>
  </si>
  <si>
    <t>ბეჭდური რეკლამის ხარჯები</t>
  </si>
  <si>
    <t>1.2.8.3</t>
  </si>
  <si>
    <t>ინტერნეტ-რეკლამის ხარჯი</t>
  </si>
  <si>
    <t>1.2.8.4</t>
  </si>
  <si>
    <t>ბრენდირებული აქსესუარებით რეკლამის ხარჯი</t>
  </si>
  <si>
    <t>1.2.8.5</t>
  </si>
  <si>
    <t>გარე რეკლამის ხარჯი *</t>
  </si>
  <si>
    <t>1.2.8.6</t>
  </si>
  <si>
    <t>სხვა სარეკლამო ხარჯები</t>
  </si>
  <si>
    <t>1.2.9</t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</si>
  <si>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</si>
  <si>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1.2.10</t>
  </si>
  <si>
    <t>საკონსულტაციო, სანოტარო, თარჯიმნის და თარგმნის მომსახურების</t>
  </si>
  <si>
    <t>1.2.11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</si>
  <si>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</si>
  <si>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t>1.2.12</t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</si>
  <si>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</si>
  <si>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1.2.13</t>
  </si>
  <si>
    <t>საიჯარო ქირის ხარჯი</t>
  </si>
  <si>
    <t>1.2.13.1</t>
  </si>
  <si>
    <t>უძრავი ქონების იჯარის ხარჯი</t>
  </si>
  <si>
    <t>1.2.13.2</t>
  </si>
  <si>
    <t>ავტოსატრანსპორტო საშუალებების იჯარის ხარჯი</t>
  </si>
  <si>
    <t>1.2.13.3</t>
  </si>
  <si>
    <t>სხვა მოძრავი ქონების იჯარის ხარჯი</t>
  </si>
  <si>
    <t>1.2.14</t>
  </si>
  <si>
    <t>კულტურული, სპორტული, საგანმანათლებლო და საგამოფენო ღონისძიებები</t>
  </si>
  <si>
    <t>1.2.15</t>
  </si>
  <si>
    <t>სხვა დანარჩენი საქონელი და მომსახურება</t>
  </si>
  <si>
    <t>პირებისათვის მატერიალური და არამატერიალური ფასეულობების გადაცემა</t>
  </si>
  <si>
    <t>1.3.1</t>
  </si>
  <si>
    <t>მცირე ღირებულების აქსესუარები (მაისურები, კეპები, ქუდები, დროშები და ა.შ.)</t>
  </si>
  <si>
    <t>1.3.2</t>
  </si>
  <si>
    <t>სხვა ფასეულობები</t>
  </si>
  <si>
    <t>დამხმარე ხასიათის საქმიანობისათვის გაწეული ხარჯები</t>
  </si>
  <si>
    <t>სოციალური უზრუნველყოფა</t>
  </si>
  <si>
    <t>სხვა ხარჯები</t>
  </si>
  <si>
    <t>1.6.1</t>
  </si>
  <si>
    <r>
      <t>დაზღვევის ხარჯი</t>
    </r>
    <r>
      <rPr>
        <sz val="5"/>
        <rFont val="Arial"/>
        <family val="2"/>
      </rPr>
      <t/>
    </r>
  </si>
  <si>
    <t>1.6.2</t>
  </si>
  <si>
    <t>გადასახადები (გარდა საშემოსავლო და საქონლის ღირებულებაში აღრიცხული დღგ-ის)</t>
  </si>
  <si>
    <t>1.6.3</t>
  </si>
  <si>
    <t>მოსაკრებლები</t>
  </si>
  <si>
    <t>1.6.4</t>
  </si>
  <si>
    <r>
      <t>სხვადასხვა ხარჯები</t>
    </r>
    <r>
      <rPr>
        <sz val="5"/>
        <rFont val="Arial"/>
        <family val="2"/>
      </rPr>
      <t/>
    </r>
  </si>
  <si>
    <t>1.6.5</t>
  </si>
  <si>
    <t>ზარალი კურსთაშორისი სხვაობებიდან</t>
  </si>
  <si>
    <t>არაფინანსური აქტივების შეძენისათვის გადახდილი თანხები</t>
  </si>
  <si>
    <t>შენობა-ნაგებობები</t>
  </si>
  <si>
    <t>მიწა</t>
  </si>
  <si>
    <t>სატრანსპორტო საშუალებები</t>
  </si>
  <si>
    <t>სხვა მანქანა დანადგარები და მოწყობილობები</t>
  </si>
  <si>
    <t>სხვა ძირითადი აქტივები</t>
  </si>
  <si>
    <t>სხვა მატერიალური მარაგები</t>
  </si>
  <si>
    <t>სხვა ფინანსური აქტივების ზრდა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</si>
  <si>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</si>
  <si>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</si>
  <si>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</si>
  <si>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ძირითადი კაპიტალის მოხმარება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</si>
  <si>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</si>
  <si>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</si>
  <si>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</si>
  <si>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</si>
  <si>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</si>
  <si>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9.09.16</t>
  </si>
  <si>
    <t>ფულადი შემოწირულობა</t>
  </si>
  <si>
    <t>თეა შომახია</t>
  </si>
  <si>
    <t>01010000698</t>
  </si>
  <si>
    <t>GE62BG0000000914777400</t>
  </si>
  <si>
    <t>საქართველოს ბანკი</t>
  </si>
  <si>
    <t>შუქრი მეგრელიშვილი</t>
  </si>
  <si>
    <t>01011013176</t>
  </si>
  <si>
    <t>GE56CRO120009424203601</t>
  </si>
  <si>
    <t>ბანკი ქართუ</t>
  </si>
  <si>
    <t>15.09.16</t>
  </si>
  <si>
    <t>16.09.16</t>
  </si>
  <si>
    <t>ზაზა მეჭიაური</t>
  </si>
  <si>
    <t>23001003379</t>
  </si>
  <si>
    <t>20.09.16</t>
  </si>
  <si>
    <t>თამაზ ჭეიშვილი</t>
  </si>
  <si>
    <t>01017000218</t>
  </si>
  <si>
    <t>GE45CR0000009424623601</t>
  </si>
  <si>
    <t xml:space="preserve">                                                      პ/გ ,, მამული, ენა, სარწმუნოება''</t>
  </si>
  <si>
    <t>პ/გ ,,მამული, ენა სარწმუნოება''</t>
  </si>
  <si>
    <t>პ/გ,, მამული, ენა, სარწმუნოება''</t>
  </si>
  <si>
    <t>4033,1</t>
  </si>
  <si>
    <t>1,8</t>
  </si>
  <si>
    <t>4031,3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</si>
</sst>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;@"/>
    <numFmt numFmtId="165" formatCode="0,000.00"/>
    <numFmt numFmtId="166" formatCode="0,000,000.00"/>
    <numFmt numFmtId="167" formatCode="00,00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Sylfaen"/>
      <family val="1"/>
    </font>
    <font>
      <sz val="10"/>
      <color theme="1"/>
      <name val="Sylfaen"/>
      <family val="1"/>
    </font>
    <font>
      <sz val="10"/>
      <name val="Sylfaen"/>
      <family val="1"/>
    </font>
    <font>
      <b/>
      <sz val="10"/>
      <color theme="1"/>
      <name val="Sylfaen"/>
      <family val="1"/>
    </font>
    <font>
      <sz val="9"/>
      <name val="Sylfaen"/>
      <family val="1"/>
    </font>
    <font>
      <sz val="10"/>
      <name val="Arial"/>
      <family val="2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9"/>
      <color theme="1"/>
      <name val="Sylfaen"/>
      <family val="1"/>
    </font>
    <font>
      <b/>
      <sz val="12"/>
      <name val="Sylfaen"/>
      <family val="1"/>
    </font>
    <font>
      <b/>
      <sz val="10"/>
      <name val="Arial"/>
      <family val="2"/>
    </font>
    <font>
      <sz val="12"/>
      <color rgb="FFFF0000"/>
      <name val="Sylfaen"/>
      <family val="1"/>
    </font>
    <font>
      <sz val="10"/>
      <name val="Arial"/>
      <family val="2"/>
      <charset val="204"/>
    </font>
    <font>
      <b/>
      <sz val="5"/>
      <name val="Arial"/>
      <family val="2"/>
    </font>
    <font>
      <sz val="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7" fillId="0" borderId="0"/>
    <xf numFmtId="0" fontId="7" fillId="0" borderId="0"/>
    <xf numFmtId="0" fontId="15" fillId="0" borderId="0"/>
  </cellStyleXfs>
  <cellXfs count="199">
    <xf numFmtId="0" fontId="0" fillId="0" borderId="0" xfId="0"/>
    <xf numFmtId="0" fontId="2" fillId="2" borderId="1" xfId="0" applyFont="1" applyFill="1" applyBorder="1" applyAlignment="1" applyProtection="1">
      <alignment vertical="center"/>
    </xf>
    <xf numFmtId="0" fontId="3" fillId="2" borderId="0" xfId="1" applyFont="1" applyFill="1" applyBorder="1" applyAlignment="1" applyProtection="1">
      <alignment vertical="center"/>
    </xf>
    <xf numFmtId="0" fontId="3" fillId="2" borderId="0" xfId="1" applyFont="1" applyFill="1" applyBorder="1" applyAlignment="1" applyProtection="1">
      <alignment vertical="center"/>
      <protection locked="0"/>
    </xf>
    <xf numFmtId="0" fontId="4" fillId="2" borderId="0" xfId="0" applyFont="1" applyFill="1" applyBorder="1" applyAlignment="1">
      <alignment vertical="center"/>
    </xf>
    <xf numFmtId="0" fontId="3" fillId="2" borderId="2" xfId="1" applyFont="1" applyFill="1" applyBorder="1" applyAlignment="1" applyProtection="1">
      <alignment horizontal="right" vertical="center"/>
    </xf>
    <xf numFmtId="0" fontId="3" fillId="0" borderId="0" xfId="1" applyFont="1" applyAlignment="1" applyProtection="1">
      <alignment vertical="center"/>
      <protection locked="0"/>
    </xf>
    <xf numFmtId="0" fontId="3" fillId="2" borderId="1" xfId="1" applyFont="1" applyFill="1" applyBorder="1" applyAlignment="1" applyProtection="1">
      <alignment vertical="center"/>
    </xf>
    <xf numFmtId="0" fontId="5" fillId="2" borderId="0" xfId="1" applyFont="1" applyFill="1" applyBorder="1" applyAlignment="1" applyProtection="1">
      <alignment horizontal="right" vertical="center"/>
    </xf>
    <xf numFmtId="14" fontId="3" fillId="2" borderId="0" xfId="1" applyNumberFormat="1" applyFont="1" applyFill="1" applyBorder="1" applyAlignment="1" applyProtection="1">
      <alignment vertical="center"/>
    </xf>
    <xf numFmtId="0" fontId="3" fillId="2" borderId="2" xfId="1" applyFont="1" applyFill="1" applyBorder="1" applyAlignment="1" applyProtection="1">
      <alignment vertical="center"/>
      <protection locked="0"/>
    </xf>
    <xf numFmtId="0" fontId="6" fillId="2" borderId="1" xfId="0" applyFont="1" applyFill="1" applyBorder="1" applyAlignment="1">
      <alignment vertical="center"/>
    </xf>
    <xf numFmtId="14" fontId="5" fillId="3" borderId="0" xfId="1" applyNumberFormat="1" applyFont="1" applyFill="1" applyBorder="1" applyAlignment="1" applyProtection="1">
      <alignment vertical="center"/>
    </xf>
    <xf numFmtId="49" fontId="3" fillId="3" borderId="0" xfId="1" applyNumberFormat="1" applyFont="1" applyFill="1" applyBorder="1" applyAlignment="1" applyProtection="1">
      <alignment vertical="center"/>
      <protection locked="0"/>
    </xf>
    <xf numFmtId="0" fontId="3" fillId="3" borderId="0" xfId="1" applyFont="1" applyFill="1" applyBorder="1" applyAlignment="1" applyProtection="1">
      <alignment vertical="center"/>
      <protection locked="0"/>
    </xf>
    <xf numFmtId="0" fontId="3" fillId="3" borderId="0" xfId="1" applyFont="1" applyFill="1" applyBorder="1" applyAlignment="1" applyProtection="1">
      <alignment vertical="center"/>
    </xf>
    <xf numFmtId="0" fontId="3" fillId="3" borderId="2" xfId="1" applyFont="1" applyFill="1" applyBorder="1" applyAlignment="1" applyProtection="1">
      <alignment vertical="center"/>
      <protection locked="0"/>
    </xf>
    <xf numFmtId="0" fontId="4" fillId="2" borderId="1" xfId="2" applyFont="1" applyFill="1" applyBorder="1" applyAlignment="1" applyProtection="1">
      <alignment horizontal="left" vertical="center"/>
    </xf>
    <xf numFmtId="0" fontId="5" fillId="2" borderId="0" xfId="1" applyFont="1" applyFill="1" applyBorder="1" applyAlignment="1" applyProtection="1">
      <alignment horizontal="right" vertical="center"/>
      <protection locked="0"/>
    </xf>
    <xf numFmtId="49" fontId="3" fillId="2" borderId="0" xfId="1" applyNumberFormat="1" applyFont="1" applyFill="1" applyBorder="1" applyAlignment="1" applyProtection="1">
      <alignment vertical="center"/>
      <protection locked="0"/>
    </xf>
    <xf numFmtId="0" fontId="8" fillId="2" borderId="1" xfId="1" applyFont="1" applyFill="1" applyBorder="1" applyAlignment="1" applyProtection="1">
      <alignment vertical="center"/>
    </xf>
    <xf numFmtId="0" fontId="8" fillId="2" borderId="0" xfId="1" applyFont="1" applyFill="1" applyBorder="1" applyAlignment="1" applyProtection="1">
      <alignment vertical="center"/>
    </xf>
    <xf numFmtId="0" fontId="10" fillId="4" borderId="3" xfId="1" applyFont="1" applyFill="1" applyBorder="1" applyAlignment="1" applyProtection="1">
      <alignment horizontal="center" vertical="center"/>
    </xf>
    <xf numFmtId="0" fontId="10" fillId="4" borderId="4" xfId="1" applyFont="1" applyFill="1" applyBorder="1" applyAlignment="1" applyProtection="1">
      <alignment horizontal="center" vertical="center"/>
    </xf>
    <xf numFmtId="0" fontId="10" fillId="4" borderId="5" xfId="1" applyFont="1" applyFill="1" applyBorder="1" applyAlignment="1" applyProtection="1">
      <alignment horizontal="center" vertical="center"/>
    </xf>
    <xf numFmtId="0" fontId="8" fillId="2" borderId="2" xfId="1" applyFont="1" applyFill="1" applyBorder="1" applyAlignment="1" applyProtection="1">
      <alignment vertical="center"/>
    </xf>
    <xf numFmtId="0" fontId="8" fillId="0" borderId="0" xfId="1" applyFont="1" applyAlignment="1" applyProtection="1">
      <alignment vertical="center"/>
      <protection locked="0"/>
    </xf>
    <xf numFmtId="0" fontId="10" fillId="2" borderId="6" xfId="1" applyFont="1" applyFill="1" applyBorder="1" applyAlignment="1" applyProtection="1">
      <alignment horizontal="center" vertical="center" wrapText="1"/>
    </xf>
    <xf numFmtId="0" fontId="10" fillId="2" borderId="7" xfId="1" applyFont="1" applyFill="1" applyBorder="1" applyAlignment="1" applyProtection="1">
      <alignment horizontal="center" vertical="center" wrapText="1"/>
    </xf>
    <xf numFmtId="0" fontId="10" fillId="2" borderId="8" xfId="1" applyFont="1" applyFill="1" applyBorder="1" applyAlignment="1" applyProtection="1">
      <alignment horizontal="center" vertical="center" wrapText="1"/>
    </xf>
    <xf numFmtId="0" fontId="10" fillId="5" borderId="3" xfId="1" applyFont="1" applyFill="1" applyBorder="1" applyAlignment="1" applyProtection="1">
      <alignment horizontal="center" vertical="center" wrapText="1"/>
    </xf>
    <xf numFmtId="49" fontId="10" fillId="5" borderId="7" xfId="1" applyNumberFormat="1" applyFont="1" applyFill="1" applyBorder="1" applyAlignment="1" applyProtection="1">
      <alignment horizontal="center" vertical="center" wrapText="1"/>
    </xf>
    <xf numFmtId="0" fontId="10" fillId="5" borderId="9" xfId="1" applyFont="1" applyFill="1" applyBorder="1" applyAlignment="1" applyProtection="1">
      <alignment horizontal="center" vertical="center" wrapText="1"/>
    </xf>
    <xf numFmtId="0" fontId="10" fillId="5" borderId="10" xfId="1" applyFont="1" applyFill="1" applyBorder="1" applyAlignment="1" applyProtection="1">
      <alignment horizontal="center" vertical="center" wrapText="1"/>
    </xf>
    <xf numFmtId="0" fontId="10" fillId="4" borderId="6" xfId="1" applyFont="1" applyFill="1" applyBorder="1" applyAlignment="1" applyProtection="1">
      <alignment horizontal="center" vertical="center" wrapText="1"/>
    </xf>
    <xf numFmtId="0" fontId="10" fillId="4" borderId="7" xfId="1" applyFont="1" applyFill="1" applyBorder="1" applyAlignment="1" applyProtection="1">
      <alignment horizontal="center" vertical="center" wrapText="1"/>
    </xf>
    <xf numFmtId="0" fontId="10" fillId="4" borderId="10" xfId="1" applyFont="1" applyFill="1" applyBorder="1" applyAlignment="1" applyProtection="1">
      <alignment horizontal="center" vertical="center" wrapText="1"/>
    </xf>
    <xf numFmtId="0" fontId="10" fillId="2" borderId="5" xfId="1" applyFont="1" applyFill="1" applyBorder="1" applyAlignment="1" applyProtection="1">
      <alignment horizontal="center" vertical="center" wrapText="1"/>
    </xf>
    <xf numFmtId="0" fontId="10" fillId="0" borderId="0" xfId="1" applyFont="1" applyAlignment="1" applyProtection="1">
      <alignment horizontal="center" vertical="center" wrapText="1"/>
      <protection locked="0"/>
    </xf>
    <xf numFmtId="0" fontId="10" fillId="2" borderId="6" xfId="1" applyFont="1" applyFill="1" applyBorder="1" applyAlignment="1" applyProtection="1">
      <alignment horizontal="center" vertical="center"/>
    </xf>
    <xf numFmtId="0" fontId="10" fillId="2" borderId="8" xfId="1" applyFont="1" applyFill="1" applyBorder="1" applyAlignment="1" applyProtection="1">
      <alignment horizontal="center" vertical="center"/>
    </xf>
    <xf numFmtId="0" fontId="10" fillId="2" borderId="7" xfId="1" applyFont="1" applyFill="1" applyBorder="1" applyAlignment="1" applyProtection="1">
      <alignment horizontal="center" vertical="center"/>
    </xf>
    <xf numFmtId="0" fontId="10" fillId="2" borderId="10" xfId="1" applyFont="1" applyFill="1" applyBorder="1" applyAlignment="1" applyProtection="1">
      <alignment horizontal="center" vertical="center"/>
    </xf>
    <xf numFmtId="0" fontId="10" fillId="2" borderId="4" xfId="1" applyFont="1" applyFill="1" applyBorder="1" applyAlignment="1" applyProtection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11" fillId="0" borderId="11" xfId="1" applyFont="1" applyBorder="1" applyAlignment="1" applyProtection="1">
      <alignment horizontal="center" vertical="center"/>
      <protection locked="0"/>
    </xf>
    <xf numFmtId="0" fontId="11" fillId="0" borderId="12" xfId="1" applyFont="1" applyBorder="1" applyAlignment="1" applyProtection="1">
      <alignment vertical="center" wrapText="1"/>
      <protection locked="0"/>
    </xf>
    <xf numFmtId="49" fontId="11" fillId="0" borderId="14" xfId="1" applyNumberFormat="1" applyFont="1" applyBorder="1" applyAlignment="1" applyProtection="1">
      <alignment vertical="center"/>
      <protection locked="0"/>
    </xf>
    <xf numFmtId="49" fontId="11" fillId="0" borderId="12" xfId="1" applyNumberFormat="1" applyFont="1" applyBorder="1" applyAlignment="1" applyProtection="1">
      <alignment vertical="center"/>
      <protection locked="0"/>
    </xf>
    <xf numFmtId="0" fontId="11" fillId="4" borderId="11" xfId="1" applyFont="1" applyFill="1" applyBorder="1" applyAlignment="1" applyProtection="1">
      <alignment vertical="center" wrapText="1"/>
      <protection locked="0"/>
    </xf>
    <xf numFmtId="0" fontId="11" fillId="4" borderId="12" xfId="1" applyFont="1" applyFill="1" applyBorder="1" applyAlignment="1" applyProtection="1">
      <alignment vertical="center" wrapText="1"/>
      <protection locked="0"/>
    </xf>
    <xf numFmtId="0" fontId="11" fillId="4" borderId="15" xfId="1" applyFont="1" applyFill="1" applyBorder="1" applyAlignment="1" applyProtection="1">
      <alignment vertical="center"/>
      <protection locked="0"/>
    </xf>
    <xf numFmtId="0" fontId="11" fillId="0" borderId="16" xfId="1" applyFont="1" applyBorder="1" applyAlignment="1" applyProtection="1">
      <alignment vertical="center" wrapText="1"/>
      <protection locked="0"/>
    </xf>
    <xf numFmtId="0" fontId="11" fillId="0" borderId="17" xfId="1" applyFont="1" applyBorder="1" applyAlignment="1" applyProtection="1">
      <alignment horizontal="center" vertical="center"/>
      <protection locked="0"/>
    </xf>
    <xf numFmtId="0" fontId="11" fillId="4" borderId="17" xfId="1" applyFont="1" applyFill="1" applyBorder="1" applyAlignment="1" applyProtection="1">
      <alignment vertical="center" wrapText="1"/>
      <protection locked="0"/>
    </xf>
    <xf numFmtId="0" fontId="11" fillId="4" borderId="14" xfId="1" applyFont="1" applyFill="1" applyBorder="1" applyAlignment="1" applyProtection="1">
      <alignment vertical="center" wrapText="1"/>
      <protection locked="0"/>
    </xf>
    <xf numFmtId="0" fontId="11" fillId="4" borderId="19" xfId="1" applyFont="1" applyFill="1" applyBorder="1" applyAlignment="1" applyProtection="1">
      <alignment vertical="center"/>
      <protection locked="0"/>
    </xf>
    <xf numFmtId="0" fontId="11" fillId="0" borderId="20" xfId="1" applyFont="1" applyBorder="1" applyAlignment="1" applyProtection="1">
      <alignment vertical="center" wrapText="1"/>
      <protection locked="0"/>
    </xf>
    <xf numFmtId="0" fontId="11" fillId="0" borderId="21" xfId="1" applyFont="1" applyBorder="1" applyAlignment="1" applyProtection="1">
      <alignment horizontal="center" vertical="center"/>
      <protection locked="0"/>
    </xf>
    <xf numFmtId="0" fontId="11" fillId="0" borderId="22" xfId="1" applyFont="1" applyBorder="1" applyAlignment="1" applyProtection="1">
      <alignment vertical="center" wrapText="1"/>
      <protection locked="0"/>
    </xf>
    <xf numFmtId="49" fontId="11" fillId="0" borderId="22" xfId="1" applyNumberFormat="1" applyFont="1" applyBorder="1" applyAlignment="1" applyProtection="1">
      <alignment vertical="center"/>
      <protection locked="0"/>
    </xf>
    <xf numFmtId="0" fontId="11" fillId="4" borderId="21" xfId="1" applyFont="1" applyFill="1" applyBorder="1" applyAlignment="1" applyProtection="1">
      <alignment vertical="center" wrapText="1"/>
      <protection locked="0"/>
    </xf>
    <xf numFmtId="0" fontId="11" fillId="4" borderId="22" xfId="1" applyFont="1" applyFill="1" applyBorder="1" applyAlignment="1" applyProtection="1">
      <alignment vertical="center" wrapText="1"/>
      <protection locked="0"/>
    </xf>
    <xf numFmtId="0" fontId="11" fillId="4" borderId="24" xfId="1" applyFont="1" applyFill="1" applyBorder="1" applyAlignment="1" applyProtection="1">
      <alignment vertical="center"/>
      <protection locked="0"/>
    </xf>
    <xf numFmtId="0" fontId="11" fillId="0" borderId="25" xfId="1" applyFont="1" applyBorder="1" applyAlignment="1" applyProtection="1">
      <alignment vertical="center" wrapText="1"/>
      <protection locked="0"/>
    </xf>
    <xf numFmtId="14" fontId="3" fillId="3" borderId="0" xfId="1" applyNumberFormat="1" applyFont="1" applyFill="1" applyBorder="1" applyAlignment="1" applyProtection="1">
      <alignment vertical="center"/>
    </xf>
    <xf numFmtId="0" fontId="3" fillId="3" borderId="0" xfId="1" applyFont="1" applyFill="1" applyBorder="1" applyAlignment="1" applyProtection="1">
      <alignment horizontal="left" vertical="center" wrapText="1"/>
      <protection locked="0"/>
    </xf>
    <xf numFmtId="0" fontId="7" fillId="0" borderId="0" xfId="3" applyAlignment="1" applyProtection="1">
      <alignment vertical="center"/>
      <protection locked="0"/>
    </xf>
    <xf numFmtId="14" fontId="5" fillId="3" borderId="0" xfId="1" applyNumberFormat="1" applyFont="1" applyFill="1" applyBorder="1" applyAlignment="1" applyProtection="1">
      <alignment horizontal="left" vertical="center" wrapText="1"/>
    </xf>
    <xf numFmtId="0" fontId="4" fillId="0" borderId="0" xfId="0" applyFont="1" applyAlignment="1" applyProtection="1">
      <alignment vertical="center"/>
      <protection locked="0"/>
    </xf>
    <xf numFmtId="14" fontId="3" fillId="3" borderId="26" xfId="1" applyNumberFormat="1" applyFont="1" applyFill="1" applyBorder="1" applyAlignment="1" applyProtection="1">
      <alignment vertical="center"/>
    </xf>
    <xf numFmtId="14" fontId="3" fillId="3" borderId="26" xfId="1" applyNumberFormat="1" applyFont="1" applyFill="1" applyBorder="1" applyAlignment="1" applyProtection="1">
      <alignment horizontal="center" vertical="center"/>
    </xf>
    <xf numFmtId="14" fontId="5" fillId="3" borderId="0" xfId="1" applyNumberFormat="1" applyFont="1" applyFill="1" applyBorder="1" applyAlignment="1" applyProtection="1">
      <alignment horizontal="center" vertical="center"/>
    </xf>
    <xf numFmtId="14" fontId="5" fillId="3" borderId="27" xfId="1" applyNumberFormat="1" applyFont="1" applyFill="1" applyBorder="1" applyAlignment="1" applyProtection="1">
      <alignment horizontal="center" vertical="center" wrapText="1"/>
    </xf>
    <xf numFmtId="14" fontId="5" fillId="3" borderId="0" xfId="1" applyNumberFormat="1" applyFont="1" applyFill="1" applyBorder="1" applyAlignment="1" applyProtection="1">
      <alignment vertical="center" wrapText="1"/>
    </xf>
    <xf numFmtId="14" fontId="5" fillId="3" borderId="0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vertical="center"/>
    </xf>
    <xf numFmtId="49" fontId="8" fillId="0" borderId="0" xfId="1" applyNumberFormat="1" applyFont="1" applyAlignment="1" applyProtection="1">
      <alignment vertical="center"/>
      <protection locked="0"/>
    </xf>
    <xf numFmtId="0" fontId="2" fillId="2" borderId="0" xfId="0" applyFont="1" applyFill="1" applyProtection="1"/>
    <xf numFmtId="0" fontId="4" fillId="2" borderId="0" xfId="0" applyFont="1" applyFill="1" applyProtection="1"/>
    <xf numFmtId="0" fontId="4" fillId="2" borderId="0" xfId="2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4" fillId="2" borderId="0" xfId="2" applyFont="1" applyFill="1" applyBorder="1" applyAlignment="1" applyProtection="1">
      <alignment horizontal="center" vertical="center"/>
    </xf>
    <xf numFmtId="0" fontId="4" fillId="2" borderId="0" xfId="0" applyFont="1" applyFill="1" applyBorder="1" applyProtection="1"/>
    <xf numFmtId="0" fontId="4" fillId="0" borderId="0" xfId="0" applyFont="1" applyBorder="1" applyProtection="1">
      <protection locked="0"/>
    </xf>
    <xf numFmtId="0" fontId="4" fillId="2" borderId="0" xfId="0" applyFont="1" applyFill="1" applyProtection="1">
      <protection locked="0"/>
    </xf>
    <xf numFmtId="3" fontId="2" fillId="2" borderId="14" xfId="2" applyNumberFormat="1" applyFont="1" applyFill="1" applyBorder="1" applyAlignment="1" applyProtection="1">
      <alignment horizontal="left" vertical="center" wrapText="1"/>
    </xf>
    <xf numFmtId="3" fontId="2" fillId="2" borderId="14" xfId="2" applyNumberFormat="1" applyFont="1" applyFill="1" applyBorder="1" applyAlignment="1" applyProtection="1">
      <alignment horizontal="center" vertical="center" wrapText="1"/>
    </xf>
    <xf numFmtId="0" fontId="4" fillId="0" borderId="0" xfId="2" applyFont="1" applyProtection="1">
      <protection locked="0"/>
    </xf>
    <xf numFmtId="0" fontId="2" fillId="0" borderId="14" xfId="2" applyFont="1" applyFill="1" applyBorder="1" applyAlignment="1" applyProtection="1">
      <alignment horizontal="left" vertical="center" wrapText="1"/>
    </xf>
    <xf numFmtId="0" fontId="2" fillId="2" borderId="14" xfId="0" applyFont="1" applyFill="1" applyBorder="1" applyProtection="1"/>
    <xf numFmtId="0" fontId="2" fillId="0" borderId="0" xfId="2" applyFont="1" applyAlignment="1" applyProtection="1">
      <alignment horizontal="center" vertical="center"/>
      <protection locked="0"/>
    </xf>
    <xf numFmtId="0" fontId="2" fillId="0" borderId="14" xfId="2" applyFont="1" applyFill="1" applyBorder="1" applyAlignment="1" applyProtection="1">
      <alignment horizontal="left" vertical="center" wrapText="1" indent="1"/>
    </xf>
    <xf numFmtId="0" fontId="4" fillId="0" borderId="14" xfId="2" applyFont="1" applyFill="1" applyBorder="1" applyAlignment="1" applyProtection="1">
      <alignment horizontal="left" vertical="center" wrapText="1" indent="2"/>
    </xf>
    <xf numFmtId="0" fontId="4" fillId="0" borderId="14" xfId="0" applyFont="1" applyBorder="1" applyProtection="1">
      <protection locked="0"/>
    </xf>
    <xf numFmtId="0" fontId="12" fillId="0" borderId="0" xfId="2" applyFont="1" applyAlignment="1" applyProtection="1">
      <alignment horizontal="center" vertical="center" wrapText="1"/>
      <protection locked="0"/>
    </xf>
    <xf numFmtId="0" fontId="4" fillId="2" borderId="14" xfId="0" applyFont="1" applyFill="1" applyBorder="1" applyProtection="1"/>
    <xf numFmtId="0" fontId="4" fillId="0" borderId="0" xfId="2" applyFont="1" applyAlignment="1" applyProtection="1">
      <alignment horizontal="center" vertical="center" wrapText="1"/>
      <protection locked="0"/>
    </xf>
    <xf numFmtId="0" fontId="4" fillId="0" borderId="14" xfId="2" applyFont="1" applyFill="1" applyBorder="1" applyAlignment="1" applyProtection="1">
      <alignment horizontal="left" vertical="center" wrapText="1" indent="3"/>
    </xf>
    <xf numFmtId="0" fontId="4" fillId="0" borderId="0" xfId="2" applyFont="1" applyAlignment="1" applyProtection="1">
      <alignment horizontal="center" vertical="center"/>
      <protection locked="0"/>
    </xf>
    <xf numFmtId="0" fontId="4" fillId="2" borderId="14" xfId="0" applyFont="1" applyFill="1" applyBorder="1" applyProtection="1">
      <protection locked="0"/>
    </xf>
    <xf numFmtId="0" fontId="4" fillId="0" borderId="14" xfId="2" applyFont="1" applyFill="1" applyBorder="1" applyAlignment="1" applyProtection="1">
      <alignment horizontal="left" vertical="center" wrapText="1" indent="4"/>
    </xf>
    <xf numFmtId="0" fontId="4" fillId="0" borderId="14" xfId="0" applyFont="1" applyFill="1" applyBorder="1" applyAlignment="1" applyProtection="1">
      <alignment horizontal="left" vertical="center" wrapText="1" indent="2"/>
    </xf>
    <xf numFmtId="0" fontId="4" fillId="0" borderId="0" xfId="0" applyFont="1" applyProtection="1"/>
    <xf numFmtId="0" fontId="2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13" fillId="0" borderId="0" xfId="0" applyFont="1"/>
    <xf numFmtId="0" fontId="4" fillId="0" borderId="0" xfId="0" applyFont="1" applyAlignment="1" applyProtection="1">
      <alignment horizontal="center" vertical="center"/>
      <protection locked="0"/>
    </xf>
    <xf numFmtId="0" fontId="4" fillId="2" borderId="0" xfId="2" applyFont="1" applyFill="1" applyAlignment="1" applyProtection="1">
      <alignment wrapText="1"/>
    </xf>
    <xf numFmtId="0" fontId="4" fillId="2" borderId="0" xfId="3" applyFont="1" applyFill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wrapText="1"/>
    </xf>
    <xf numFmtId="0" fontId="2" fillId="0" borderId="0" xfId="0" applyFont="1" applyFill="1" applyBorder="1" applyAlignment="1" applyProtection="1">
      <alignment horizontal="left"/>
    </xf>
    <xf numFmtId="0" fontId="4" fillId="0" borderId="0" xfId="0" applyFont="1" applyFill="1" applyBorder="1" applyAlignment="1" applyProtection="1">
      <alignment wrapText="1"/>
      <protection locked="0"/>
    </xf>
    <xf numFmtId="0" fontId="4" fillId="0" borderId="0" xfId="0" applyFont="1" applyFill="1" applyProtection="1"/>
    <xf numFmtId="0" fontId="4" fillId="2" borderId="0" xfId="2" applyFont="1" applyFill="1" applyAlignment="1" applyProtection="1">
      <alignment horizontal="center" vertical="center"/>
    </xf>
    <xf numFmtId="0" fontId="14" fillId="2" borderId="0" xfId="3" applyFont="1" applyFill="1" applyAlignment="1" applyProtection="1">
      <alignment horizontal="center" vertical="center" wrapText="1"/>
    </xf>
    <xf numFmtId="0" fontId="4" fillId="2" borderId="0" xfId="2" applyFont="1" applyFill="1" applyAlignment="1" applyProtection="1">
      <alignment vertical="center"/>
    </xf>
    <xf numFmtId="0" fontId="14" fillId="0" borderId="0" xfId="3" applyFont="1" applyAlignment="1" applyProtection="1">
      <alignment horizontal="center" vertical="center"/>
      <protection locked="0"/>
    </xf>
    <xf numFmtId="0" fontId="4" fillId="0" borderId="0" xfId="3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3" applyFont="1" applyAlignment="1" applyProtection="1">
      <alignment wrapText="1"/>
      <protection locked="0"/>
    </xf>
    <xf numFmtId="0" fontId="4" fillId="0" borderId="0" xfId="3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0" xfId="3" applyFont="1" applyFill="1" applyProtection="1"/>
    <xf numFmtId="0" fontId="4" fillId="2" borderId="0" xfId="3" applyFont="1" applyFill="1" applyProtection="1">
      <protection locked="0"/>
    </xf>
    <xf numFmtId="0" fontId="4" fillId="2" borderId="0" xfId="2" applyFont="1" applyFill="1" applyProtection="1">
      <protection locked="0"/>
    </xf>
    <xf numFmtId="0" fontId="2" fillId="3" borderId="14" xfId="2" applyFont="1" applyFill="1" applyBorder="1" applyAlignment="1" applyProtection="1">
      <alignment horizontal="left" vertical="center" wrapText="1"/>
    </xf>
    <xf numFmtId="3" fontId="2" fillId="2" borderId="14" xfId="2" applyNumberFormat="1" applyFont="1" applyFill="1" applyBorder="1" applyAlignment="1" applyProtection="1">
      <alignment horizontal="right" vertical="center"/>
    </xf>
    <xf numFmtId="0" fontId="12" fillId="2" borderId="0" xfId="2" applyFont="1" applyFill="1" applyAlignment="1" applyProtection="1">
      <alignment horizontal="center" vertical="center" wrapText="1"/>
      <protection locked="0"/>
    </xf>
    <xf numFmtId="0" fontId="2" fillId="3" borderId="14" xfId="2" applyFont="1" applyFill="1" applyBorder="1" applyAlignment="1" applyProtection="1">
      <alignment horizontal="left" vertical="center" wrapText="1" indent="1"/>
    </xf>
    <xf numFmtId="3" fontId="2" fillId="2" borderId="14" xfId="2" applyNumberFormat="1" applyFont="1" applyFill="1" applyBorder="1" applyAlignment="1" applyProtection="1">
      <alignment horizontal="right" vertical="center" wrapText="1"/>
    </xf>
    <xf numFmtId="0" fontId="4" fillId="3" borderId="14" xfId="2" applyFont="1" applyFill="1" applyBorder="1" applyAlignment="1" applyProtection="1">
      <alignment horizontal="left" vertical="center" wrapText="1" indent="2"/>
    </xf>
    <xf numFmtId="3" fontId="2" fillId="3" borderId="14" xfId="2" applyNumberFormat="1" applyFont="1" applyFill="1" applyBorder="1" applyAlignment="1" applyProtection="1">
      <alignment horizontal="right" vertical="center" wrapText="1"/>
      <protection locked="0"/>
    </xf>
    <xf numFmtId="3" fontId="2" fillId="3" borderId="14" xfId="2" applyNumberFormat="1" applyFont="1" applyFill="1" applyBorder="1" applyAlignment="1" applyProtection="1">
      <alignment horizontal="right" vertical="center"/>
      <protection locked="0"/>
    </xf>
    <xf numFmtId="3" fontId="4" fillId="2" borderId="14" xfId="2" applyNumberFormat="1" applyFont="1" applyFill="1" applyBorder="1" applyAlignment="1" applyProtection="1">
      <alignment horizontal="right" vertical="center" wrapText="1"/>
    </xf>
    <xf numFmtId="0" fontId="4" fillId="3" borderId="14" xfId="2" applyFont="1" applyFill="1" applyBorder="1" applyAlignment="1" applyProtection="1">
      <alignment horizontal="left" vertical="center" wrapText="1" indent="3"/>
    </xf>
    <xf numFmtId="3" fontId="4" fillId="3" borderId="14" xfId="2" applyNumberFormat="1" applyFont="1" applyFill="1" applyBorder="1" applyAlignment="1" applyProtection="1">
      <alignment horizontal="right" vertical="center" wrapText="1"/>
      <protection locked="0"/>
    </xf>
    <xf numFmtId="3" fontId="4" fillId="3" borderId="14" xfId="2" applyNumberFormat="1" applyFont="1" applyFill="1" applyBorder="1" applyAlignment="1" applyProtection="1">
      <alignment horizontal="right" vertical="center"/>
      <protection locked="0"/>
    </xf>
    <xf numFmtId="0" fontId="4" fillId="0" borderId="14" xfId="4" applyFont="1" applyFill="1" applyBorder="1" applyAlignment="1" applyProtection="1">
      <alignment horizontal="right" vertical="top"/>
      <protection locked="0"/>
    </xf>
    <xf numFmtId="165" fontId="4" fillId="0" borderId="14" xfId="4" applyNumberFormat="1" applyFont="1" applyFill="1" applyBorder="1" applyAlignment="1" applyProtection="1">
      <alignment horizontal="right" vertical="center"/>
      <protection locked="0"/>
    </xf>
    <xf numFmtId="166" fontId="4" fillId="0" borderId="14" xfId="4" applyNumberFormat="1" applyFont="1" applyFill="1" applyBorder="1" applyAlignment="1" applyProtection="1">
      <alignment horizontal="right" vertical="center"/>
      <protection locked="0"/>
    </xf>
    <xf numFmtId="4" fontId="4" fillId="0" borderId="14" xfId="4" applyNumberFormat="1" applyFont="1" applyFill="1" applyBorder="1" applyAlignment="1" applyProtection="1">
      <alignment horizontal="right" vertical="center"/>
      <protection locked="0"/>
    </xf>
    <xf numFmtId="0" fontId="4" fillId="2" borderId="14" xfId="4" applyFont="1" applyFill="1" applyBorder="1" applyAlignment="1" applyProtection="1">
      <alignment horizontal="right" vertical="top"/>
    </xf>
    <xf numFmtId="0" fontId="4" fillId="3" borderId="14" xfId="2" applyFont="1" applyFill="1" applyBorder="1" applyAlignment="1" applyProtection="1">
      <alignment horizontal="left" vertical="center" wrapText="1" indent="4"/>
    </xf>
    <xf numFmtId="167" fontId="4" fillId="0" borderId="14" xfId="4" applyNumberFormat="1" applyFont="1" applyFill="1" applyBorder="1" applyAlignment="1" applyProtection="1">
      <alignment horizontal="right" vertical="center"/>
      <protection locked="0"/>
    </xf>
    <xf numFmtId="0" fontId="2" fillId="0" borderId="14" xfId="4" applyFont="1" applyFill="1" applyBorder="1" applyAlignment="1" applyProtection="1">
      <alignment horizontal="left" vertical="top" indent="1"/>
    </xf>
    <xf numFmtId="0" fontId="4" fillId="0" borderId="14" xfId="4" applyFont="1" applyFill="1" applyBorder="1" applyAlignment="1" applyProtection="1">
      <alignment horizontal="left" vertical="center" wrapText="1" indent="2"/>
    </xf>
    <xf numFmtId="0" fontId="4" fillId="0" borderId="18" xfId="4" applyFont="1" applyFill="1" applyBorder="1" applyAlignment="1" applyProtection="1">
      <alignment horizontal="left" vertical="center" wrapText="1" indent="2"/>
    </xf>
    <xf numFmtId="4" fontId="4" fillId="0" borderId="28" xfId="4" applyNumberFormat="1" applyFont="1" applyFill="1" applyBorder="1" applyAlignment="1" applyProtection="1">
      <alignment horizontal="right" vertical="center"/>
      <protection locked="0"/>
    </xf>
    <xf numFmtId="0" fontId="2" fillId="3" borderId="18" xfId="2" applyFont="1" applyFill="1" applyBorder="1" applyAlignment="1" applyProtection="1">
      <alignment horizontal="left" vertical="center" wrapText="1"/>
    </xf>
    <xf numFmtId="3" fontId="4" fillId="2" borderId="29" xfId="2" applyNumberFormat="1" applyFont="1" applyFill="1" applyBorder="1" applyAlignment="1" applyProtection="1">
      <alignment horizontal="right" vertical="center" wrapText="1"/>
    </xf>
    <xf numFmtId="0" fontId="2" fillId="2" borderId="28" xfId="3" applyFont="1" applyFill="1" applyBorder="1" applyAlignment="1" applyProtection="1">
      <alignment horizontal="right"/>
    </xf>
    <xf numFmtId="0" fontId="4" fillId="3" borderId="14" xfId="2" applyFont="1" applyFill="1" applyBorder="1" applyAlignment="1" applyProtection="1">
      <alignment horizontal="left" vertical="center" wrapText="1" indent="1"/>
    </xf>
    <xf numFmtId="0" fontId="4" fillId="0" borderId="18" xfId="3" applyFont="1" applyBorder="1" applyAlignment="1" applyProtection="1">
      <alignment horizontal="left" vertical="center" indent="1"/>
    </xf>
    <xf numFmtId="0" fontId="4" fillId="0" borderId="28" xfId="3" applyFont="1" applyFill="1" applyBorder="1" applyAlignment="1" applyProtection="1">
      <alignment horizontal="right"/>
      <protection locked="0"/>
    </xf>
    <xf numFmtId="3" fontId="4" fillId="2" borderId="30" xfId="2" applyNumberFormat="1" applyFont="1" applyFill="1" applyBorder="1" applyAlignment="1" applyProtection="1">
      <alignment horizontal="right" vertical="center" wrapText="1"/>
    </xf>
    <xf numFmtId="0" fontId="4" fillId="0" borderId="28" xfId="3" applyFont="1" applyBorder="1" applyAlignment="1" applyProtection="1">
      <alignment horizontal="right"/>
      <protection locked="0"/>
    </xf>
    <xf numFmtId="0" fontId="2" fillId="0" borderId="18" xfId="2" applyFont="1" applyFill="1" applyBorder="1" applyAlignment="1" applyProtection="1">
      <alignment horizontal="left" vertical="center" wrapText="1"/>
    </xf>
    <xf numFmtId="0" fontId="2" fillId="2" borderId="12" xfId="0" applyFont="1" applyFill="1" applyBorder="1" applyProtection="1"/>
    <xf numFmtId="0" fontId="2" fillId="3" borderId="28" xfId="0" applyFont="1" applyFill="1" applyBorder="1" applyProtection="1"/>
    <xf numFmtId="0" fontId="2" fillId="3" borderId="14" xfId="2" applyFont="1" applyFill="1" applyBorder="1" applyAlignment="1" applyProtection="1">
      <alignment vertical="center" wrapText="1"/>
    </xf>
    <xf numFmtId="0" fontId="4" fillId="3" borderId="0" xfId="2" applyFont="1" applyFill="1" applyBorder="1" applyAlignment="1" applyProtection="1">
      <alignment horizontal="left" vertical="center" wrapText="1" indent="1"/>
    </xf>
    <xf numFmtId="0" fontId="4" fillId="3" borderId="0" xfId="2" applyFont="1" applyFill="1" applyBorder="1" applyAlignment="1" applyProtection="1">
      <alignment horizontal="left" vertical="center" wrapText="1"/>
    </xf>
    <xf numFmtId="0" fontId="2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/>
      <protection locked="0"/>
    </xf>
    <xf numFmtId="0" fontId="11" fillId="0" borderId="13" xfId="1" applyFont="1" applyBorder="1" applyAlignment="1" applyProtection="1">
      <alignment horizontal="center" vertical="center"/>
      <protection locked="0"/>
    </xf>
    <xf numFmtId="0" fontId="11" fillId="0" borderId="11" xfId="1" applyFont="1" applyBorder="1" applyAlignment="1" applyProtection="1">
      <alignment horizontal="center" vertical="center" wrapText="1"/>
      <protection locked="0"/>
    </xf>
    <xf numFmtId="0" fontId="3" fillId="2" borderId="0" xfId="1" applyFont="1" applyFill="1" applyBorder="1" applyAlignment="1" applyProtection="1">
      <alignment horizontal="center" vertical="center"/>
    </xf>
    <xf numFmtId="164" fontId="3" fillId="2" borderId="0" xfId="1" applyNumberFormat="1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64" fontId="3" fillId="2" borderId="0" xfId="1" applyNumberFormat="1" applyFont="1" applyFill="1" applyBorder="1" applyAlignment="1" applyProtection="1">
      <alignment horizontal="center" vertical="center"/>
      <protection locked="0"/>
    </xf>
    <xf numFmtId="0" fontId="8" fillId="2" borderId="0" xfId="1" applyFont="1" applyFill="1" applyBorder="1" applyAlignment="1" applyProtection="1">
      <alignment horizontal="center" vertical="center"/>
    </xf>
    <xf numFmtId="0" fontId="11" fillId="0" borderId="18" xfId="1" applyFont="1" applyBorder="1" applyAlignment="1" applyProtection="1">
      <alignment horizontal="center" vertical="center"/>
      <protection locked="0"/>
    </xf>
    <xf numFmtId="0" fontId="11" fillId="0" borderId="23" xfId="1" applyFont="1" applyBorder="1" applyAlignment="1" applyProtection="1">
      <alignment horizontal="center" vertical="center"/>
      <protection locked="0"/>
    </xf>
    <xf numFmtId="14" fontId="3" fillId="3" borderId="0" xfId="1" applyNumberFormat="1" applyFont="1" applyFill="1" applyBorder="1" applyAlignment="1" applyProtection="1">
      <alignment horizontal="center" vertical="center"/>
    </xf>
    <xf numFmtId="49" fontId="3" fillId="3" borderId="0" xfId="1" applyNumberFormat="1" applyFont="1" applyFill="1" applyBorder="1" applyAlignment="1" applyProtection="1">
      <alignment horizontal="center" vertical="center"/>
      <protection locked="0"/>
    </xf>
    <xf numFmtId="0" fontId="3" fillId="3" borderId="0" xfId="1" applyFont="1" applyFill="1" applyBorder="1" applyAlignment="1" applyProtection="1">
      <alignment horizontal="center" vertical="center"/>
      <protection locked="0"/>
    </xf>
    <xf numFmtId="0" fontId="3" fillId="3" borderId="26" xfId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3" fillId="2" borderId="0" xfId="1" applyFont="1" applyFill="1" applyBorder="1" applyAlignment="1" applyProtection="1">
      <alignment horizontal="center" vertical="center"/>
      <protection locked="0"/>
    </xf>
    <xf numFmtId="14" fontId="5" fillId="3" borderId="0" xfId="1" applyNumberFormat="1" applyFont="1" applyFill="1" applyBorder="1" applyAlignment="1" applyProtection="1">
      <alignment horizontal="center" vertical="center"/>
    </xf>
    <xf numFmtId="0" fontId="11" fillId="0" borderId="17" xfId="1" applyFont="1" applyBorder="1" applyAlignment="1" applyProtection="1">
      <alignment horizontal="center" vertical="center" wrapText="1"/>
      <protection locked="0"/>
    </xf>
    <xf numFmtId="0" fontId="11" fillId="0" borderId="21" xfId="1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 vertical="center"/>
    </xf>
    <xf numFmtId="49" fontId="3" fillId="2" borderId="0" xfId="1" applyNumberFormat="1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horizontal="center" vertical="center"/>
    </xf>
    <xf numFmtId="49" fontId="11" fillId="0" borderId="12" xfId="1" applyNumberFormat="1" applyFont="1" applyBorder="1" applyAlignment="1" applyProtection="1">
      <alignment horizontal="center" vertical="center"/>
      <protection locked="0"/>
    </xf>
    <xf numFmtId="49" fontId="11" fillId="0" borderId="14" xfId="1" applyNumberFormat="1" applyFont="1" applyBorder="1" applyAlignment="1" applyProtection="1">
      <alignment horizontal="center" vertical="center"/>
      <protection locked="0"/>
    </xf>
    <xf numFmtId="49" fontId="11" fillId="0" borderId="22" xfId="1" applyNumberFormat="1" applyFont="1" applyBorder="1" applyAlignment="1" applyProtection="1">
      <alignment horizontal="center" vertical="center"/>
      <protection locked="0"/>
    </xf>
    <xf numFmtId="49" fontId="8" fillId="0" borderId="0" xfId="1" applyNumberFormat="1" applyFont="1" applyAlignment="1" applyProtection="1">
      <alignment horizontal="center" vertical="center"/>
      <protection locked="0"/>
    </xf>
    <xf numFmtId="0" fontId="9" fillId="2" borderId="0" xfId="1" applyFont="1" applyFill="1" applyBorder="1" applyAlignment="1" applyProtection="1">
      <alignment horizontal="center" vertical="center"/>
    </xf>
    <xf numFmtId="14" fontId="11" fillId="0" borderId="12" xfId="1" applyNumberFormat="1" applyFont="1" applyBorder="1" applyAlignment="1" applyProtection="1">
      <alignment horizontal="center" vertical="center" wrapText="1"/>
      <protection locked="0"/>
    </xf>
    <xf numFmtId="14" fontId="11" fillId="0" borderId="22" xfId="1" applyNumberFormat="1" applyFont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4"/>
    <cellStyle name="Normal 3" xfId="3"/>
    <cellStyle name="Normal 5 3" xfId="1"/>
    <cellStyle name="Normal_FORMEBI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80</xdr:row>
      <xdr:rowOff>171450</xdr:rowOff>
    </xdr:from>
    <xdr:to>
      <xdr:col>1</xdr:col>
      <xdr:colOff>1318532</xdr:colOff>
      <xdr:row>80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80</xdr:row>
      <xdr:rowOff>180975</xdr:rowOff>
    </xdr:from>
    <xdr:to>
      <xdr:col>1</xdr:col>
      <xdr:colOff>4827200</xdr:colOff>
      <xdr:row>80</xdr:row>
      <xdr:rowOff>182563</xdr:rowOff>
    </xdr:to>
    <xdr:cxnSp macro="">
      <xdr:nvCxnSpPr>
        <xdr:cNvPr id="3" name="Straight Connector 2"/>
        <xdr:cNvCxnSpPr/>
      </xdr:nvCxnSpPr>
      <xdr:spPr>
        <a:xfrm>
          <a:off x="313424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i\Downloads\saarchevno-periodis_deklaraciis_formebi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Sheet1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F6" sqref="F6"/>
    </sheetView>
  </sheetViews>
  <sheetFormatPr defaultRowHeight="15" x14ac:dyDescent="0.25"/>
  <cols>
    <col min="1" max="1" width="6.28515625" style="26" bestFit="1" customWidth="1"/>
    <col min="2" max="2" width="13.140625" style="44" customWidth="1"/>
    <col min="3" max="3" width="17.85546875" style="26" customWidth="1"/>
    <col min="4" max="4" width="15.140625" style="44" customWidth="1"/>
    <col min="5" max="5" width="24.5703125" style="44" customWidth="1"/>
    <col min="6" max="7" width="19.140625" style="77" customWidth="1"/>
    <col min="8" max="8" width="19.140625" style="195" customWidth="1"/>
    <col min="9" max="9" width="16.42578125" style="26" bestFit="1" customWidth="1"/>
    <col min="10" max="10" width="17.42578125" style="26" customWidth="1"/>
    <col min="11" max="11" width="13.140625" style="26" bestFit="1" customWidth="1"/>
    <col min="12" max="12" width="15.28515625" style="26" customWidth="1"/>
    <col min="13" max="16384" width="9.140625" style="26"/>
  </cols>
  <sheetData>
    <row r="1" spans="1:12" s="6" customFormat="1" x14ac:dyDescent="0.25">
      <c r="A1" s="1" t="s">
        <v>0</v>
      </c>
      <c r="B1" s="172"/>
      <c r="C1" s="2"/>
      <c r="D1" s="172"/>
      <c r="E1" s="184"/>
      <c r="F1" s="4"/>
      <c r="G1" s="3"/>
      <c r="H1" s="188"/>
      <c r="I1" s="2"/>
      <c r="J1" s="3"/>
      <c r="K1" s="3"/>
      <c r="L1" s="5" t="s">
        <v>1</v>
      </c>
    </row>
    <row r="2" spans="1:12" s="6" customFormat="1" x14ac:dyDescent="0.25">
      <c r="A2" s="7"/>
      <c r="B2" s="172"/>
      <c r="C2" s="8"/>
      <c r="D2" s="173"/>
      <c r="E2" s="184"/>
      <c r="F2" s="9"/>
      <c r="G2" s="3"/>
      <c r="H2" s="184"/>
      <c r="I2" s="4"/>
      <c r="J2" s="2"/>
      <c r="K2" s="2"/>
      <c r="L2" s="10"/>
    </row>
    <row r="3" spans="1:12" s="6" customFormat="1" x14ac:dyDescent="0.25">
      <c r="A3" s="11" t="s">
        <v>2</v>
      </c>
      <c r="B3" s="191"/>
      <c r="C3" s="4"/>
      <c r="D3" s="174" t="s">
        <v>212</v>
      </c>
      <c r="E3" s="185"/>
      <c r="F3" s="13"/>
      <c r="G3" s="14"/>
      <c r="H3" s="189"/>
      <c r="I3" s="12"/>
      <c r="J3" s="15"/>
      <c r="K3" s="14"/>
      <c r="L3" s="16"/>
    </row>
    <row r="4" spans="1:12" s="6" customFormat="1" ht="15.75" thickBot="1" x14ac:dyDescent="0.3">
      <c r="A4" s="17"/>
      <c r="B4" s="184"/>
      <c r="C4" s="18"/>
      <c r="D4" s="175"/>
      <c r="E4" s="184"/>
      <c r="F4" s="19"/>
      <c r="G4" s="19"/>
      <c r="H4" s="190"/>
      <c r="I4" s="3"/>
      <c r="J4" s="2"/>
      <c r="K4" s="2"/>
      <c r="L4" s="10"/>
    </row>
    <row r="5" spans="1:12" ht="15.75" thickBot="1" x14ac:dyDescent="0.3">
      <c r="A5" s="20"/>
      <c r="B5" s="196"/>
      <c r="C5" s="21"/>
      <c r="D5" s="176"/>
      <c r="E5" s="176"/>
      <c r="F5" s="4"/>
      <c r="G5" s="4"/>
      <c r="H5" s="191"/>
      <c r="I5" s="22" t="s">
        <v>3</v>
      </c>
      <c r="J5" s="23"/>
      <c r="K5" s="24"/>
      <c r="L5" s="25"/>
    </row>
    <row r="6" spans="1:12" s="38" customFormat="1" ht="51.75" thickBot="1" x14ac:dyDescent="0.3">
      <c r="A6" s="27" t="s">
        <v>4</v>
      </c>
      <c r="B6" s="28" t="s">
        <v>5</v>
      </c>
      <c r="C6" s="28" t="s">
        <v>6</v>
      </c>
      <c r="D6" s="29" t="s">
        <v>7</v>
      </c>
      <c r="E6" s="30" t="s">
        <v>8</v>
      </c>
      <c r="F6" s="31" t="s">
        <v>9</v>
      </c>
      <c r="G6" s="32" t="s">
        <v>10</v>
      </c>
      <c r="H6" s="33" t="s">
        <v>11</v>
      </c>
      <c r="I6" s="34" t="s">
        <v>12</v>
      </c>
      <c r="J6" s="35" t="s">
        <v>13</v>
      </c>
      <c r="K6" s="36" t="s">
        <v>14</v>
      </c>
      <c r="L6" s="37" t="s">
        <v>15</v>
      </c>
    </row>
    <row r="7" spans="1:12" s="44" customFormat="1" ht="15.75" thickBot="1" x14ac:dyDescent="0.3">
      <c r="A7" s="39">
        <v>1</v>
      </c>
      <c r="B7" s="40">
        <v>2</v>
      </c>
      <c r="C7" s="41">
        <v>3</v>
      </c>
      <c r="D7" s="41">
        <v>4</v>
      </c>
      <c r="E7" s="39">
        <v>5</v>
      </c>
      <c r="F7" s="40">
        <v>6</v>
      </c>
      <c r="G7" s="41">
        <v>7</v>
      </c>
      <c r="H7" s="40">
        <v>8</v>
      </c>
      <c r="I7" s="39">
        <v>9</v>
      </c>
      <c r="J7" s="40">
        <v>10</v>
      </c>
      <c r="K7" s="42">
        <v>11</v>
      </c>
      <c r="L7" s="43">
        <v>12</v>
      </c>
    </row>
    <row r="8" spans="1:12" ht="25.5" x14ac:dyDescent="0.25">
      <c r="A8" s="45">
        <v>1</v>
      </c>
      <c r="B8" s="197" t="s">
        <v>194</v>
      </c>
      <c r="C8" s="46" t="s">
        <v>195</v>
      </c>
      <c r="D8" s="170">
        <v>2250</v>
      </c>
      <c r="E8" s="171" t="s">
        <v>196</v>
      </c>
      <c r="F8" s="47" t="s">
        <v>197</v>
      </c>
      <c r="G8" s="48" t="s">
        <v>198</v>
      </c>
      <c r="H8" s="192" t="s">
        <v>199</v>
      </c>
      <c r="I8" s="49"/>
      <c r="J8" s="50"/>
      <c r="K8" s="51"/>
      <c r="L8" s="52"/>
    </row>
    <row r="9" spans="1:12" ht="25.5" x14ac:dyDescent="0.25">
      <c r="A9" s="53">
        <v>2</v>
      </c>
      <c r="B9" s="197" t="s">
        <v>204</v>
      </c>
      <c r="C9" s="46" t="s">
        <v>195</v>
      </c>
      <c r="D9" s="177">
        <v>450</v>
      </c>
      <c r="E9" s="186" t="s">
        <v>200</v>
      </c>
      <c r="F9" s="47" t="s">
        <v>201</v>
      </c>
      <c r="G9" s="47" t="s">
        <v>202</v>
      </c>
      <c r="H9" s="193" t="s">
        <v>203</v>
      </c>
      <c r="I9" s="54"/>
      <c r="J9" s="55"/>
      <c r="K9" s="56"/>
      <c r="L9" s="57"/>
    </row>
    <row r="10" spans="1:12" ht="25.5" x14ac:dyDescent="0.25">
      <c r="A10" s="53">
        <v>3</v>
      </c>
      <c r="B10" s="197" t="s">
        <v>205</v>
      </c>
      <c r="C10" s="46" t="s">
        <v>195</v>
      </c>
      <c r="D10" s="177">
        <v>1376</v>
      </c>
      <c r="E10" s="186" t="s">
        <v>206</v>
      </c>
      <c r="F10" s="19" t="s">
        <v>207</v>
      </c>
      <c r="G10" s="47"/>
      <c r="H10" s="193"/>
      <c r="I10" s="54"/>
      <c r="J10" s="55"/>
      <c r="K10" s="56"/>
      <c r="L10" s="57"/>
    </row>
    <row r="11" spans="1:12" ht="25.5" x14ac:dyDescent="0.25">
      <c r="A11" s="53">
        <v>4</v>
      </c>
      <c r="B11" s="197" t="s">
        <v>208</v>
      </c>
      <c r="C11" s="46" t="s">
        <v>195</v>
      </c>
      <c r="D11" s="177">
        <v>290</v>
      </c>
      <c r="E11" s="186" t="s">
        <v>209</v>
      </c>
      <c r="F11" s="47" t="s">
        <v>210</v>
      </c>
      <c r="G11" s="47" t="s">
        <v>211</v>
      </c>
      <c r="H11" s="193" t="s">
        <v>203</v>
      </c>
      <c r="I11" s="54"/>
      <c r="J11" s="55"/>
      <c r="K11" s="56"/>
      <c r="L11" s="57"/>
    </row>
    <row r="12" spans="1:12" x14ac:dyDescent="0.25">
      <c r="A12" s="53">
        <v>5</v>
      </c>
      <c r="B12" s="197"/>
      <c r="C12" s="46"/>
      <c r="D12" s="177"/>
      <c r="E12" s="186"/>
      <c r="F12" s="47"/>
      <c r="G12" s="47"/>
      <c r="H12" s="193"/>
      <c r="I12" s="54"/>
      <c r="J12" s="55"/>
      <c r="K12" s="56"/>
      <c r="L12" s="57"/>
    </row>
    <row r="13" spans="1:12" x14ac:dyDescent="0.25">
      <c r="A13" s="53">
        <v>6</v>
      </c>
      <c r="B13" s="197"/>
      <c r="C13" s="46"/>
      <c r="D13" s="177"/>
      <c r="E13" s="186"/>
      <c r="F13" s="47"/>
      <c r="G13" s="47"/>
      <c r="H13" s="193"/>
      <c r="I13" s="54"/>
      <c r="J13" s="55"/>
      <c r="K13" s="56"/>
      <c r="L13" s="57"/>
    </row>
    <row r="14" spans="1:12" x14ac:dyDescent="0.25">
      <c r="A14" s="53">
        <v>7</v>
      </c>
      <c r="B14" s="197"/>
      <c r="C14" s="46"/>
      <c r="D14" s="177"/>
      <c r="E14" s="186"/>
      <c r="F14" s="47"/>
      <c r="G14" s="47"/>
      <c r="H14" s="193"/>
      <c r="I14" s="54"/>
      <c r="J14" s="55"/>
      <c r="K14" s="56"/>
      <c r="L14" s="57"/>
    </row>
    <row r="15" spans="1:12" x14ac:dyDescent="0.25">
      <c r="A15" s="53">
        <v>8</v>
      </c>
      <c r="B15" s="197"/>
      <c r="C15" s="46"/>
      <c r="D15" s="177"/>
      <c r="E15" s="186"/>
      <c r="F15" s="47"/>
      <c r="G15" s="47"/>
      <c r="H15" s="193"/>
      <c r="I15" s="54"/>
      <c r="J15" s="55"/>
      <c r="K15" s="56"/>
      <c r="L15" s="57"/>
    </row>
    <row r="16" spans="1:12" x14ac:dyDescent="0.25">
      <c r="A16" s="53">
        <v>9</v>
      </c>
      <c r="B16" s="197"/>
      <c r="C16" s="46"/>
      <c r="D16" s="177"/>
      <c r="E16" s="186"/>
      <c r="F16" s="47"/>
      <c r="G16" s="47"/>
      <c r="H16" s="193"/>
      <c r="I16" s="54"/>
      <c r="J16" s="55"/>
      <c r="K16" s="56"/>
      <c r="L16" s="57"/>
    </row>
    <row r="17" spans="1:12" x14ac:dyDescent="0.25">
      <c r="A17" s="53">
        <v>10</v>
      </c>
      <c r="B17" s="197"/>
      <c r="C17" s="46"/>
      <c r="D17" s="177"/>
      <c r="E17" s="186"/>
      <c r="F17" s="47"/>
      <c r="G17" s="47"/>
      <c r="H17" s="193"/>
      <c r="I17" s="54"/>
      <c r="J17" s="55"/>
      <c r="K17" s="56"/>
      <c r="L17" s="57"/>
    </row>
    <row r="18" spans="1:12" x14ac:dyDescent="0.25">
      <c r="A18" s="53">
        <v>11</v>
      </c>
      <c r="B18" s="197"/>
      <c r="C18" s="46"/>
      <c r="D18" s="177"/>
      <c r="E18" s="186"/>
      <c r="F18" s="47"/>
      <c r="G18" s="47"/>
      <c r="H18" s="193"/>
      <c r="I18" s="54"/>
      <c r="J18" s="55"/>
      <c r="K18" s="56"/>
      <c r="L18" s="57"/>
    </row>
    <row r="19" spans="1:12" x14ac:dyDescent="0.25">
      <c r="A19" s="53">
        <v>12</v>
      </c>
      <c r="B19" s="197"/>
      <c r="C19" s="46"/>
      <c r="D19" s="177"/>
      <c r="E19" s="186"/>
      <c r="F19" s="47"/>
      <c r="G19" s="47"/>
      <c r="H19" s="193"/>
      <c r="I19" s="54"/>
      <c r="J19" s="55"/>
      <c r="K19" s="56"/>
      <c r="L19" s="57"/>
    </row>
    <row r="20" spans="1:12" x14ac:dyDescent="0.25">
      <c r="A20" s="53">
        <v>13</v>
      </c>
      <c r="B20" s="197"/>
      <c r="C20" s="46"/>
      <c r="D20" s="177"/>
      <c r="E20" s="186"/>
      <c r="F20" s="47"/>
      <c r="G20" s="47"/>
      <c r="H20" s="193"/>
      <c r="I20" s="54"/>
      <c r="J20" s="55"/>
      <c r="K20" s="56"/>
      <c r="L20" s="57"/>
    </row>
    <row r="21" spans="1:12" x14ac:dyDescent="0.25">
      <c r="A21" s="53">
        <v>14</v>
      </c>
      <c r="B21" s="197"/>
      <c r="C21" s="46"/>
      <c r="D21" s="177"/>
      <c r="E21" s="186"/>
      <c r="F21" s="47"/>
      <c r="G21" s="47"/>
      <c r="H21" s="193"/>
      <c r="I21" s="54"/>
      <c r="J21" s="55"/>
      <c r="K21" s="56"/>
      <c r="L21" s="57"/>
    </row>
    <row r="22" spans="1:12" x14ac:dyDescent="0.25">
      <c r="A22" s="53">
        <v>15</v>
      </c>
      <c r="B22" s="197"/>
      <c r="C22" s="46"/>
      <c r="D22" s="177"/>
      <c r="E22" s="186"/>
      <c r="F22" s="47"/>
      <c r="G22" s="47"/>
      <c r="H22" s="193"/>
      <c r="I22" s="54"/>
      <c r="J22" s="55"/>
      <c r="K22" s="56"/>
      <c r="L22" s="57"/>
    </row>
    <row r="23" spans="1:12" x14ac:dyDescent="0.25">
      <c r="A23" s="53">
        <v>16</v>
      </c>
      <c r="B23" s="197"/>
      <c r="C23" s="46"/>
      <c r="D23" s="177"/>
      <c r="E23" s="186"/>
      <c r="F23" s="47"/>
      <c r="G23" s="47"/>
      <c r="H23" s="193"/>
      <c r="I23" s="54"/>
      <c r="J23" s="55"/>
      <c r="K23" s="56"/>
      <c r="L23" s="57"/>
    </row>
    <row r="24" spans="1:12" x14ac:dyDescent="0.25">
      <c r="A24" s="53">
        <v>17</v>
      </c>
      <c r="B24" s="197"/>
      <c r="C24" s="46"/>
      <c r="D24" s="177"/>
      <c r="E24" s="186"/>
      <c r="F24" s="47"/>
      <c r="G24" s="47"/>
      <c r="H24" s="193"/>
      <c r="I24" s="54"/>
      <c r="J24" s="55"/>
      <c r="K24" s="56"/>
      <c r="L24" s="57"/>
    </row>
    <row r="25" spans="1:12" x14ac:dyDescent="0.25">
      <c r="A25" s="53">
        <v>18</v>
      </c>
      <c r="B25" s="197"/>
      <c r="C25" s="46"/>
      <c r="D25" s="177"/>
      <c r="E25" s="186"/>
      <c r="F25" s="47"/>
      <c r="G25" s="47"/>
      <c r="H25" s="193"/>
      <c r="I25" s="54"/>
      <c r="J25" s="55"/>
      <c r="K25" s="56"/>
      <c r="L25" s="57"/>
    </row>
    <row r="26" spans="1:12" x14ac:dyDescent="0.25">
      <c r="A26" s="53">
        <v>19</v>
      </c>
      <c r="B26" s="197"/>
      <c r="C26" s="46"/>
      <c r="D26" s="177"/>
      <c r="E26" s="186"/>
      <c r="F26" s="47"/>
      <c r="G26" s="47"/>
      <c r="H26" s="193"/>
      <c r="I26" s="54"/>
      <c r="J26" s="55"/>
      <c r="K26" s="56"/>
      <c r="L26" s="57"/>
    </row>
    <row r="27" spans="1:12" ht="15.75" thickBot="1" x14ac:dyDescent="0.3">
      <c r="A27" s="58" t="s">
        <v>16</v>
      </c>
      <c r="B27" s="198"/>
      <c r="C27" s="59"/>
      <c r="D27" s="178"/>
      <c r="E27" s="187"/>
      <c r="F27" s="60"/>
      <c r="G27" s="60"/>
      <c r="H27" s="194"/>
      <c r="I27" s="61"/>
      <c r="J27" s="62"/>
      <c r="K27" s="63"/>
      <c r="L27" s="64"/>
    </row>
    <row r="28" spans="1:12" x14ac:dyDescent="0.25">
      <c r="A28" s="14"/>
      <c r="B28" s="179"/>
      <c r="C28" s="14"/>
      <c r="D28" s="179"/>
      <c r="E28" s="181"/>
      <c r="F28" s="65"/>
      <c r="G28" s="14"/>
      <c r="H28" s="179"/>
      <c r="I28" s="14"/>
      <c r="J28" s="65"/>
      <c r="K28" s="14"/>
      <c r="L28" s="65"/>
    </row>
    <row r="29" spans="1:12" x14ac:dyDescent="0.25">
      <c r="A29" s="14"/>
      <c r="B29" s="180"/>
      <c r="C29" s="14"/>
      <c r="D29" s="180"/>
      <c r="E29" s="181"/>
      <c r="F29" s="13"/>
      <c r="G29" s="14"/>
      <c r="H29" s="180"/>
      <c r="I29" s="14"/>
      <c r="J29" s="13"/>
      <c r="K29" s="14"/>
      <c r="L29" s="13"/>
    </row>
    <row r="30" spans="1:12" s="6" customFormat="1" x14ac:dyDescent="0.25">
      <c r="A30" s="66" t="s">
        <v>17</v>
      </c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</row>
    <row r="31" spans="1:12" s="67" customFormat="1" ht="12.75" x14ac:dyDescent="0.25">
      <c r="A31" s="66" t="s">
        <v>18</v>
      </c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</row>
    <row r="32" spans="1:12" s="67" customFormat="1" ht="12.75" x14ac:dyDescent="0.2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</row>
    <row r="33" spans="1:12" s="6" customFormat="1" x14ac:dyDescent="0.25">
      <c r="A33" s="66" t="s">
        <v>19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</row>
    <row r="34" spans="1:12" s="6" customFormat="1" x14ac:dyDescent="0.25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</row>
    <row r="35" spans="1:12" s="6" customFormat="1" x14ac:dyDescent="0.25">
      <c r="A35" s="66" t="s">
        <v>20</v>
      </c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</row>
    <row r="36" spans="1:12" s="6" customFormat="1" x14ac:dyDescent="0.25">
      <c r="A36" s="14"/>
      <c r="B36" s="179"/>
      <c r="C36" s="14"/>
      <c r="D36" s="179"/>
      <c r="E36" s="181"/>
      <c r="F36" s="65"/>
      <c r="G36" s="14"/>
      <c r="H36" s="179"/>
      <c r="I36" s="14"/>
      <c r="J36" s="65"/>
      <c r="K36" s="14"/>
      <c r="L36" s="65"/>
    </row>
    <row r="37" spans="1:12" s="6" customFormat="1" x14ac:dyDescent="0.25">
      <c r="A37" s="14"/>
      <c r="B37" s="180"/>
      <c r="C37" s="14"/>
      <c r="D37" s="180"/>
      <c r="E37" s="181"/>
      <c r="F37" s="13"/>
      <c r="G37" s="14"/>
      <c r="H37" s="180"/>
      <c r="I37" s="14"/>
      <c r="J37" s="13"/>
      <c r="K37" s="14"/>
      <c r="L37" s="13"/>
    </row>
    <row r="38" spans="1:12" s="6" customFormat="1" x14ac:dyDescent="0.25">
      <c r="A38" s="14"/>
      <c r="B38" s="179"/>
      <c r="C38" s="14"/>
      <c r="D38" s="179"/>
      <c r="E38" s="181"/>
      <c r="F38" s="65"/>
      <c r="G38" s="14"/>
      <c r="H38" s="179"/>
      <c r="I38" s="14"/>
      <c r="J38" s="65"/>
      <c r="K38" s="14"/>
      <c r="L38" s="65"/>
    </row>
    <row r="39" spans="1:12" x14ac:dyDescent="0.25">
      <c r="A39" s="14"/>
      <c r="B39" s="180"/>
      <c r="C39" s="14"/>
      <c r="D39" s="180"/>
      <c r="E39" s="181"/>
      <c r="F39" s="13"/>
      <c r="G39" s="14"/>
      <c r="H39" s="180"/>
      <c r="I39" s="14"/>
      <c r="J39" s="13"/>
      <c r="K39" s="14"/>
      <c r="L39" s="13"/>
    </row>
    <row r="40" spans="1:12" s="69" customFormat="1" x14ac:dyDescent="0.25">
      <c r="A40" s="68" t="s">
        <v>21</v>
      </c>
      <c r="B40" s="68"/>
      <c r="C40" s="65"/>
      <c r="D40" s="181"/>
      <c r="E40" s="179"/>
      <c r="F40" s="65"/>
      <c r="G40" s="14"/>
      <c r="H40" s="179"/>
      <c r="I40" s="65"/>
      <c r="J40" s="14"/>
      <c r="K40" s="65"/>
      <c r="L40" s="14"/>
    </row>
    <row r="41" spans="1:12" s="69" customFormat="1" x14ac:dyDescent="0.25">
      <c r="A41" s="65"/>
      <c r="B41" s="181"/>
      <c r="C41" s="70"/>
      <c r="D41" s="182"/>
      <c r="E41" s="71"/>
      <c r="F41" s="65"/>
      <c r="G41" s="14"/>
      <c r="H41" s="71"/>
      <c r="I41" s="65"/>
      <c r="J41" s="14"/>
      <c r="K41" s="65"/>
      <c r="L41" s="14"/>
    </row>
    <row r="42" spans="1:12" s="69" customFormat="1" ht="15" customHeight="1" x14ac:dyDescent="0.25">
      <c r="A42" s="65"/>
      <c r="B42" s="181"/>
      <c r="C42" s="72" t="s">
        <v>22</v>
      </c>
      <c r="D42" s="72"/>
      <c r="E42" s="72"/>
      <c r="F42" s="65"/>
      <c r="G42" s="14"/>
      <c r="H42" s="73" t="s">
        <v>23</v>
      </c>
      <c r="I42" s="74"/>
      <c r="J42" s="14"/>
      <c r="K42" s="65"/>
      <c r="L42" s="14"/>
    </row>
    <row r="43" spans="1:12" s="69" customFormat="1" x14ac:dyDescent="0.25">
      <c r="A43" s="65"/>
      <c r="B43" s="181"/>
      <c r="C43" s="65"/>
      <c r="D43" s="181"/>
      <c r="E43" s="179"/>
      <c r="F43" s="65"/>
      <c r="G43" s="14"/>
      <c r="H43" s="75"/>
      <c r="I43" s="74"/>
      <c r="J43" s="14"/>
      <c r="K43" s="65"/>
      <c r="L43" s="14"/>
    </row>
    <row r="44" spans="1:12" s="76" customFormat="1" x14ac:dyDescent="0.25">
      <c r="A44" s="65"/>
      <c r="B44" s="181"/>
      <c r="C44" s="72" t="s">
        <v>24</v>
      </c>
      <c r="D44" s="72"/>
      <c r="E44" s="72"/>
      <c r="F44" s="65"/>
      <c r="G44" s="14"/>
      <c r="H44" s="179"/>
      <c r="I44" s="65"/>
      <c r="J44" s="14"/>
      <c r="K44" s="65"/>
      <c r="L44" s="14"/>
    </row>
    <row r="45" spans="1:12" s="76" customFormat="1" x14ac:dyDescent="0.25">
      <c r="B45" s="183"/>
      <c r="D45" s="183"/>
      <c r="E45" s="44"/>
      <c r="H45" s="183"/>
    </row>
    <row r="46" spans="1:12" s="76" customFormat="1" x14ac:dyDescent="0.25">
      <c r="B46" s="183"/>
      <c r="D46" s="183"/>
      <c r="E46" s="44"/>
      <c r="H46" s="183"/>
    </row>
    <row r="47" spans="1:12" s="76" customFormat="1" x14ac:dyDescent="0.25">
      <c r="B47" s="183"/>
      <c r="D47" s="183"/>
      <c r="E47" s="44"/>
      <c r="H47" s="183"/>
    </row>
    <row r="48" spans="1:12" s="76" customFormat="1" x14ac:dyDescent="0.25">
      <c r="B48" s="183"/>
      <c r="D48" s="183"/>
      <c r="E48" s="44"/>
      <c r="H48" s="183"/>
    </row>
    <row r="49" spans="2:8" s="76" customFormat="1" x14ac:dyDescent="0.25">
      <c r="B49" s="183"/>
      <c r="D49" s="183"/>
      <c r="E49" s="183"/>
      <c r="H49" s="183"/>
    </row>
  </sheetData>
  <mergeCells count="9">
    <mergeCell ref="C42:E42"/>
    <mergeCell ref="H42:H43"/>
    <mergeCell ref="C44:E44"/>
    <mergeCell ref="I5:K5"/>
    <mergeCell ref="A30:L30"/>
    <mergeCell ref="A31:L32"/>
    <mergeCell ref="A33:L34"/>
    <mergeCell ref="A35:L35"/>
    <mergeCell ref="A40:B40"/>
  </mergeCells>
  <dataValidations count="3">
    <dataValidation allowBlank="1" showInputMessage="1" showErrorMessage="1" error="თვე/დღე/წელი" prompt="თვე/დღე/წელი" sqref="B8:B27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8:C27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1:F27 F8:F9">
      <formula1>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G6" sqref="G6"/>
    </sheetView>
  </sheetViews>
  <sheetFormatPr defaultRowHeight="15" x14ac:dyDescent="0.3"/>
  <cols>
    <col min="1" max="1" width="14.28515625" style="119" bestFit="1" customWidth="1"/>
    <col min="2" max="2" width="80" style="122" customWidth="1"/>
    <col min="3" max="3" width="16.5703125" style="119" customWidth="1"/>
    <col min="4" max="4" width="14.28515625" style="119" customWidth="1"/>
    <col min="5" max="5" width="0.42578125" style="123" customWidth="1"/>
    <col min="6" max="16384" width="9.140625" style="119"/>
  </cols>
  <sheetData>
    <row r="1" spans="1:12" s="89" customFormat="1" x14ac:dyDescent="0.3">
      <c r="A1" s="78" t="s">
        <v>78</v>
      </c>
      <c r="B1" s="109"/>
      <c r="C1" s="80" t="s">
        <v>1</v>
      </c>
      <c r="D1" s="80"/>
      <c r="E1" s="110"/>
    </row>
    <row r="2" spans="1:12" s="89" customFormat="1" x14ac:dyDescent="0.3">
      <c r="A2" s="79"/>
      <c r="B2" s="109"/>
      <c r="C2" s="83"/>
      <c r="D2" s="83"/>
      <c r="E2" s="110"/>
    </row>
    <row r="3" spans="1:12" s="82" customFormat="1" x14ac:dyDescent="0.3">
      <c r="A3" s="84" t="str">
        <f>'[1]ფორმა N2'!A4</f>
        <v>ანგარიშვალდებული პირის დასახელება:</v>
      </c>
      <c r="B3" s="111"/>
      <c r="C3" s="79"/>
      <c r="D3" s="79"/>
      <c r="E3" s="81"/>
      <c r="L3" s="89"/>
    </row>
    <row r="4" spans="1:12" s="82" customFormat="1" x14ac:dyDescent="0.3">
      <c r="A4" s="112">
        <f>'[1]ფორმა N1'!D4</f>
        <v>0</v>
      </c>
      <c r="B4" s="113" t="s">
        <v>213</v>
      </c>
      <c r="C4" s="114"/>
      <c r="D4" s="114"/>
      <c r="E4" s="81"/>
    </row>
    <row r="5" spans="1:12" s="82" customFormat="1" x14ac:dyDescent="0.3">
      <c r="A5" s="84"/>
      <c r="B5" s="111"/>
      <c r="C5" s="79"/>
      <c r="D5" s="79"/>
      <c r="E5" s="81"/>
    </row>
    <row r="6" spans="1:12" s="89" customFormat="1" ht="18" x14ac:dyDescent="0.3">
      <c r="A6" s="115"/>
      <c r="B6" s="116"/>
      <c r="C6" s="117"/>
      <c r="D6" s="117"/>
      <c r="E6" s="110"/>
    </row>
    <row r="7" spans="1:12" s="89" customFormat="1" ht="30" x14ac:dyDescent="0.3">
      <c r="A7" s="87" t="s">
        <v>4</v>
      </c>
      <c r="B7" s="88" t="s">
        <v>25</v>
      </c>
      <c r="C7" s="88" t="s">
        <v>26</v>
      </c>
      <c r="D7" s="88" t="s">
        <v>27</v>
      </c>
      <c r="E7" s="110"/>
      <c r="F7" s="118"/>
    </row>
    <row r="8" spans="1:12" s="92" customFormat="1" x14ac:dyDescent="0.3">
      <c r="A8" s="90">
        <v>1</v>
      </c>
      <c r="B8" s="90" t="s">
        <v>28</v>
      </c>
      <c r="C8" s="91">
        <v>4366</v>
      </c>
      <c r="D8" s="91">
        <f>SUM(D9,D25)</f>
        <v>0</v>
      </c>
      <c r="E8" s="110"/>
    </row>
    <row r="9" spans="1:12" s="92" customFormat="1" x14ac:dyDescent="0.3">
      <c r="A9" s="93">
        <v>1.1000000000000001</v>
      </c>
      <c r="B9" s="93" t="s">
        <v>29</v>
      </c>
      <c r="C9" s="91">
        <v>4366</v>
      </c>
      <c r="D9" s="91">
        <f>SUM(D10,D11,D15,D18,D23,D24)</f>
        <v>0</v>
      </c>
      <c r="E9" s="110"/>
    </row>
    <row r="10" spans="1:12" s="96" customFormat="1" ht="18" x14ac:dyDescent="0.3">
      <c r="A10" s="94" t="s">
        <v>30</v>
      </c>
      <c r="B10" s="94" t="s">
        <v>31</v>
      </c>
      <c r="C10" s="95"/>
      <c r="D10" s="95"/>
      <c r="E10" s="110"/>
    </row>
    <row r="11" spans="1:12" s="98" customFormat="1" x14ac:dyDescent="0.3">
      <c r="A11" s="94" t="s">
        <v>32</v>
      </c>
      <c r="B11" s="94" t="s">
        <v>33</v>
      </c>
      <c r="C11" s="97">
        <v>4366</v>
      </c>
      <c r="D11" s="97">
        <f>SUM(D13:D14)</f>
        <v>0</v>
      </c>
      <c r="E11" s="110"/>
    </row>
    <row r="12" spans="1:12" s="100" customFormat="1" x14ac:dyDescent="0.3">
      <c r="A12" s="99" t="s">
        <v>34</v>
      </c>
      <c r="B12" s="99" t="s">
        <v>35</v>
      </c>
      <c r="C12" s="95">
        <v>4366</v>
      </c>
      <c r="D12" s="95"/>
      <c r="E12" s="110"/>
    </row>
    <row r="13" spans="1:12" s="100" customFormat="1" x14ac:dyDescent="0.3">
      <c r="A13" s="99" t="s">
        <v>36</v>
      </c>
      <c r="B13" s="99" t="s">
        <v>37</v>
      </c>
      <c r="C13" s="95"/>
      <c r="D13" s="95"/>
      <c r="E13" s="110"/>
    </row>
    <row r="14" spans="1:12" s="100" customFormat="1" x14ac:dyDescent="0.3">
      <c r="A14" s="99" t="s">
        <v>38</v>
      </c>
      <c r="B14" s="99" t="s">
        <v>39</v>
      </c>
      <c r="C14" s="95"/>
      <c r="D14" s="95"/>
      <c r="E14" s="110"/>
    </row>
    <row r="15" spans="1:12" s="100" customFormat="1" x14ac:dyDescent="0.3">
      <c r="A15" s="94" t="s">
        <v>40</v>
      </c>
      <c r="B15" s="94" t="s">
        <v>41</v>
      </c>
      <c r="C15" s="97">
        <f>SUM(C16:C17)</f>
        <v>0</v>
      </c>
      <c r="D15" s="97">
        <f>SUM(D16:D17)</f>
        <v>0</v>
      </c>
      <c r="E15" s="110"/>
    </row>
    <row r="16" spans="1:12" s="100" customFormat="1" x14ac:dyDescent="0.3">
      <c r="A16" s="99" t="s">
        <v>42</v>
      </c>
      <c r="B16" s="99" t="s">
        <v>43</v>
      </c>
      <c r="C16" s="95"/>
      <c r="D16" s="95"/>
      <c r="E16" s="110"/>
    </row>
    <row r="17" spans="1:5" s="100" customFormat="1" ht="30" x14ac:dyDescent="0.3">
      <c r="A17" s="99" t="s">
        <v>44</v>
      </c>
      <c r="B17" s="99" t="s">
        <v>45</v>
      </c>
      <c r="C17" s="95"/>
      <c r="D17" s="95"/>
      <c r="E17" s="110"/>
    </row>
    <row r="18" spans="1:5" s="100" customFormat="1" x14ac:dyDescent="0.3">
      <c r="A18" s="94" t="s">
        <v>46</v>
      </c>
      <c r="B18" s="94" t="s">
        <v>47</v>
      </c>
      <c r="C18" s="97">
        <f>SUM(C19:C22)</f>
        <v>0</v>
      </c>
      <c r="D18" s="97">
        <f>SUM(D19:D22)</f>
        <v>0</v>
      </c>
      <c r="E18" s="110"/>
    </row>
    <row r="19" spans="1:5" s="100" customFormat="1" x14ac:dyDescent="0.3">
      <c r="A19" s="99" t="s">
        <v>48</v>
      </c>
      <c r="B19" s="99" t="s">
        <v>49</v>
      </c>
      <c r="C19" s="95"/>
      <c r="D19" s="95"/>
      <c r="E19" s="110"/>
    </row>
    <row r="20" spans="1:5" s="100" customFormat="1" ht="30" x14ac:dyDescent="0.3">
      <c r="A20" s="99" t="s">
        <v>50</v>
      </c>
      <c r="B20" s="99" t="s">
        <v>51</v>
      </c>
      <c r="C20" s="95"/>
      <c r="D20" s="95"/>
      <c r="E20" s="110"/>
    </row>
    <row r="21" spans="1:5" s="100" customFormat="1" x14ac:dyDescent="0.3">
      <c r="A21" s="99" t="s">
        <v>52</v>
      </c>
      <c r="B21" s="99" t="s">
        <v>53</v>
      </c>
      <c r="C21" s="95"/>
      <c r="D21" s="95"/>
      <c r="E21" s="110"/>
    </row>
    <row r="22" spans="1:5" s="100" customFormat="1" x14ac:dyDescent="0.3">
      <c r="A22" s="99" t="s">
        <v>54</v>
      </c>
      <c r="B22" s="99" t="s">
        <v>55</v>
      </c>
      <c r="C22" s="95"/>
      <c r="D22" s="95"/>
      <c r="E22" s="110"/>
    </row>
    <row r="23" spans="1:5" s="100" customFormat="1" x14ac:dyDescent="0.3">
      <c r="A23" s="94" t="s">
        <v>56</v>
      </c>
      <c r="B23" s="94" t="s">
        <v>57</v>
      </c>
      <c r="C23" s="101"/>
      <c r="D23" s="95"/>
      <c r="E23" s="110"/>
    </row>
    <row r="24" spans="1:5" s="100" customFormat="1" x14ac:dyDescent="0.3">
      <c r="A24" s="94" t="s">
        <v>58</v>
      </c>
      <c r="B24" s="94" t="s">
        <v>59</v>
      </c>
      <c r="C24" s="95"/>
      <c r="D24" s="95"/>
      <c r="E24" s="110"/>
    </row>
    <row r="25" spans="1:5" x14ac:dyDescent="0.3">
      <c r="A25" s="93">
        <v>1.2</v>
      </c>
      <c r="B25" s="93" t="s">
        <v>60</v>
      </c>
      <c r="C25" s="91">
        <f>SUM(C26,C34)</f>
        <v>0</v>
      </c>
      <c r="D25" s="91">
        <f>SUM(D26,D34)</f>
        <v>0</v>
      </c>
      <c r="E25" s="110"/>
    </row>
    <row r="26" spans="1:5" x14ac:dyDescent="0.3">
      <c r="A26" s="94" t="s">
        <v>61</v>
      </c>
      <c r="B26" s="94" t="s">
        <v>35</v>
      </c>
      <c r="C26" s="97">
        <f>SUM(C27:C29)</f>
        <v>0</v>
      </c>
      <c r="D26" s="97">
        <f>SUM(D27:D29)</f>
        <v>0</v>
      </c>
      <c r="E26" s="110"/>
    </row>
    <row r="27" spans="1:5" x14ac:dyDescent="0.3">
      <c r="A27" s="102" t="s">
        <v>62</v>
      </c>
      <c r="B27" s="102" t="s">
        <v>63</v>
      </c>
      <c r="C27" s="95"/>
      <c r="D27" s="95"/>
      <c r="E27" s="110"/>
    </row>
    <row r="28" spans="1:5" x14ac:dyDescent="0.3">
      <c r="A28" s="102" t="s">
        <v>64</v>
      </c>
      <c r="B28" s="102" t="s">
        <v>65</v>
      </c>
      <c r="C28" s="95"/>
      <c r="D28" s="95"/>
      <c r="E28" s="110"/>
    </row>
    <row r="29" spans="1:5" x14ac:dyDescent="0.3">
      <c r="A29" s="102" t="s">
        <v>66</v>
      </c>
      <c r="B29" s="102" t="s">
        <v>67</v>
      </c>
      <c r="C29" s="95"/>
      <c r="D29" s="95"/>
      <c r="E29" s="110"/>
    </row>
    <row r="30" spans="1:5" x14ac:dyDescent="0.3">
      <c r="A30" s="94" t="s">
        <v>68</v>
      </c>
      <c r="B30" s="94" t="s">
        <v>37</v>
      </c>
      <c r="C30" s="97">
        <f>SUM(C31:C33)</f>
        <v>0</v>
      </c>
      <c r="D30" s="97">
        <f>SUM(D31:D33)</f>
        <v>0</v>
      </c>
      <c r="E30" s="110"/>
    </row>
    <row r="31" spans="1:5" x14ac:dyDescent="0.3">
      <c r="A31" s="102" t="s">
        <v>69</v>
      </c>
      <c r="B31" s="102" t="s">
        <v>70</v>
      </c>
      <c r="C31" s="95"/>
      <c r="D31" s="95"/>
      <c r="E31" s="110"/>
    </row>
    <row r="32" spans="1:5" x14ac:dyDescent="0.3">
      <c r="A32" s="102" t="s">
        <v>71</v>
      </c>
      <c r="B32" s="102" t="s">
        <v>72</v>
      </c>
      <c r="C32" s="95"/>
      <c r="D32" s="95"/>
      <c r="E32" s="110"/>
    </row>
    <row r="33" spans="1:9" x14ac:dyDescent="0.3">
      <c r="A33" s="102" t="s">
        <v>73</v>
      </c>
      <c r="B33" s="102" t="s">
        <v>74</v>
      </c>
      <c r="C33" s="95"/>
      <c r="D33" s="95"/>
      <c r="E33" s="110"/>
    </row>
    <row r="34" spans="1:9" s="120" customFormat="1" ht="15.75" x14ac:dyDescent="0.3">
      <c r="A34" s="94" t="s">
        <v>75</v>
      </c>
      <c r="B34" s="103" t="s">
        <v>76</v>
      </c>
      <c r="C34" s="95"/>
      <c r="D34" s="95"/>
    </row>
    <row r="35" spans="1:9" s="82" customFormat="1" x14ac:dyDescent="0.3">
      <c r="A35" s="104"/>
      <c r="B35" s="121"/>
      <c r="E35" s="108"/>
    </row>
    <row r="36" spans="1:9" s="82" customFormat="1" x14ac:dyDescent="0.3">
      <c r="B36" s="121"/>
      <c r="E36" s="108"/>
    </row>
    <row r="37" spans="1:9" x14ac:dyDescent="0.3">
      <c r="A37" s="104"/>
    </row>
    <row r="38" spans="1:9" x14ac:dyDescent="0.3">
      <c r="A38" s="82"/>
    </row>
    <row r="39" spans="1:9" s="82" customFormat="1" x14ac:dyDescent="0.3">
      <c r="A39" s="105" t="s">
        <v>21</v>
      </c>
      <c r="B39" s="121"/>
      <c r="E39" s="108"/>
    </row>
    <row r="40" spans="1:9" s="82" customFormat="1" ht="15.75" x14ac:dyDescent="0.3">
      <c r="B40" s="121"/>
      <c r="E40"/>
      <c r="F40"/>
      <c r="G40"/>
      <c r="H40"/>
      <c r="I40"/>
    </row>
    <row r="41" spans="1:9" s="82" customFormat="1" ht="15.75" x14ac:dyDescent="0.3">
      <c r="B41" s="121"/>
      <c r="D41" s="85"/>
      <c r="E41"/>
      <c r="F41"/>
      <c r="G41"/>
      <c r="H41"/>
      <c r="I41"/>
    </row>
    <row r="42" spans="1:9" s="82" customFormat="1" ht="15.75" x14ac:dyDescent="0.3">
      <c r="A42"/>
      <c r="B42" s="124" t="s">
        <v>79</v>
      </c>
      <c r="D42" s="85"/>
      <c r="E42"/>
      <c r="F42"/>
      <c r="G42"/>
      <c r="H42"/>
      <c r="I42"/>
    </row>
    <row r="43" spans="1:9" s="82" customFormat="1" ht="15.75" x14ac:dyDescent="0.3">
      <c r="A43"/>
      <c r="B43" s="121" t="s">
        <v>77</v>
      </c>
      <c r="D43" s="85"/>
      <c r="E43"/>
      <c r="F43"/>
      <c r="G43"/>
      <c r="H43"/>
      <c r="I43"/>
    </row>
    <row r="44" spans="1:9" customFormat="1" x14ac:dyDescent="0.25">
      <c r="B44" s="125" t="s">
        <v>24</v>
      </c>
    </row>
    <row r="45" spans="1:9" customFormat="1" x14ac:dyDescent="0.25">
      <c r="B45" s="126"/>
    </row>
  </sheetData>
  <mergeCells count="1">
    <mergeCell ref="C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opLeftCell="A10" workbookViewId="0">
      <selection activeCell="I7" sqref="I7"/>
    </sheetView>
  </sheetViews>
  <sheetFormatPr defaultRowHeight="15" x14ac:dyDescent="0.3"/>
  <cols>
    <col min="1" max="1" width="15.7109375" style="119" customWidth="1"/>
    <col min="2" max="2" width="74.140625" style="119" customWidth="1"/>
    <col min="3" max="3" width="14.85546875" style="119" customWidth="1"/>
    <col min="4" max="4" width="13.28515625" style="119" customWidth="1"/>
    <col min="5" max="5" width="0.7109375" style="119" customWidth="1"/>
    <col min="6" max="16384" width="9.140625" style="119"/>
  </cols>
  <sheetData>
    <row r="1" spans="1:12" x14ac:dyDescent="0.3">
      <c r="A1" s="78" t="s">
        <v>80</v>
      </c>
      <c r="B1" s="127"/>
      <c r="C1" s="80" t="s">
        <v>1</v>
      </c>
      <c r="D1" s="80"/>
      <c r="E1" s="128"/>
    </row>
    <row r="2" spans="1:12" x14ac:dyDescent="0.3">
      <c r="A2" s="79"/>
      <c r="B2" s="127"/>
      <c r="C2" s="83"/>
      <c r="D2" s="83"/>
      <c r="E2" s="128"/>
    </row>
    <row r="3" spans="1:12" s="82" customFormat="1" x14ac:dyDescent="0.3">
      <c r="A3" s="84" t="s">
        <v>2</v>
      </c>
      <c r="B3" s="84"/>
      <c r="C3" s="79"/>
      <c r="D3" s="79"/>
      <c r="E3" s="81"/>
      <c r="L3" s="119"/>
    </row>
    <row r="4" spans="1:12" s="82" customFormat="1" x14ac:dyDescent="0.3">
      <c r="A4" s="112">
        <f>'[1]ფორმა N1'!D4</f>
        <v>0</v>
      </c>
      <c r="B4" s="106" t="s">
        <v>214</v>
      </c>
      <c r="C4" s="114"/>
      <c r="D4" s="114"/>
      <c r="E4" s="81"/>
    </row>
    <row r="5" spans="1:12" s="82" customFormat="1" x14ac:dyDescent="0.3">
      <c r="A5" s="84"/>
      <c r="B5" s="84"/>
      <c r="C5" s="79"/>
      <c r="D5" s="79"/>
      <c r="E5" s="81"/>
    </row>
    <row r="6" spans="1:12" s="89" customFormat="1" x14ac:dyDescent="0.3">
      <c r="A6" s="115"/>
      <c r="B6" s="115"/>
      <c r="C6" s="117"/>
      <c r="D6" s="117"/>
      <c r="E6" s="129"/>
    </row>
    <row r="7" spans="1:12" s="89" customFormat="1" ht="30" x14ac:dyDescent="0.3">
      <c r="A7" s="87" t="s">
        <v>4</v>
      </c>
      <c r="B7" s="88" t="s">
        <v>81</v>
      </c>
      <c r="C7" s="88" t="s">
        <v>82</v>
      </c>
      <c r="D7" s="88" t="s">
        <v>83</v>
      </c>
      <c r="E7" s="129"/>
    </row>
    <row r="8" spans="1:12" s="96" customFormat="1" ht="18" x14ac:dyDescent="0.25">
      <c r="A8" s="130">
        <v>1</v>
      </c>
      <c r="B8" s="130" t="s">
        <v>84</v>
      </c>
      <c r="C8" s="131" t="s">
        <v>215</v>
      </c>
      <c r="D8" s="131">
        <f>SUM(D9,D12,D52,D55,D56,D57,D63,D70,D71)</f>
        <v>0</v>
      </c>
      <c r="E8" s="132"/>
    </row>
    <row r="9" spans="1:12" s="96" customFormat="1" ht="18" x14ac:dyDescent="0.25">
      <c r="A9" s="133">
        <v>1.1000000000000001</v>
      </c>
      <c r="B9" s="133" t="s">
        <v>85</v>
      </c>
      <c r="C9" s="134">
        <f>SUM(C10:C11)</f>
        <v>0</v>
      </c>
      <c r="D9" s="134">
        <f>SUM(D10:D11)</f>
        <v>0</v>
      </c>
      <c r="E9" s="132"/>
    </row>
    <row r="10" spans="1:12" s="96" customFormat="1" ht="16.5" customHeight="1" x14ac:dyDescent="0.25">
      <c r="A10" s="135" t="s">
        <v>30</v>
      </c>
      <c r="B10" s="135" t="s">
        <v>86</v>
      </c>
      <c r="C10" s="136"/>
      <c r="D10" s="137"/>
      <c r="E10" s="132"/>
    </row>
    <row r="11" spans="1:12" ht="16.5" customHeight="1" x14ac:dyDescent="0.3">
      <c r="A11" s="135" t="s">
        <v>32</v>
      </c>
      <c r="B11" s="135" t="s">
        <v>87</v>
      </c>
      <c r="C11" s="136"/>
      <c r="D11" s="137"/>
      <c r="E11" s="128"/>
    </row>
    <row r="12" spans="1:12" x14ac:dyDescent="0.3">
      <c r="A12" s="133">
        <v>1.2</v>
      </c>
      <c r="B12" s="133" t="s">
        <v>88</v>
      </c>
      <c r="C12" s="134">
        <f>SUM(C13,C16,C28:C31,C34,C35,C42,C43,C44,C45,C46,C50,C51)</f>
        <v>0</v>
      </c>
      <c r="D12" s="134">
        <f>SUM(D13,D16,D28:D31,D34,D35,D42,D43,D44,D45,D46,D50,D51)</f>
        <v>0</v>
      </c>
      <c r="E12" s="128"/>
    </row>
    <row r="13" spans="1:12" x14ac:dyDescent="0.3">
      <c r="A13" s="135" t="s">
        <v>61</v>
      </c>
      <c r="B13" s="135" t="s">
        <v>89</v>
      </c>
      <c r="C13" s="138">
        <f>SUM(C14:C15)</f>
        <v>0</v>
      </c>
      <c r="D13" s="138">
        <f>SUM(D14:D15)</f>
        <v>0</v>
      </c>
      <c r="E13" s="128"/>
    </row>
    <row r="14" spans="1:12" ht="17.25" customHeight="1" x14ac:dyDescent="0.3">
      <c r="A14" s="139" t="s">
        <v>62</v>
      </c>
      <c r="B14" s="139" t="s">
        <v>90</v>
      </c>
      <c r="C14" s="140"/>
      <c r="D14" s="141"/>
      <c r="E14" s="128"/>
    </row>
    <row r="15" spans="1:12" ht="17.25" customHeight="1" x14ac:dyDescent="0.3">
      <c r="A15" s="139" t="s">
        <v>64</v>
      </c>
      <c r="B15" s="139" t="s">
        <v>91</v>
      </c>
      <c r="C15" s="140"/>
      <c r="D15" s="141"/>
      <c r="E15" s="128"/>
    </row>
    <row r="16" spans="1:12" x14ac:dyDescent="0.3">
      <c r="A16" s="135" t="s">
        <v>68</v>
      </c>
      <c r="B16" s="135" t="s">
        <v>92</v>
      </c>
      <c r="C16" s="138">
        <f>SUM(C17:C22,C27)</f>
        <v>0</v>
      </c>
      <c r="D16" s="138">
        <f>SUM(D17:D22,D27)</f>
        <v>0</v>
      </c>
      <c r="E16" s="128"/>
    </row>
    <row r="17" spans="1:5" ht="30" x14ac:dyDescent="0.3">
      <c r="A17" s="139" t="s">
        <v>69</v>
      </c>
      <c r="B17" s="139" t="s">
        <v>93</v>
      </c>
      <c r="C17" s="142"/>
      <c r="D17" s="143"/>
      <c r="E17" s="128"/>
    </row>
    <row r="18" spans="1:5" x14ac:dyDescent="0.3">
      <c r="A18" s="139" t="s">
        <v>71</v>
      </c>
      <c r="B18" s="139" t="s">
        <v>94</v>
      </c>
      <c r="C18" s="142"/>
      <c r="D18" s="144"/>
      <c r="E18" s="128"/>
    </row>
    <row r="19" spans="1:5" ht="30" x14ac:dyDescent="0.3">
      <c r="A19" s="139" t="s">
        <v>73</v>
      </c>
      <c r="B19" s="139" t="s">
        <v>95</v>
      </c>
      <c r="C19" s="142"/>
      <c r="D19" s="145"/>
      <c r="E19" s="128"/>
    </row>
    <row r="20" spans="1:5" x14ac:dyDescent="0.3">
      <c r="A20" s="139" t="s">
        <v>96</v>
      </c>
      <c r="B20" s="139" t="s">
        <v>97</v>
      </c>
      <c r="C20" s="142"/>
      <c r="D20" s="145"/>
      <c r="E20" s="128"/>
    </row>
    <row r="21" spans="1:5" x14ac:dyDescent="0.3">
      <c r="A21" s="139" t="s">
        <v>98</v>
      </c>
      <c r="B21" s="139" t="s">
        <v>99</v>
      </c>
      <c r="C21" s="142"/>
      <c r="D21" s="145"/>
      <c r="E21" s="128"/>
    </row>
    <row r="22" spans="1:5" x14ac:dyDescent="0.3">
      <c r="A22" s="139" t="s">
        <v>100</v>
      </c>
      <c r="B22" s="139" t="s">
        <v>101</v>
      </c>
      <c r="C22" s="146">
        <f>SUM(C23:C26)</f>
        <v>0</v>
      </c>
      <c r="D22" s="146">
        <f>SUM(D23:D26)</f>
        <v>0</v>
      </c>
      <c r="E22" s="128"/>
    </row>
    <row r="23" spans="1:5" ht="16.5" customHeight="1" x14ac:dyDescent="0.3">
      <c r="A23" s="147" t="s">
        <v>102</v>
      </c>
      <c r="B23" s="147" t="s">
        <v>103</v>
      </c>
      <c r="C23" s="142"/>
      <c r="D23" s="145"/>
      <c r="E23" s="128"/>
    </row>
    <row r="24" spans="1:5" ht="16.5" customHeight="1" x14ac:dyDescent="0.3">
      <c r="A24" s="147" t="s">
        <v>104</v>
      </c>
      <c r="B24" s="147" t="s">
        <v>105</v>
      </c>
      <c r="C24" s="142"/>
      <c r="D24" s="145"/>
      <c r="E24" s="128"/>
    </row>
    <row r="25" spans="1:5" ht="16.5" customHeight="1" x14ac:dyDescent="0.3">
      <c r="A25" s="147" t="s">
        <v>106</v>
      </c>
      <c r="B25" s="147" t="s">
        <v>107</v>
      </c>
      <c r="C25" s="142"/>
      <c r="D25" s="145"/>
      <c r="E25" s="128"/>
    </row>
    <row r="26" spans="1:5" ht="16.5" customHeight="1" x14ac:dyDescent="0.3">
      <c r="A26" s="147" t="s">
        <v>108</v>
      </c>
      <c r="B26" s="147" t="s">
        <v>109</v>
      </c>
      <c r="C26" s="142"/>
      <c r="D26" s="148"/>
      <c r="E26" s="128"/>
    </row>
    <row r="27" spans="1:5" x14ac:dyDescent="0.3">
      <c r="A27" s="139" t="s">
        <v>110</v>
      </c>
      <c r="B27" s="139" t="s">
        <v>111</v>
      </c>
      <c r="C27" s="142"/>
      <c r="D27" s="148"/>
      <c r="E27" s="128"/>
    </row>
    <row r="28" spans="1:5" x14ac:dyDescent="0.3">
      <c r="A28" s="135" t="s">
        <v>75</v>
      </c>
      <c r="B28" s="135" t="s">
        <v>112</v>
      </c>
      <c r="C28" s="136"/>
      <c r="D28" s="137"/>
      <c r="E28" s="128"/>
    </row>
    <row r="29" spans="1:5" x14ac:dyDescent="0.3">
      <c r="A29" s="135" t="s">
        <v>113</v>
      </c>
      <c r="B29" s="135" t="s">
        <v>114</v>
      </c>
      <c r="C29" s="136"/>
      <c r="D29" s="137"/>
      <c r="E29" s="128"/>
    </row>
    <row r="30" spans="1:5" x14ac:dyDescent="0.3">
      <c r="A30" s="135" t="s">
        <v>115</v>
      </c>
      <c r="B30" s="135" t="s">
        <v>116</v>
      </c>
      <c r="C30" s="136"/>
      <c r="D30" s="137"/>
      <c r="E30" s="128"/>
    </row>
    <row r="31" spans="1:5" x14ac:dyDescent="0.3">
      <c r="A31" s="135" t="s">
        <v>117</v>
      </c>
      <c r="B31" s="135" t="s">
        <v>118</v>
      </c>
      <c r="C31" s="138">
        <f>SUM(C32:C33)</f>
        <v>0</v>
      </c>
      <c r="D31" s="138">
        <f>SUM(D32:D33)</f>
        <v>0</v>
      </c>
      <c r="E31" s="128"/>
    </row>
    <row r="32" spans="1:5" x14ac:dyDescent="0.3">
      <c r="A32" s="139" t="s">
        <v>119</v>
      </c>
      <c r="B32" s="139" t="s">
        <v>120</v>
      </c>
      <c r="C32" s="136"/>
      <c r="D32" s="137"/>
      <c r="E32" s="128"/>
    </row>
    <row r="33" spans="1:5" x14ac:dyDescent="0.3">
      <c r="A33" s="139" t="s">
        <v>121</v>
      </c>
      <c r="B33" s="139" t="s">
        <v>122</v>
      </c>
      <c r="C33" s="136"/>
      <c r="D33" s="137"/>
      <c r="E33" s="128"/>
    </row>
    <row r="34" spans="1:5" x14ac:dyDescent="0.3">
      <c r="A34" s="135" t="s">
        <v>123</v>
      </c>
      <c r="B34" s="135" t="s">
        <v>124</v>
      </c>
      <c r="C34" s="136" t="s">
        <v>216</v>
      </c>
      <c r="D34" s="137"/>
      <c r="E34" s="128"/>
    </row>
    <row r="35" spans="1:5" x14ac:dyDescent="0.3">
      <c r="A35" s="135" t="s">
        <v>125</v>
      </c>
      <c r="B35" s="135" t="s">
        <v>126</v>
      </c>
      <c r="C35" s="138">
        <f>SUM(C36:C41)</f>
        <v>0</v>
      </c>
      <c r="D35" s="138">
        <f>SUM(D36:D41)</f>
        <v>0</v>
      </c>
      <c r="E35" s="128"/>
    </row>
    <row r="36" spans="1:5" x14ac:dyDescent="0.3">
      <c r="A36" s="139" t="s">
        <v>127</v>
      </c>
      <c r="B36" s="139" t="s">
        <v>128</v>
      </c>
      <c r="C36" s="136"/>
      <c r="D36" s="136"/>
      <c r="E36" s="128"/>
    </row>
    <row r="37" spans="1:5" x14ac:dyDescent="0.3">
      <c r="A37" s="139" t="s">
        <v>129</v>
      </c>
      <c r="B37" s="139" t="s">
        <v>130</v>
      </c>
      <c r="C37" s="136"/>
      <c r="D37" s="136"/>
      <c r="E37" s="128"/>
    </row>
    <row r="38" spans="1:5" x14ac:dyDescent="0.3">
      <c r="A38" s="139" t="s">
        <v>131</v>
      </c>
      <c r="B38" s="139" t="s">
        <v>132</v>
      </c>
      <c r="C38" s="136"/>
      <c r="D38" s="137"/>
      <c r="E38" s="128"/>
    </row>
    <row r="39" spans="1:5" x14ac:dyDescent="0.3">
      <c r="A39" s="139" t="s">
        <v>133</v>
      </c>
      <c r="B39" s="139" t="s">
        <v>134</v>
      </c>
      <c r="C39" s="136"/>
      <c r="D39" s="137"/>
      <c r="E39" s="128"/>
    </row>
    <row r="40" spans="1:5" x14ac:dyDescent="0.3">
      <c r="A40" s="139" t="s">
        <v>135</v>
      </c>
      <c r="B40" s="139" t="s">
        <v>136</v>
      </c>
      <c r="C40" s="136"/>
      <c r="D40" s="137"/>
      <c r="E40" s="128"/>
    </row>
    <row r="41" spans="1:5" x14ac:dyDescent="0.3">
      <c r="A41" s="139" t="s">
        <v>137</v>
      </c>
      <c r="B41" s="139" t="s">
        <v>138</v>
      </c>
      <c r="C41" s="136"/>
      <c r="D41" s="137"/>
      <c r="E41" s="128"/>
    </row>
    <row r="42" spans="1:5" ht="30" x14ac:dyDescent="0.3">
      <c r="A42" s="135" t="s">
        <v>139</v>
      </c>
      <c r="B42" s="135" t="s">
        <v>140</v>
      </c>
      <c r="C42" s="136"/>
      <c r="D42" s="137"/>
      <c r="E42" s="128"/>
    </row>
    <row r="43" spans="1:5" x14ac:dyDescent="0.3">
      <c r="A43" s="135" t="s">
        <v>141</v>
      </c>
      <c r="B43" s="135" t="s">
        <v>142</v>
      </c>
      <c r="C43" s="136"/>
      <c r="D43" s="137"/>
      <c r="E43" s="128"/>
    </row>
    <row r="44" spans="1:5" x14ac:dyDescent="0.3">
      <c r="A44" s="135" t="s">
        <v>143</v>
      </c>
      <c r="B44" s="135" t="s">
        <v>144</v>
      </c>
      <c r="C44" s="136"/>
      <c r="D44" s="137"/>
      <c r="E44" s="128"/>
    </row>
    <row r="45" spans="1:5" x14ac:dyDescent="0.3">
      <c r="A45" s="135" t="s">
        <v>145</v>
      </c>
      <c r="B45" s="135" t="s">
        <v>146</v>
      </c>
      <c r="C45" s="136"/>
      <c r="D45" s="137"/>
      <c r="E45" s="128"/>
    </row>
    <row r="46" spans="1:5" x14ac:dyDescent="0.3">
      <c r="A46" s="135" t="s">
        <v>147</v>
      </c>
      <c r="B46" s="135" t="s">
        <v>148</v>
      </c>
      <c r="C46" s="138">
        <f>SUM(C47:C49)</f>
        <v>0</v>
      </c>
      <c r="D46" s="138">
        <f>SUM(D47:D49)</f>
        <v>0</v>
      </c>
      <c r="E46" s="128"/>
    </row>
    <row r="47" spans="1:5" x14ac:dyDescent="0.3">
      <c r="A47" s="99" t="s">
        <v>149</v>
      </c>
      <c r="B47" s="99" t="s">
        <v>150</v>
      </c>
      <c r="C47" s="136"/>
      <c r="D47" s="137"/>
      <c r="E47" s="128"/>
    </row>
    <row r="48" spans="1:5" x14ac:dyDescent="0.3">
      <c r="A48" s="99" t="s">
        <v>151</v>
      </c>
      <c r="B48" s="99" t="s">
        <v>152</v>
      </c>
      <c r="C48" s="136"/>
      <c r="D48" s="137"/>
      <c r="E48" s="128"/>
    </row>
    <row r="49" spans="1:5" x14ac:dyDescent="0.3">
      <c r="A49" s="99" t="s">
        <v>153</v>
      </c>
      <c r="B49" s="99" t="s">
        <v>154</v>
      </c>
      <c r="C49" s="136"/>
      <c r="D49" s="137"/>
      <c r="E49" s="128"/>
    </row>
    <row r="50" spans="1:5" ht="26.25" customHeight="1" x14ac:dyDescent="0.3">
      <c r="A50" s="135" t="s">
        <v>155</v>
      </c>
      <c r="B50" s="135" t="s">
        <v>156</v>
      </c>
      <c r="C50" s="136"/>
      <c r="D50" s="137"/>
      <c r="E50" s="128"/>
    </row>
    <row r="51" spans="1:5" x14ac:dyDescent="0.3">
      <c r="A51" s="135" t="s">
        <v>157</v>
      </c>
      <c r="B51" s="135" t="s">
        <v>158</v>
      </c>
      <c r="C51" s="136"/>
      <c r="D51" s="137"/>
      <c r="E51" s="128"/>
    </row>
    <row r="52" spans="1:5" ht="30" x14ac:dyDescent="0.3">
      <c r="A52" s="133">
        <v>1.3</v>
      </c>
      <c r="B52" s="93" t="s">
        <v>159</v>
      </c>
      <c r="C52" s="134" t="s">
        <v>217</v>
      </c>
      <c r="D52" s="134">
        <f>SUM(D53:D54)</f>
        <v>0</v>
      </c>
      <c r="E52" s="128"/>
    </row>
    <row r="53" spans="1:5" ht="30" x14ac:dyDescent="0.3">
      <c r="A53" s="135" t="s">
        <v>160</v>
      </c>
      <c r="B53" s="135" t="s">
        <v>161</v>
      </c>
      <c r="C53" s="136" t="s">
        <v>217</v>
      </c>
      <c r="D53" s="137"/>
      <c r="E53" s="128"/>
    </row>
    <row r="54" spans="1:5" x14ac:dyDescent="0.3">
      <c r="A54" s="135" t="s">
        <v>162</v>
      </c>
      <c r="B54" s="135" t="s">
        <v>163</v>
      </c>
      <c r="C54" s="136"/>
      <c r="D54" s="137"/>
      <c r="E54" s="128"/>
    </row>
    <row r="55" spans="1:5" x14ac:dyDescent="0.3">
      <c r="A55" s="133">
        <v>1.4</v>
      </c>
      <c r="B55" s="133" t="s">
        <v>164</v>
      </c>
      <c r="C55" s="136"/>
      <c r="D55" s="137"/>
      <c r="E55" s="128"/>
    </row>
    <row r="56" spans="1:5" x14ac:dyDescent="0.3">
      <c r="A56" s="133">
        <v>1.5</v>
      </c>
      <c r="B56" s="133" t="s">
        <v>165</v>
      </c>
      <c r="C56" s="142"/>
      <c r="D56" s="145"/>
      <c r="E56" s="128"/>
    </row>
    <row r="57" spans="1:5" x14ac:dyDescent="0.3">
      <c r="A57" s="133">
        <v>1.6</v>
      </c>
      <c r="B57" s="149" t="s">
        <v>166</v>
      </c>
      <c r="C57" s="134">
        <f>SUM(C58:C62)</f>
        <v>0</v>
      </c>
      <c r="D57" s="134">
        <f>SUM(D58:D62)</f>
        <v>0</v>
      </c>
      <c r="E57" s="128"/>
    </row>
    <row r="58" spans="1:5" x14ac:dyDescent="0.3">
      <c r="A58" s="135" t="s">
        <v>167</v>
      </c>
      <c r="B58" s="150" t="s">
        <v>168</v>
      </c>
      <c r="C58" s="142"/>
      <c r="D58" s="145"/>
      <c r="E58" s="128"/>
    </row>
    <row r="59" spans="1:5" ht="30" x14ac:dyDescent="0.3">
      <c r="A59" s="135" t="s">
        <v>169</v>
      </c>
      <c r="B59" s="150" t="s">
        <v>170</v>
      </c>
      <c r="C59" s="142"/>
      <c r="D59" s="145"/>
      <c r="E59" s="128"/>
    </row>
    <row r="60" spans="1:5" x14ac:dyDescent="0.3">
      <c r="A60" s="135" t="s">
        <v>171</v>
      </c>
      <c r="B60" s="150" t="s">
        <v>172</v>
      </c>
      <c r="C60" s="145"/>
      <c r="D60" s="145"/>
      <c r="E60" s="128"/>
    </row>
    <row r="61" spans="1:5" x14ac:dyDescent="0.3">
      <c r="A61" s="135" t="s">
        <v>173</v>
      </c>
      <c r="B61" s="150" t="s">
        <v>174</v>
      </c>
      <c r="C61" s="142"/>
      <c r="D61" s="145"/>
      <c r="E61" s="128"/>
    </row>
    <row r="62" spans="1:5" x14ac:dyDescent="0.3">
      <c r="A62" s="135" t="s">
        <v>175</v>
      </c>
      <c r="B62" s="151" t="s">
        <v>176</v>
      </c>
      <c r="C62" s="142"/>
      <c r="D62" s="152"/>
      <c r="E62" s="128"/>
    </row>
    <row r="63" spans="1:5" x14ac:dyDescent="0.3">
      <c r="A63" s="130">
        <v>2</v>
      </c>
      <c r="B63" s="153" t="s">
        <v>177</v>
      </c>
      <c r="C63" s="154"/>
      <c r="D63" s="155">
        <f>SUM(D64:D69)</f>
        <v>0</v>
      </c>
      <c r="E63" s="128"/>
    </row>
    <row r="64" spans="1:5" x14ac:dyDescent="0.3">
      <c r="A64" s="156">
        <v>2.1</v>
      </c>
      <c r="B64" s="157" t="s">
        <v>178</v>
      </c>
      <c r="C64" s="154"/>
      <c r="D64" s="158"/>
      <c r="E64" s="128"/>
    </row>
    <row r="65" spans="1:9" x14ac:dyDescent="0.3">
      <c r="A65" s="156">
        <v>2.2000000000000002</v>
      </c>
      <c r="B65" s="157" t="s">
        <v>179</v>
      </c>
      <c r="C65" s="159"/>
      <c r="D65" s="160"/>
      <c r="E65" s="128"/>
    </row>
    <row r="66" spans="1:9" x14ac:dyDescent="0.3">
      <c r="A66" s="156">
        <v>2.2999999999999998</v>
      </c>
      <c r="B66" s="157" t="s">
        <v>180</v>
      </c>
      <c r="C66" s="159"/>
      <c r="D66" s="160"/>
      <c r="E66" s="128"/>
    </row>
    <row r="67" spans="1:9" x14ac:dyDescent="0.3">
      <c r="A67" s="156">
        <v>2.4</v>
      </c>
      <c r="B67" s="157" t="s">
        <v>181</v>
      </c>
      <c r="C67" s="159"/>
      <c r="D67" s="160"/>
      <c r="E67" s="128"/>
    </row>
    <row r="68" spans="1:9" x14ac:dyDescent="0.3">
      <c r="A68" s="156">
        <v>2.5</v>
      </c>
      <c r="B68" s="157" t="s">
        <v>182</v>
      </c>
      <c r="C68" s="159"/>
      <c r="D68" s="160"/>
      <c r="E68" s="128"/>
    </row>
    <row r="69" spans="1:9" x14ac:dyDescent="0.3">
      <c r="A69" s="156">
        <v>2.6</v>
      </c>
      <c r="B69" s="157" t="s">
        <v>183</v>
      </c>
      <c r="C69" s="159"/>
      <c r="D69" s="160"/>
      <c r="E69" s="128"/>
    </row>
    <row r="70" spans="1:9" s="82" customFormat="1" x14ac:dyDescent="0.3">
      <c r="A70" s="130">
        <v>3</v>
      </c>
      <c r="B70" s="161" t="s">
        <v>184</v>
      </c>
      <c r="C70" s="162"/>
      <c r="D70" s="163"/>
      <c r="E70" s="86"/>
    </row>
    <row r="71" spans="1:9" s="82" customFormat="1" x14ac:dyDescent="0.3">
      <c r="A71" s="130">
        <v>4</v>
      </c>
      <c r="B71" s="130" t="s">
        <v>185</v>
      </c>
      <c r="C71" s="162">
        <f>SUM(C72:C73)</f>
        <v>0</v>
      </c>
      <c r="D71" s="91">
        <f>SUM(D72:D73)</f>
        <v>0</v>
      </c>
      <c r="E71" s="86"/>
    </row>
    <row r="72" spans="1:9" s="82" customFormat="1" x14ac:dyDescent="0.3">
      <c r="A72" s="156">
        <v>4.0999999999999996</v>
      </c>
      <c r="B72" s="156" t="s">
        <v>186</v>
      </c>
      <c r="C72" s="95"/>
      <c r="D72" s="95"/>
      <c r="E72" s="86"/>
    </row>
    <row r="73" spans="1:9" s="82" customFormat="1" x14ac:dyDescent="0.3">
      <c r="A73" s="156">
        <v>4.2</v>
      </c>
      <c r="B73" s="156" t="s">
        <v>187</v>
      </c>
      <c r="C73" s="95"/>
      <c r="D73" s="95"/>
      <c r="E73" s="86"/>
    </row>
    <row r="74" spans="1:9" s="82" customFormat="1" x14ac:dyDescent="0.3">
      <c r="A74" s="130">
        <v>5</v>
      </c>
      <c r="B74" s="164" t="s">
        <v>188</v>
      </c>
      <c r="C74" s="95"/>
      <c r="D74" s="91"/>
      <c r="E74" s="86"/>
    </row>
    <row r="75" spans="1:9" s="82" customFormat="1" x14ac:dyDescent="0.3">
      <c r="A75" s="165"/>
      <c r="B75" s="165"/>
      <c r="C75" s="85"/>
      <c r="D75" s="85"/>
      <c r="E75" s="86"/>
    </row>
    <row r="76" spans="1:9" s="82" customFormat="1" x14ac:dyDescent="0.3">
      <c r="A76" s="166" t="s">
        <v>189</v>
      </c>
      <c r="B76" s="166"/>
      <c r="C76" s="166"/>
      <c r="D76" s="166"/>
      <c r="E76" s="86"/>
    </row>
    <row r="77" spans="1:9" s="82" customFormat="1" x14ac:dyDescent="0.3">
      <c r="A77" s="165"/>
      <c r="B77" s="165"/>
      <c r="C77" s="85"/>
      <c r="D77" s="85"/>
      <c r="E77" s="86"/>
    </row>
    <row r="78" spans="1:9" s="120" customFormat="1" x14ac:dyDescent="0.25"/>
    <row r="79" spans="1:9" s="82" customFormat="1" x14ac:dyDescent="0.3">
      <c r="A79" s="105" t="s">
        <v>21</v>
      </c>
      <c r="E79" s="108"/>
    </row>
    <row r="80" spans="1:9" s="82" customFormat="1" ht="15.75" x14ac:dyDescent="0.3">
      <c r="E80"/>
      <c r="F80"/>
      <c r="G80"/>
      <c r="H80"/>
      <c r="I80"/>
    </row>
    <row r="81" spans="1:9" s="82" customFormat="1" ht="15.75" x14ac:dyDescent="0.3">
      <c r="D81" s="85"/>
      <c r="E81"/>
      <c r="F81"/>
      <c r="G81"/>
      <c r="H81"/>
      <c r="I81"/>
    </row>
    <row r="82" spans="1:9" s="82" customFormat="1" ht="15.75" x14ac:dyDescent="0.3">
      <c r="A82"/>
      <c r="B82" s="167" t="s">
        <v>190</v>
      </c>
      <c r="D82" s="85"/>
      <c r="E82"/>
      <c r="F82"/>
      <c r="G82"/>
      <c r="H82"/>
      <c r="I82"/>
    </row>
    <row r="83" spans="1:9" s="82" customFormat="1" ht="15.75" x14ac:dyDescent="0.3">
      <c r="A83"/>
      <c r="B83" s="168" t="s">
        <v>191</v>
      </c>
      <c r="C83" s="168"/>
      <c r="D83" s="168"/>
      <c r="E83"/>
      <c r="F83"/>
      <c r="G83"/>
      <c r="H83"/>
      <c r="I83"/>
    </row>
    <row r="84" spans="1:9" customFormat="1" x14ac:dyDescent="0.25">
      <c r="B84" s="107" t="s">
        <v>192</v>
      </c>
    </row>
    <row r="85" spans="1:9" s="82" customFormat="1" x14ac:dyDescent="0.3">
      <c r="A85" s="169"/>
      <c r="B85" s="168" t="s">
        <v>193</v>
      </c>
      <c r="C85" s="168"/>
      <c r="D85" s="168"/>
    </row>
    <row r="86" spans="1:9" s="120" customFormat="1" x14ac:dyDescent="0.25"/>
    <row r="87" spans="1:9" s="120" customFormat="1" x14ac:dyDescent="0.25"/>
  </sheetData>
  <mergeCells count="4">
    <mergeCell ref="C1:D1"/>
    <mergeCell ref="A76:D76"/>
    <mergeCell ref="B83:D83"/>
    <mergeCell ref="B85:D8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ფორმა N1 </vt:lpstr>
      <vt:lpstr>ფორმა N3</vt:lpstr>
      <vt:lpstr>ფორმა 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2016-09-26T05:53:49Z</dcterms:modified>
</cp:coreProperties>
</file>