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updateLinks="never" codeName="ThisWorkbook" defaultThemeVersion="124226"/>
  <bookViews>
    <workbookView xWindow="120" yWindow="390" windowWidth="14940" windowHeight="7275" tabRatio="954" firstSheet="17" activeTab="30"/>
  </bookViews>
  <sheets>
    <sheet name="ფორმა N1" sheetId="15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 4,5" sheetId="46" r:id="rId9"/>
    <sheet name="ფორმა N5" sheetId="8" r:id="rId10"/>
    <sheet name="ფორმა N5.1" sheetId="27" r:id="rId11"/>
    <sheet name="ფორმა #5.2" sheetId="43" r:id="rId12"/>
    <sheet name="ფორმა #5,3" sheetId="44" r:id="rId13"/>
    <sheet name="ფორმა N 5.4" sheetId="42" r:id="rId14"/>
    <sheet name="ფორმა N5.5" sheetId="45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  <sheet name="ფორმაN15" sheetId="47" r:id="rId31"/>
  </sheets>
  <externalReferences>
    <externalReference r:id="rId32"/>
    <externalReference r:id="rId33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N4.1'!$B$9:$D$35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23">#REF!</definedName>
    <definedName name="Date" localSheetId="26">#REF!</definedName>
    <definedName name="Date" localSheetId="27">#REF!</definedName>
    <definedName name="Date" localSheetId="3">#REF!</definedName>
    <definedName name="Date" localSheetId="4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4.2'!$A$1:$I$51</definedName>
    <definedName name="_xlnm.Print_Area" localSheetId="7">'ფორმა 4.4'!$A$1:$H$46</definedName>
    <definedName name="_xlnm.Print_Area" localSheetId="24">'ფორმა 9.4'!$A$1:$K$77</definedName>
    <definedName name="_xlnm.Print_Area" localSheetId="25">'ფორმა 9.5'!$A$1:$L$35</definedName>
    <definedName name="_xlnm.Print_Area" localSheetId="26">'ფორმა 9.6'!$A$1:$I$55</definedName>
    <definedName name="_xlnm.Print_Area" localSheetId="19">'ფორმა N 8.1'!$A$1:$H$48</definedName>
    <definedName name="_xlnm.Print_Area" localSheetId="27">'ფორმა N 9.7'!$A$1:$I$44</definedName>
    <definedName name="_xlnm.Print_Area" localSheetId="0">'ფორმა N1'!$A$1:$M$28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N4'!$A$1:$G$89</definedName>
    <definedName name="_xlnm.Print_Area" localSheetId="4">'ფორმა N4.1'!$A$1:$L$48</definedName>
    <definedName name="_xlnm.Print_Area" localSheetId="6">'ფორმა N4.3'!$A$1:$H$39</definedName>
    <definedName name="_xlnm.Print_Area" localSheetId="9">'ფორმა N5'!$A$1:$D$90</definedName>
    <definedName name="_xlnm.Print_Area" localSheetId="15">'ფორმა N6'!$A$1:$D$32</definedName>
    <definedName name="_xlnm.Print_Area" localSheetId="17">'ფორმა N7'!$A$1:$E$90</definedName>
    <definedName name="_xlnm.Print_Area" localSheetId="20">'ფორმა N9'!$A$1:$K$52</definedName>
    <definedName name="_xlnm.Print_Area" localSheetId="21">'ფორმა N9.1'!$A$1:$I$35</definedName>
    <definedName name="_xlnm.Print_Area" localSheetId="22">'ფორმა N9.2'!$A$1:$J$36</definedName>
    <definedName name="_xlnm.Print_Area" localSheetId="28">'ფორმა N9.7.1'!$A$1:$N$42</definedName>
  </definedNames>
  <calcPr calcId="124519"/>
</workbook>
</file>

<file path=xl/calcChain.xml><?xml version="1.0" encoding="utf-8"?>
<calcChain xmlns="http://schemas.openxmlformats.org/spreadsheetml/2006/main">
  <c r="G3708" i="47"/>
  <c r="I3682" i="43"/>
  <c r="I3683"/>
  <c r="I3695"/>
  <c r="I3696"/>
  <c r="I3697"/>
  <c r="H3697"/>
  <c r="G3697"/>
  <c r="I3680"/>
  <c r="I73"/>
  <c r="G3691" i="47" l="1"/>
  <c r="I3485" i="43"/>
  <c r="I2971"/>
  <c r="I2919"/>
  <c r="J3697" l="1"/>
  <c r="I2671"/>
  <c r="I2670"/>
  <c r="I300"/>
  <c r="I301"/>
  <c r="I3694"/>
  <c r="I3693"/>
  <c r="I3692"/>
  <c r="I3691"/>
  <c r="I3690"/>
  <c r="I3689"/>
  <c r="I3688"/>
  <c r="I3687"/>
  <c r="I3686"/>
  <c r="I3685"/>
  <c r="I3684"/>
  <c r="I3681"/>
  <c r="I3650"/>
  <c r="I3651"/>
  <c r="I3652"/>
  <c r="I3653"/>
  <c r="I3654"/>
  <c r="I3655"/>
  <c r="I3656"/>
  <c r="I3657"/>
  <c r="I3658"/>
  <c r="I3659"/>
  <c r="I3660"/>
  <c r="I3661"/>
  <c r="I3662"/>
  <c r="I3663"/>
  <c r="I3664"/>
  <c r="I3665"/>
  <c r="I3666"/>
  <c r="I3667"/>
  <c r="I3668"/>
  <c r="I3669"/>
  <c r="I3670"/>
  <c r="I3671"/>
  <c r="I3672"/>
  <c r="I3673"/>
  <c r="I3674"/>
  <c r="I3675"/>
  <c r="I3676"/>
  <c r="I3677"/>
  <c r="I3678"/>
  <c r="I3679"/>
  <c r="I3642"/>
  <c r="I3643"/>
  <c r="I3644"/>
  <c r="I3645"/>
  <c r="I3646"/>
  <c r="I3647"/>
  <c r="I3648"/>
  <c r="I3649"/>
  <c r="I3612"/>
  <c r="I3613"/>
  <c r="I3614"/>
  <c r="I3616"/>
  <c r="I3617"/>
  <c r="I3618"/>
  <c r="I3619"/>
  <c r="I3620"/>
  <c r="I3621"/>
  <c r="I3622"/>
  <c r="I3623"/>
  <c r="I3624"/>
  <c r="I3625"/>
  <c r="I3626"/>
  <c r="I3627"/>
  <c r="I3628"/>
  <c r="I3629"/>
  <c r="I3630"/>
  <c r="I3631"/>
  <c r="I3632"/>
  <c r="I3633"/>
  <c r="I3634"/>
  <c r="I3635"/>
  <c r="I3636"/>
  <c r="I3637"/>
  <c r="I3638"/>
  <c r="I3639"/>
  <c r="I3640"/>
  <c r="I3641"/>
  <c r="I85"/>
  <c r="I86"/>
  <c r="I87"/>
  <c r="I89"/>
  <c r="I90"/>
  <c r="I91"/>
  <c r="I92"/>
  <c r="I93"/>
  <c r="I94"/>
  <c r="I95"/>
  <c r="I96"/>
  <c r="I97"/>
  <c r="I98"/>
  <c r="I99"/>
  <c r="H54" i="44" l="1"/>
  <c r="G54"/>
  <c r="F31" i="35"/>
  <c r="I3572" i="43"/>
  <c r="I3573"/>
  <c r="I3574"/>
  <c r="I3575"/>
  <c r="I3576"/>
  <c r="I3577"/>
  <c r="I3578"/>
  <c r="I3579"/>
  <c r="I3580"/>
  <c r="I3581"/>
  <c r="I3582"/>
  <c r="I3583"/>
  <c r="I3584"/>
  <c r="I3585"/>
  <c r="I3586"/>
  <c r="I3587"/>
  <c r="I3588"/>
  <c r="I3589"/>
  <c r="I3590"/>
  <c r="I3591"/>
  <c r="I3592"/>
  <c r="I3593"/>
  <c r="I3594"/>
  <c r="I3595"/>
  <c r="I3596"/>
  <c r="I3597"/>
  <c r="I3598"/>
  <c r="I3599"/>
  <c r="I3600"/>
  <c r="I3601"/>
  <c r="I3602"/>
  <c r="I3603"/>
  <c r="I3604"/>
  <c r="I3605"/>
  <c r="I3606"/>
  <c r="I3607"/>
  <c r="I3608"/>
  <c r="I3609"/>
  <c r="I3610"/>
  <c r="I3611"/>
  <c r="I3571"/>
  <c r="I3559"/>
  <c r="I3560"/>
  <c r="I3561"/>
  <c r="I3562"/>
  <c r="I3563"/>
  <c r="I3564"/>
  <c r="I3565"/>
  <c r="I3566"/>
  <c r="I3567"/>
  <c r="I3568"/>
  <c r="I3569"/>
  <c r="I3570"/>
  <c r="I3534"/>
  <c r="I3535"/>
  <c r="I3536"/>
  <c r="I3537"/>
  <c r="I3538"/>
  <c r="I3539"/>
  <c r="I3540"/>
  <c r="I3541"/>
  <c r="I3542"/>
  <c r="I3543"/>
  <c r="I3544"/>
  <c r="I3545"/>
  <c r="I3546"/>
  <c r="I3547"/>
  <c r="I3548"/>
  <c r="I3549"/>
  <c r="I3550"/>
  <c r="I3551"/>
  <c r="I3552"/>
  <c r="I3553"/>
  <c r="I3554"/>
  <c r="I3555"/>
  <c r="I3556"/>
  <c r="I3557"/>
  <c r="I3558"/>
  <c r="I3528"/>
  <c r="I3529"/>
  <c r="I3530"/>
  <c r="I3531"/>
  <c r="I3532"/>
  <c r="I3533"/>
  <c r="I3526" l="1"/>
  <c r="I3520"/>
  <c r="I3521"/>
  <c r="I3522"/>
  <c r="I3523"/>
  <c r="I3524"/>
  <c r="I3525"/>
  <c r="I3502"/>
  <c r="I3503"/>
  <c r="I3504"/>
  <c r="I3505"/>
  <c r="I3506"/>
  <c r="I3507"/>
  <c r="I3508"/>
  <c r="I3509"/>
  <c r="I3510"/>
  <c r="I3511"/>
  <c r="I3512"/>
  <c r="I3513"/>
  <c r="I3514"/>
  <c r="I3515"/>
  <c r="I3516"/>
  <c r="I3517"/>
  <c r="I3518"/>
  <c r="I3519"/>
  <c r="I3481"/>
  <c r="I3482"/>
  <c r="I3483"/>
  <c r="I3484"/>
  <c r="I3486"/>
  <c r="I3487"/>
  <c r="I3488"/>
  <c r="I3489"/>
  <c r="I3490"/>
  <c r="I3491"/>
  <c r="I3492"/>
  <c r="I3493"/>
  <c r="I3494"/>
  <c r="I3495"/>
  <c r="I3496"/>
  <c r="I3497"/>
  <c r="I3498"/>
  <c r="I3499"/>
  <c r="I3500"/>
  <c r="I3501"/>
  <c r="I3479"/>
  <c r="I3480"/>
  <c r="I3527"/>
  <c r="I3478"/>
  <c r="I3477"/>
  <c r="I3464"/>
  <c r="I3465"/>
  <c r="I3466"/>
  <c r="I3467"/>
  <c r="I3468"/>
  <c r="I3469"/>
  <c r="I3470"/>
  <c r="I3471"/>
  <c r="I3472"/>
  <c r="I3473"/>
  <c r="I3474"/>
  <c r="I3475"/>
  <c r="I3476"/>
  <c r="I3449"/>
  <c r="I3450"/>
  <c r="I3451"/>
  <c r="I3452"/>
  <c r="I3453"/>
  <c r="I3454"/>
  <c r="I3455"/>
  <c r="I3456"/>
  <c r="I3457"/>
  <c r="I3458"/>
  <c r="I3459"/>
  <c r="I3460"/>
  <c r="I3461"/>
  <c r="I3462"/>
  <c r="I3463"/>
  <c r="I3431"/>
  <c r="I3432"/>
  <c r="I3433"/>
  <c r="I3434"/>
  <c r="I3435"/>
  <c r="I3436"/>
  <c r="I3437"/>
  <c r="I3438"/>
  <c r="I3439"/>
  <c r="I3440"/>
  <c r="I3441"/>
  <c r="I3442"/>
  <c r="I3443"/>
  <c r="I3444"/>
  <c r="I3445"/>
  <c r="I3446"/>
  <c r="I3447"/>
  <c r="I3448"/>
  <c r="I3417"/>
  <c r="I3418"/>
  <c r="I3419"/>
  <c r="I3420"/>
  <c r="I3421"/>
  <c r="I3422"/>
  <c r="I3423"/>
  <c r="I3424"/>
  <c r="I3425"/>
  <c r="I3426"/>
  <c r="I3427"/>
  <c r="I3428"/>
  <c r="I3429"/>
  <c r="I3430"/>
  <c r="I3393"/>
  <c r="I3394"/>
  <c r="I3395"/>
  <c r="I3396"/>
  <c r="I3397"/>
  <c r="I3398"/>
  <c r="I3399"/>
  <c r="I3400"/>
  <c r="I3401"/>
  <c r="I3402"/>
  <c r="I3403"/>
  <c r="I3404"/>
  <c r="I3405"/>
  <c r="I3406"/>
  <c r="I3407"/>
  <c r="I3408"/>
  <c r="I3409"/>
  <c r="I3410"/>
  <c r="I3411"/>
  <c r="I3412"/>
  <c r="I3413"/>
  <c r="I3414"/>
  <c r="I3415"/>
  <c r="I3416"/>
  <c r="I3392"/>
  <c r="I3391"/>
  <c r="I3390"/>
  <c r="I3382"/>
  <c r="I3383"/>
  <c r="I3384"/>
  <c r="I3385"/>
  <c r="I3386"/>
  <c r="I3387"/>
  <c r="I3388"/>
  <c r="I3389"/>
  <c r="I3371"/>
  <c r="I3372"/>
  <c r="I3373"/>
  <c r="I3374"/>
  <c r="I3375"/>
  <c r="I3376"/>
  <c r="I3377"/>
  <c r="I3378"/>
  <c r="I3379"/>
  <c r="I3380"/>
  <c r="I3381"/>
  <c r="I3365"/>
  <c r="I3366"/>
  <c r="I3367"/>
  <c r="I3368"/>
  <c r="I3369"/>
  <c r="I3370"/>
  <c r="I3348"/>
  <c r="I3349"/>
  <c r="I3350"/>
  <c r="I3351"/>
  <c r="I3352"/>
  <c r="I3353"/>
  <c r="I3354"/>
  <c r="I3355"/>
  <c r="I3356"/>
  <c r="I3357"/>
  <c r="I3358"/>
  <c r="I3359"/>
  <c r="I3360"/>
  <c r="I3361"/>
  <c r="I3362"/>
  <c r="I3363"/>
  <c r="I3364"/>
  <c r="I3332"/>
  <c r="I3333"/>
  <c r="I3334"/>
  <c r="I3335"/>
  <c r="I3336"/>
  <c r="I3337"/>
  <c r="I3338"/>
  <c r="I3339"/>
  <c r="I3340"/>
  <c r="I3341"/>
  <c r="I3342"/>
  <c r="I3343"/>
  <c r="I3344"/>
  <c r="I3345"/>
  <c r="I3346"/>
  <c r="I3347"/>
  <c r="I3291"/>
  <c r="I3292"/>
  <c r="I3293"/>
  <c r="I3294"/>
  <c r="I3295"/>
  <c r="I3296"/>
  <c r="I3297"/>
  <c r="I3298"/>
  <c r="I3299"/>
  <c r="I3300"/>
  <c r="I3301"/>
  <c r="I3302"/>
  <c r="I3303"/>
  <c r="I3304"/>
  <c r="I3305"/>
  <c r="I3306"/>
  <c r="I3307"/>
  <c r="I3308"/>
  <c r="I3309"/>
  <c r="I3310"/>
  <c r="I3311"/>
  <c r="I3312"/>
  <c r="I3313"/>
  <c r="I3314"/>
  <c r="I3315"/>
  <c r="I3316"/>
  <c r="I3317"/>
  <c r="I3318"/>
  <c r="I3319"/>
  <c r="I3320"/>
  <c r="I3321"/>
  <c r="I3322"/>
  <c r="I3323"/>
  <c r="I3324"/>
  <c r="I3325"/>
  <c r="I3326"/>
  <c r="I3327"/>
  <c r="I3328"/>
  <c r="I3329"/>
  <c r="I3330"/>
  <c r="I3231"/>
  <c r="I3232"/>
  <c r="I3233"/>
  <c r="I3234"/>
  <c r="I3235"/>
  <c r="I3236"/>
  <c r="I3237"/>
  <c r="I3238"/>
  <c r="I3239"/>
  <c r="I3240"/>
  <c r="I3241"/>
  <c r="I3242"/>
  <c r="I3243"/>
  <c r="I3244"/>
  <c r="I3245"/>
  <c r="I3246"/>
  <c r="I3247"/>
  <c r="I3248"/>
  <c r="I3249"/>
  <c r="I3250"/>
  <c r="I3251"/>
  <c r="I3252"/>
  <c r="I3253"/>
  <c r="I3254"/>
  <c r="I3255"/>
  <c r="I3256"/>
  <c r="I3257"/>
  <c r="I3258"/>
  <c r="I3259"/>
  <c r="I3260"/>
  <c r="I3261"/>
  <c r="I3262"/>
  <c r="I3263"/>
  <c r="I3264"/>
  <c r="I3265"/>
  <c r="I3266"/>
  <c r="I3267"/>
  <c r="I3268"/>
  <c r="I3269"/>
  <c r="I3270"/>
  <c r="I3271"/>
  <c r="I3272"/>
  <c r="I3273"/>
  <c r="I3274"/>
  <c r="I3275"/>
  <c r="I3276"/>
  <c r="I3277"/>
  <c r="I3278"/>
  <c r="I3279"/>
  <c r="I3280"/>
  <c r="I3281"/>
  <c r="I3282"/>
  <c r="I3283"/>
  <c r="I3284"/>
  <c r="I3285"/>
  <c r="I3286"/>
  <c r="I3287"/>
  <c r="I3288"/>
  <c r="I3289"/>
  <c r="I3290"/>
  <c r="I3222"/>
  <c r="I3223"/>
  <c r="I3224"/>
  <c r="I3225"/>
  <c r="I3226"/>
  <c r="I3227"/>
  <c r="I3229"/>
  <c r="I3230"/>
  <c r="I3331"/>
  <c r="I3167"/>
  <c r="I3168"/>
  <c r="I3169"/>
  <c r="I3170"/>
  <c r="I3171"/>
  <c r="I3172"/>
  <c r="I3174"/>
  <c r="I3175"/>
  <c r="I3176"/>
  <c r="I3177"/>
  <c r="I3178"/>
  <c r="I3179"/>
  <c r="I3180"/>
  <c r="I3181"/>
  <c r="I3182"/>
  <c r="I3183"/>
  <c r="I3184"/>
  <c r="I3185"/>
  <c r="I3186"/>
  <c r="I3187"/>
  <c r="I3188"/>
  <c r="I3189"/>
  <c r="I3190"/>
  <c r="I3191"/>
  <c r="I3192"/>
  <c r="I3193"/>
  <c r="I3194"/>
  <c r="I3195"/>
  <c r="I3196"/>
  <c r="I3197"/>
  <c r="I3198"/>
  <c r="I3199"/>
  <c r="I3200"/>
  <c r="I3201"/>
  <c r="I3202"/>
  <c r="I3203"/>
  <c r="I3204"/>
  <c r="I3205"/>
  <c r="I3206"/>
  <c r="I3207"/>
  <c r="I3208"/>
  <c r="I3209"/>
  <c r="I3210"/>
  <c r="I3211"/>
  <c r="I3212"/>
  <c r="I3213"/>
  <c r="I3214"/>
  <c r="I3215"/>
  <c r="I3216"/>
  <c r="I3217"/>
  <c r="I3218"/>
  <c r="I3219"/>
  <c r="I3220"/>
  <c r="I3221"/>
  <c r="I3166"/>
  <c r="I3165"/>
  <c r="I3145"/>
  <c r="I3146"/>
  <c r="I3147"/>
  <c r="I3148"/>
  <c r="I3149"/>
  <c r="I3150"/>
  <c r="I3151"/>
  <c r="I3152"/>
  <c r="I3153"/>
  <c r="I3154"/>
  <c r="I3155"/>
  <c r="I3156"/>
  <c r="I3157"/>
  <c r="I3158"/>
  <c r="I3159"/>
  <c r="I3160"/>
  <c r="I3161"/>
  <c r="I3162"/>
  <c r="I3163"/>
  <c r="I3164"/>
  <c r="I3128"/>
  <c r="I3129"/>
  <c r="I3130"/>
  <c r="I3131"/>
  <c r="I3132"/>
  <c r="I3133"/>
  <c r="I3134"/>
  <c r="I3135"/>
  <c r="I3136"/>
  <c r="I3137"/>
  <c r="I3138"/>
  <c r="I3139"/>
  <c r="I3140"/>
  <c r="I3141"/>
  <c r="I3142"/>
  <c r="I3143"/>
  <c r="I3144"/>
  <c r="I3110"/>
  <c r="I3111"/>
  <c r="I3112"/>
  <c r="I3113"/>
  <c r="I3114"/>
  <c r="I3115"/>
  <c r="I3116"/>
  <c r="I3117"/>
  <c r="I3118"/>
  <c r="I3119"/>
  <c r="I3120"/>
  <c r="I3121"/>
  <c r="I3122"/>
  <c r="I3123"/>
  <c r="I3124"/>
  <c r="I3125"/>
  <c r="I3126"/>
  <c r="I3127"/>
  <c r="I3096"/>
  <c r="I3097"/>
  <c r="I3098"/>
  <c r="I3099"/>
  <c r="I3100"/>
  <c r="I3101"/>
  <c r="I3102"/>
  <c r="I3103"/>
  <c r="I3104"/>
  <c r="I3105"/>
  <c r="I3106"/>
  <c r="I3107"/>
  <c r="I3108"/>
  <c r="I3109"/>
  <c r="I3079"/>
  <c r="I3080"/>
  <c r="I3081"/>
  <c r="I3082"/>
  <c r="I3083"/>
  <c r="I3084"/>
  <c r="I3085"/>
  <c r="I3086"/>
  <c r="I3087"/>
  <c r="I3088"/>
  <c r="I3089"/>
  <c r="I3090"/>
  <c r="I3091"/>
  <c r="I3092"/>
  <c r="I3093"/>
  <c r="I3094"/>
  <c r="I3095"/>
  <c r="I3058"/>
  <c r="I3059"/>
  <c r="I3060"/>
  <c r="I3061"/>
  <c r="I3062"/>
  <c r="I3063"/>
  <c r="I3065"/>
  <c r="I3066"/>
  <c r="I3067"/>
  <c r="I3068"/>
  <c r="I3069"/>
  <c r="I3070"/>
  <c r="I3071"/>
  <c r="I3072"/>
  <c r="I3073"/>
  <c r="I3074"/>
  <c r="I3075"/>
  <c r="I3076"/>
  <c r="I3077"/>
  <c r="I3078"/>
  <c r="I3057"/>
  <c r="I3046"/>
  <c r="I3047"/>
  <c r="I3048"/>
  <c r="I3049"/>
  <c r="I3050"/>
  <c r="I3051"/>
  <c r="I3052"/>
  <c r="I3053"/>
  <c r="I3054"/>
  <c r="I3055"/>
  <c r="I3056"/>
  <c r="I3013"/>
  <c r="I3014"/>
  <c r="I3015"/>
  <c r="I3016"/>
  <c r="I3017"/>
  <c r="I3018"/>
  <c r="I3020"/>
  <c r="I3021"/>
  <c r="I3022"/>
  <c r="I3023"/>
  <c r="I3024"/>
  <c r="I3025"/>
  <c r="I3026"/>
  <c r="I3027"/>
  <c r="I3028"/>
  <c r="I3029"/>
  <c r="I3030"/>
  <c r="I3031"/>
  <c r="I3032"/>
  <c r="I3033"/>
  <c r="I3034"/>
  <c r="I3035"/>
  <c r="I3036"/>
  <c r="I3037"/>
  <c r="I3038"/>
  <c r="I3039"/>
  <c r="I3040"/>
  <c r="I3041"/>
  <c r="I3042"/>
  <c r="I3043"/>
  <c r="I3044"/>
  <c r="I3045"/>
  <c r="I3009" l="1"/>
  <c r="I3010"/>
  <c r="I3011"/>
  <c r="I3012"/>
  <c r="I2965"/>
  <c r="I2966"/>
  <c r="I2967"/>
  <c r="I2968"/>
  <c r="I2969"/>
  <c r="I2970"/>
  <c r="I2972"/>
  <c r="I2973"/>
  <c r="I2974"/>
  <c r="I2975"/>
  <c r="I2976"/>
  <c r="I2977"/>
  <c r="I2978"/>
  <c r="I2979"/>
  <c r="I2980"/>
  <c r="I2981"/>
  <c r="I2982"/>
  <c r="I2983"/>
  <c r="I2984"/>
  <c r="I2985"/>
  <c r="I2986"/>
  <c r="I2987"/>
  <c r="I2988"/>
  <c r="I2989"/>
  <c r="I2990"/>
  <c r="I2991"/>
  <c r="I2992"/>
  <c r="I2993"/>
  <c r="I2994"/>
  <c r="I2995"/>
  <c r="I2996"/>
  <c r="I2997"/>
  <c r="I2998"/>
  <c r="I2999"/>
  <c r="I3000"/>
  <c r="I3001"/>
  <c r="I3002"/>
  <c r="I3003"/>
  <c r="I3004"/>
  <c r="I3005"/>
  <c r="I3006"/>
  <c r="I3007"/>
  <c r="I3008"/>
  <c r="I2913"/>
  <c r="I2914"/>
  <c r="I2915"/>
  <c r="I2916"/>
  <c r="I2917"/>
  <c r="I2918"/>
  <c r="I2920"/>
  <c r="I2921"/>
  <c r="I2922"/>
  <c r="I2923"/>
  <c r="I2924"/>
  <c r="I2925"/>
  <c r="I2926"/>
  <c r="I2927"/>
  <c r="I2928"/>
  <c r="I2929"/>
  <c r="I2930"/>
  <c r="I2931"/>
  <c r="I2932"/>
  <c r="I2933"/>
  <c r="I2934"/>
  <c r="I2935"/>
  <c r="I2936"/>
  <c r="I2937"/>
  <c r="I2938"/>
  <c r="I2939"/>
  <c r="I2940"/>
  <c r="I2941"/>
  <c r="I2942"/>
  <c r="I2943"/>
  <c r="I2944"/>
  <c r="I2945"/>
  <c r="I2946"/>
  <c r="I2947"/>
  <c r="I2948"/>
  <c r="I2949"/>
  <c r="I2950"/>
  <c r="I2951"/>
  <c r="I2952"/>
  <c r="I2953"/>
  <c r="I2954"/>
  <c r="I2955"/>
  <c r="I2956"/>
  <c r="I2957"/>
  <c r="I2958"/>
  <c r="I2959"/>
  <c r="I2960"/>
  <c r="I2961"/>
  <c r="I2962"/>
  <c r="I2963"/>
  <c r="I2964"/>
  <c r="I2912"/>
  <c r="I2881"/>
  <c r="I2882"/>
  <c r="I2883"/>
  <c r="I2884"/>
  <c r="I2885"/>
  <c r="I2887"/>
  <c r="I2888"/>
  <c r="I2889"/>
  <c r="I2890"/>
  <c r="I2891"/>
  <c r="I2892"/>
  <c r="I2893"/>
  <c r="I2894"/>
  <c r="I2895"/>
  <c r="I2896"/>
  <c r="I2897"/>
  <c r="I2898"/>
  <c r="I2899"/>
  <c r="I2900"/>
  <c r="I2901"/>
  <c r="I2902"/>
  <c r="I2903"/>
  <c r="I2904"/>
  <c r="I2905"/>
  <c r="I2906"/>
  <c r="I2907"/>
  <c r="I2908"/>
  <c r="I2909"/>
  <c r="I2910"/>
  <c r="I2911"/>
  <c r="I2880"/>
  <c r="I2878"/>
  <c r="I2879"/>
  <c r="I2776"/>
  <c r="I2777"/>
  <c r="I2778"/>
  <c r="I2779"/>
  <c r="I2780"/>
  <c r="I2781"/>
  <c r="I2782"/>
  <c r="I2783"/>
  <c r="I2784"/>
  <c r="I2785"/>
  <c r="I2786"/>
  <c r="I2787"/>
  <c r="I2788"/>
  <c r="I2789"/>
  <c r="I2790"/>
  <c r="I2791"/>
  <c r="I2792"/>
  <c r="I2793"/>
  <c r="I2873"/>
  <c r="I2874"/>
  <c r="I2875"/>
  <c r="I2876"/>
  <c r="I2877"/>
  <c r="I2855"/>
  <c r="I2856"/>
  <c r="I2857"/>
  <c r="I2858"/>
  <c r="I2859"/>
  <c r="I2860"/>
  <c r="I2861"/>
  <c r="I2862"/>
  <c r="I2863"/>
  <c r="I2864"/>
  <c r="I2865"/>
  <c r="I2866"/>
  <c r="I2867"/>
  <c r="I2868"/>
  <c r="I2869"/>
  <c r="I2870"/>
  <c r="I2871"/>
  <c r="I2872"/>
  <c r="I2838"/>
  <c r="I2839"/>
  <c r="I2840"/>
  <c r="I2841"/>
  <c r="I2842"/>
  <c r="I2843"/>
  <c r="I2844"/>
  <c r="I2845"/>
  <c r="I2846"/>
  <c r="I2847"/>
  <c r="I2848"/>
  <c r="I2849"/>
  <c r="I2850"/>
  <c r="I2851"/>
  <c r="I2852"/>
  <c r="I2853"/>
  <c r="I2854"/>
  <c r="I2814"/>
  <c r="I2815"/>
  <c r="I2816"/>
  <c r="I2817"/>
  <c r="I2818"/>
  <c r="I2819"/>
  <c r="I2820"/>
  <c r="I2821"/>
  <c r="I2822"/>
  <c r="I2823"/>
  <c r="I2824"/>
  <c r="I2825"/>
  <c r="I2826"/>
  <c r="I2827"/>
  <c r="I2828"/>
  <c r="I2829"/>
  <c r="I2830"/>
  <c r="I2831"/>
  <c r="I2832"/>
  <c r="I2833"/>
  <c r="I2834"/>
  <c r="I2835"/>
  <c r="I2836"/>
  <c r="I2837"/>
  <c r="I2794"/>
  <c r="I2795"/>
  <c r="I2796"/>
  <c r="I2797"/>
  <c r="I2798"/>
  <c r="I2799"/>
  <c r="I2800"/>
  <c r="I2801"/>
  <c r="I2802"/>
  <c r="I2803"/>
  <c r="I2804"/>
  <c r="I2805"/>
  <c r="I2806"/>
  <c r="I2807"/>
  <c r="I2808"/>
  <c r="I2809"/>
  <c r="I2810"/>
  <c r="I2811"/>
  <c r="I2812"/>
  <c r="I2813"/>
  <c r="I2775"/>
  <c r="I2747"/>
  <c r="I2748"/>
  <c r="I2749"/>
  <c r="I2750"/>
  <c r="I2751"/>
  <c r="I2752"/>
  <c r="I2753"/>
  <c r="I2754"/>
  <c r="I2755"/>
  <c r="I2756"/>
  <c r="I2757"/>
  <c r="I2758"/>
  <c r="I2759"/>
  <c r="I2760"/>
  <c r="I2761"/>
  <c r="I2762"/>
  <c r="I2763"/>
  <c r="I2764"/>
  <c r="I2765"/>
  <c r="I2766"/>
  <c r="I2767"/>
  <c r="I2768"/>
  <c r="I2769"/>
  <c r="I2770"/>
  <c r="I2771"/>
  <c r="I2772"/>
  <c r="I2773"/>
  <c r="I2774"/>
  <c r="I2745"/>
  <c r="I2746"/>
  <c r="I2733"/>
  <c r="I2734"/>
  <c r="I2735"/>
  <c r="I2736"/>
  <c r="I2737"/>
  <c r="I2738"/>
  <c r="I2739"/>
  <c r="I2740"/>
  <c r="I2741"/>
  <c r="I2742"/>
  <c r="I2743"/>
  <c r="I2744"/>
  <c r="I2705"/>
  <c r="I2706"/>
  <c r="I2707"/>
  <c r="I2708"/>
  <c r="I2709"/>
  <c r="I2710"/>
  <c r="I2711"/>
  <c r="I2712"/>
  <c r="I2713"/>
  <c r="I2714"/>
  <c r="I2715"/>
  <c r="I2716"/>
  <c r="I2717"/>
  <c r="I2718"/>
  <c r="I2719"/>
  <c r="I2720"/>
  <c r="I2721"/>
  <c r="I2722"/>
  <c r="I2723"/>
  <c r="I2724"/>
  <c r="I2725"/>
  <c r="I2726"/>
  <c r="I2727"/>
  <c r="I2728"/>
  <c r="I2729"/>
  <c r="I2730"/>
  <c r="I2731"/>
  <c r="I2732"/>
  <c r="I2682"/>
  <c r="I2683"/>
  <c r="I2684"/>
  <c r="I2685"/>
  <c r="I2686"/>
  <c r="I2687"/>
  <c r="I2688"/>
  <c r="I2689"/>
  <c r="I2690"/>
  <c r="I2691"/>
  <c r="I2692"/>
  <c r="I2693"/>
  <c r="I2694"/>
  <c r="I2695"/>
  <c r="I2696"/>
  <c r="I2697"/>
  <c r="I2698"/>
  <c r="I2699"/>
  <c r="I2700"/>
  <c r="I2701"/>
  <c r="I2702"/>
  <c r="I2703"/>
  <c r="I2704"/>
  <c r="I2672"/>
  <c r="I2673"/>
  <c r="I2674"/>
  <c r="I2675"/>
  <c r="I2676"/>
  <c r="I2677"/>
  <c r="I2678"/>
  <c r="I2679"/>
  <c r="I2680"/>
  <c r="I2681"/>
  <c r="I2658"/>
  <c r="I2659"/>
  <c r="I2660"/>
  <c r="I2661"/>
  <c r="I2662"/>
  <c r="I2663"/>
  <c r="I2664"/>
  <c r="I2665"/>
  <c r="I2666"/>
  <c r="I2667"/>
  <c r="I2668"/>
  <c r="I2669"/>
  <c r="I2637"/>
  <c r="I2638"/>
  <c r="I2639"/>
  <c r="I2640"/>
  <c r="I2641"/>
  <c r="I2642"/>
  <c r="I2643"/>
  <c r="I2644"/>
  <c r="I2645"/>
  <c r="I2646"/>
  <c r="I2647"/>
  <c r="I2648"/>
  <c r="I2649"/>
  <c r="I2650"/>
  <c r="I2651"/>
  <c r="I2652"/>
  <c r="I2653"/>
  <c r="I2654"/>
  <c r="I2655"/>
  <c r="I2656"/>
  <c r="I2657"/>
  <c r="I2625"/>
  <c r="I2626"/>
  <c r="I2627"/>
  <c r="I2628"/>
  <c r="I2629"/>
  <c r="I2630"/>
  <c r="I2631"/>
  <c r="I2632"/>
  <c r="I2633"/>
  <c r="I2634"/>
  <c r="I2635"/>
  <c r="I2636"/>
  <c r="I2606"/>
  <c r="I2607"/>
  <c r="I2608"/>
  <c r="I2609"/>
  <c r="I2610"/>
  <c r="I2611"/>
  <c r="I2612"/>
  <c r="I2613"/>
  <c r="I2614"/>
  <c r="I2615"/>
  <c r="I2616"/>
  <c r="I2617"/>
  <c r="I2618"/>
  <c r="I2619"/>
  <c r="I2620"/>
  <c r="I2621"/>
  <c r="I2622"/>
  <c r="I2623"/>
  <c r="I2624"/>
  <c r="I2572"/>
  <c r="I2573"/>
  <c r="I2574"/>
  <c r="I2575"/>
  <c r="I2576"/>
  <c r="I2577"/>
  <c r="I2578"/>
  <c r="I2579"/>
  <c r="I2580"/>
  <c r="I2581"/>
  <c r="I2582"/>
  <c r="I2583"/>
  <c r="I2584"/>
  <c r="I2585"/>
  <c r="I2586"/>
  <c r="I2587"/>
  <c r="I2588"/>
  <c r="I2589"/>
  <c r="I2590"/>
  <c r="I2591"/>
  <c r="I2592"/>
  <c r="I2593"/>
  <c r="I2594"/>
  <c r="I2595"/>
  <c r="I2596"/>
  <c r="I2597"/>
  <c r="I2598"/>
  <c r="I2599"/>
  <c r="I2600"/>
  <c r="I2601"/>
  <c r="I2602"/>
  <c r="I2603"/>
  <c r="I2604"/>
  <c r="I2605"/>
  <c r="I2571"/>
  <c r="I2570"/>
  <c r="I2554"/>
  <c r="I2555"/>
  <c r="I2556"/>
  <c r="I2557"/>
  <c r="I2558"/>
  <c r="I2559"/>
  <c r="I2560"/>
  <c r="I2561"/>
  <c r="I2562"/>
  <c r="I2563"/>
  <c r="I2564"/>
  <c r="I2565"/>
  <c r="I2566"/>
  <c r="I2567"/>
  <c r="I2568"/>
  <c r="I2569"/>
  <c r="I2535"/>
  <c r="I2536"/>
  <c r="I2537"/>
  <c r="I2538"/>
  <c r="I2539"/>
  <c r="I2540"/>
  <c r="I2541"/>
  <c r="I2542"/>
  <c r="I2543"/>
  <c r="I2544"/>
  <c r="I2545"/>
  <c r="I2546"/>
  <c r="I2547"/>
  <c r="I2548"/>
  <c r="I2549"/>
  <c r="I2550"/>
  <c r="I2551"/>
  <c r="I2552"/>
  <c r="I2553"/>
  <c r="I2511"/>
  <c r="I2512"/>
  <c r="I2513"/>
  <c r="I2514"/>
  <c r="I2515"/>
  <c r="I2516"/>
  <c r="I2517"/>
  <c r="I2518"/>
  <c r="I2519"/>
  <c r="I2520"/>
  <c r="I2521"/>
  <c r="I2522"/>
  <c r="I2523"/>
  <c r="I2524"/>
  <c r="I2525"/>
  <c r="I2526"/>
  <c r="I2527"/>
  <c r="I2528"/>
  <c r="I2529"/>
  <c r="I2530"/>
  <c r="I2531"/>
  <c r="I2532"/>
  <c r="I2533"/>
  <c r="I2534"/>
  <c r="I2490"/>
  <c r="I2491"/>
  <c r="I2492"/>
  <c r="I2493"/>
  <c r="I2494"/>
  <c r="I2495"/>
  <c r="I2496"/>
  <c r="I2497"/>
  <c r="I2498"/>
  <c r="I2499"/>
  <c r="I2500"/>
  <c r="I2501"/>
  <c r="I2502"/>
  <c r="I2503"/>
  <c r="I2504"/>
  <c r="I2505"/>
  <c r="I2506"/>
  <c r="I2507"/>
  <c r="I2508"/>
  <c r="I2509"/>
  <c r="I2510"/>
  <c r="I2489"/>
  <c r="I2488"/>
  <c r="I2487"/>
  <c r="I2479"/>
  <c r="I2480"/>
  <c r="I2481"/>
  <c r="I2482"/>
  <c r="I2483"/>
  <c r="I2484"/>
  <c r="I2485"/>
  <c r="I2486"/>
  <c r="I2478"/>
  <c r="I2462"/>
  <c r="I2463"/>
  <c r="I2464"/>
  <c r="I2465"/>
  <c r="I2466"/>
  <c r="I2467"/>
  <c r="I2468"/>
  <c r="I2469"/>
  <c r="I2470"/>
  <c r="I2471"/>
  <c r="I2472"/>
  <c r="I2473"/>
  <c r="I2474"/>
  <c r="I2475"/>
  <c r="I2476"/>
  <c r="I2477"/>
  <c r="I2461"/>
  <c r="I2460"/>
  <c r="I2420"/>
  <c r="I2421"/>
  <c r="I2422"/>
  <c r="I2423"/>
  <c r="I2424"/>
  <c r="I2425"/>
  <c r="I2426"/>
  <c r="I2427"/>
  <c r="I2428"/>
  <c r="I2429"/>
  <c r="I2430"/>
  <c r="I2431"/>
  <c r="I2432"/>
  <c r="I2433"/>
  <c r="I2434"/>
  <c r="I2435"/>
  <c r="I2436"/>
  <c r="I2437"/>
  <c r="I2438"/>
  <c r="I2439"/>
  <c r="I2440"/>
  <c r="I2441"/>
  <c r="I2442"/>
  <c r="I2443"/>
  <c r="I2444"/>
  <c r="I2445"/>
  <c r="I2446"/>
  <c r="I2447"/>
  <c r="I2448"/>
  <c r="I2449"/>
  <c r="I2450"/>
  <c r="I2451"/>
  <c r="I2452"/>
  <c r="I2453"/>
  <c r="I2454"/>
  <c r="I2455"/>
  <c r="I2456"/>
  <c r="I2457"/>
  <c r="I2458"/>
  <c r="I2459"/>
  <c r="I2403"/>
  <c r="I2404"/>
  <c r="I2405"/>
  <c r="I2406"/>
  <c r="I2407"/>
  <c r="I2408"/>
  <c r="I2409"/>
  <c r="I2410"/>
  <c r="I2411"/>
  <c r="I2412"/>
  <c r="I2413"/>
  <c r="I2414"/>
  <c r="I2415"/>
  <c r="I2416"/>
  <c r="I2417"/>
  <c r="I2418"/>
  <c r="I2419"/>
  <c r="I2402"/>
  <c r="I2401"/>
  <c r="I2296"/>
  <c r="I2297"/>
  <c r="I2298"/>
  <c r="I2299"/>
  <c r="I2300"/>
  <c r="I2301"/>
  <c r="I2302"/>
  <c r="I2303"/>
  <c r="I2304"/>
  <c r="I2305"/>
  <c r="I2306"/>
  <c r="I2307"/>
  <c r="I2308"/>
  <c r="I2309"/>
  <c r="I2310"/>
  <c r="I2311"/>
  <c r="I2312"/>
  <c r="I2313"/>
  <c r="I2314"/>
  <c r="I2315"/>
  <c r="I2316"/>
  <c r="I2317"/>
  <c r="I2318"/>
  <c r="I2319"/>
  <c r="I2320"/>
  <c r="I2321"/>
  <c r="I2322"/>
  <c r="I2323"/>
  <c r="I2324"/>
  <c r="I2325"/>
  <c r="I2326"/>
  <c r="I2327"/>
  <c r="I2328"/>
  <c r="I2329"/>
  <c r="I2330"/>
  <c r="I2331"/>
  <c r="I2332"/>
  <c r="I2333"/>
  <c r="I2334"/>
  <c r="I2335"/>
  <c r="I2336"/>
  <c r="I2337"/>
  <c r="I2338"/>
  <c r="I2339"/>
  <c r="I2340"/>
  <c r="I2341"/>
  <c r="I2342"/>
  <c r="I2343"/>
  <c r="I2344"/>
  <c r="I2345"/>
  <c r="I2346"/>
  <c r="I2347"/>
  <c r="I2348"/>
  <c r="I2349"/>
  <c r="I2350"/>
  <c r="I2351"/>
  <c r="I2352"/>
  <c r="I2353"/>
  <c r="I2354"/>
  <c r="I2355"/>
  <c r="I2356"/>
  <c r="I2357"/>
  <c r="I2358"/>
  <c r="I2359"/>
  <c r="I2360"/>
  <c r="I2361"/>
  <c r="I2362"/>
  <c r="I2363"/>
  <c r="I2364"/>
  <c r="I2365"/>
  <c r="I2366"/>
  <c r="I2367"/>
  <c r="I2368"/>
  <c r="I2369"/>
  <c r="I2370"/>
  <c r="I2371"/>
  <c r="I2372"/>
  <c r="I2373"/>
  <c r="I2374"/>
  <c r="I2375"/>
  <c r="I2376"/>
  <c r="I2377"/>
  <c r="I2378"/>
  <c r="I2379"/>
  <c r="I2380"/>
  <c r="I2381"/>
  <c r="I2382"/>
  <c r="I2383"/>
  <c r="I2384"/>
  <c r="I2385"/>
  <c r="I2386"/>
  <c r="I2387"/>
  <c r="I2388"/>
  <c r="I2389"/>
  <c r="I2390"/>
  <c r="I2391"/>
  <c r="I2392"/>
  <c r="I2393"/>
  <c r="I2394"/>
  <c r="I2395"/>
  <c r="I2396"/>
  <c r="I2397"/>
  <c r="I2398"/>
  <c r="I2399"/>
  <c r="I2400"/>
  <c r="I2284"/>
  <c r="I2285"/>
  <c r="I2286"/>
  <c r="I2287"/>
  <c r="I2288"/>
  <c r="I2289"/>
  <c r="I2290"/>
  <c r="I2291"/>
  <c r="I2292"/>
  <c r="I2293"/>
  <c r="I2294"/>
  <c r="I2295"/>
  <c r="I2268"/>
  <c r="I2269"/>
  <c r="I2270"/>
  <c r="I2271"/>
  <c r="I2272"/>
  <c r="I2273"/>
  <c r="I2274"/>
  <c r="I2275"/>
  <c r="I2276"/>
  <c r="I2277"/>
  <c r="I2278"/>
  <c r="I2279"/>
  <c r="I2280"/>
  <c r="I2281"/>
  <c r="I2282"/>
  <c r="I2283"/>
  <c r="I2237"/>
  <c r="I2238"/>
  <c r="I2239"/>
  <c r="I2240"/>
  <c r="I2241"/>
  <c r="I2242"/>
  <c r="I2243"/>
  <c r="I2244"/>
  <c r="I2245"/>
  <c r="I2246"/>
  <c r="I2247"/>
  <c r="I2248"/>
  <c r="I2249"/>
  <c r="I2250"/>
  <c r="I2251"/>
  <c r="I2252"/>
  <c r="I2253"/>
  <c r="I2254"/>
  <c r="I2255"/>
  <c r="I2256"/>
  <c r="I2257"/>
  <c r="I2258"/>
  <c r="I2259"/>
  <c r="I2260"/>
  <c r="I2261"/>
  <c r="I2262"/>
  <c r="I2263"/>
  <c r="I2264"/>
  <c r="I2265"/>
  <c r="I2266"/>
  <c r="I2267"/>
  <c r="I2236"/>
  <c r="I2219"/>
  <c r="I2220"/>
  <c r="I2221"/>
  <c r="I2222"/>
  <c r="I2223"/>
  <c r="I2224"/>
  <c r="I2225"/>
  <c r="I2226"/>
  <c r="I2227"/>
  <c r="I2228"/>
  <c r="I2229"/>
  <c r="I2230"/>
  <c r="I2231"/>
  <c r="I2232"/>
  <c r="I2233"/>
  <c r="I2234"/>
  <c r="I2235"/>
  <c r="I2198"/>
  <c r="I2199"/>
  <c r="I2200"/>
  <c r="I2201"/>
  <c r="I2202"/>
  <c r="I2203"/>
  <c r="I2204"/>
  <c r="I2205"/>
  <c r="I2206"/>
  <c r="I2207"/>
  <c r="I2208"/>
  <c r="I2209"/>
  <c r="I2210"/>
  <c r="I2211"/>
  <c r="I2212"/>
  <c r="I2213"/>
  <c r="I2214"/>
  <c r="I2215"/>
  <c r="I2216"/>
  <c r="I2217"/>
  <c r="I2218"/>
  <c r="I2165"/>
  <c r="I2166"/>
  <c r="I2167"/>
  <c r="I2168"/>
  <c r="I2169"/>
  <c r="I2170"/>
  <c r="I2171"/>
  <c r="I2172"/>
  <c r="I2173"/>
  <c r="I2174"/>
  <c r="I2175"/>
  <c r="I2176"/>
  <c r="I2177"/>
  <c r="I2178"/>
  <c r="I2179"/>
  <c r="I2180"/>
  <c r="I2181"/>
  <c r="I2182"/>
  <c r="I2183"/>
  <c r="I2184"/>
  <c r="I2185"/>
  <c r="I2186"/>
  <c r="I2187"/>
  <c r="I2188"/>
  <c r="I2189"/>
  <c r="I2190"/>
  <c r="I2191"/>
  <c r="I2192"/>
  <c r="I2193"/>
  <c r="I2194"/>
  <c r="I2195"/>
  <c r="I2196"/>
  <c r="I2197"/>
  <c r="I2154"/>
  <c r="I2155"/>
  <c r="I2156"/>
  <c r="I2157"/>
  <c r="I2158"/>
  <c r="I2159"/>
  <c r="I2160"/>
  <c r="I2161"/>
  <c r="I2162"/>
  <c r="I2163"/>
  <c r="I2133"/>
  <c r="I2134"/>
  <c r="I2135"/>
  <c r="I2136"/>
  <c r="I2137"/>
  <c r="I2138"/>
  <c r="I2139"/>
  <c r="I2140"/>
  <c r="I2141"/>
  <c r="I2142"/>
  <c r="I2143"/>
  <c r="I2144"/>
  <c r="I2145"/>
  <c r="I2146"/>
  <c r="I2147"/>
  <c r="I2148"/>
  <c r="I2149"/>
  <c r="I2150"/>
  <c r="I2151"/>
  <c r="I2152"/>
  <c r="I2153"/>
  <c r="I2164"/>
  <c r="I2131"/>
  <c r="I2132"/>
  <c r="I2063"/>
  <c r="I2064"/>
  <c r="I2065"/>
  <c r="I2066"/>
  <c r="I2067"/>
  <c r="I2068"/>
  <c r="I2069"/>
  <c r="I2070"/>
  <c r="I2071"/>
  <c r="I2072"/>
  <c r="I2073"/>
  <c r="I2074"/>
  <c r="I2075"/>
  <c r="I2076"/>
  <c r="I2077"/>
  <c r="I2078"/>
  <c r="I2079"/>
  <c r="I2080"/>
  <c r="I2081"/>
  <c r="I2082"/>
  <c r="I2083"/>
  <c r="I2084"/>
  <c r="I2085"/>
  <c r="I2086"/>
  <c r="I2087"/>
  <c r="I2088"/>
  <c r="I2089"/>
  <c r="I2090"/>
  <c r="I2091"/>
  <c r="I2092"/>
  <c r="I2093"/>
  <c r="I2094"/>
  <c r="I2095"/>
  <c r="I2096"/>
  <c r="I2097"/>
  <c r="I2098"/>
  <c r="I2099"/>
  <c r="I2100"/>
  <c r="I2101"/>
  <c r="I2102"/>
  <c r="I2103"/>
  <c r="I2104"/>
  <c r="I2105"/>
  <c r="I2106"/>
  <c r="I2107"/>
  <c r="I2108"/>
  <c r="I2109"/>
  <c r="I2110"/>
  <c r="I2111"/>
  <c r="I2112"/>
  <c r="I2113"/>
  <c r="I2114"/>
  <c r="I2115"/>
  <c r="I2116"/>
  <c r="I2117"/>
  <c r="I2118"/>
  <c r="I2119"/>
  <c r="I2120"/>
  <c r="I2121"/>
  <c r="I2122"/>
  <c r="I2123"/>
  <c r="I2124"/>
  <c r="I2125"/>
  <c r="I2126"/>
  <c r="I2127"/>
  <c r="I2128"/>
  <c r="I2129"/>
  <c r="I2130"/>
  <c r="I2062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I2055"/>
  <c r="I2056"/>
  <c r="I2057"/>
  <c r="I2058"/>
  <c r="I2059"/>
  <c r="I2060"/>
  <c r="I2061"/>
  <c r="I1994"/>
  <c r="I1995"/>
  <c r="I1996"/>
  <c r="I1997"/>
  <c r="I1998"/>
  <c r="I1999"/>
  <c r="I2000"/>
  <c r="I2001"/>
  <c r="I2002"/>
  <c r="I2003"/>
  <c r="I2004"/>
  <c r="I2005"/>
  <c r="I2006"/>
  <c r="I2007"/>
  <c r="I2008"/>
  <c r="I2009"/>
  <c r="I2010"/>
  <c r="I2011"/>
  <c r="I2012"/>
  <c r="I2013"/>
  <c r="I2014"/>
  <c r="I2015"/>
  <c r="I2016"/>
  <c r="I2017"/>
  <c r="I2018"/>
  <c r="I2019"/>
  <c r="I2020"/>
  <c r="I2021"/>
  <c r="I2022"/>
  <c r="I2023"/>
  <c r="I2024"/>
  <c r="I2025"/>
  <c r="I2026"/>
  <c r="I2027"/>
  <c r="I2028"/>
  <c r="I2029"/>
  <c r="I1948" l="1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89"/>
  <c r="I1990"/>
  <c r="I1991"/>
  <c r="I1992"/>
  <c r="I199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23"/>
  <c r="I1911"/>
  <c r="I1912"/>
  <c r="I1913"/>
  <c r="I1914"/>
  <c r="I1915"/>
  <c r="I1916"/>
  <c r="I1917"/>
  <c r="I1918"/>
  <c r="I1919"/>
  <c r="I1920"/>
  <c r="I1921"/>
  <c r="I1922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881"/>
  <c r="I1882"/>
  <c r="I1883"/>
  <c r="I1884"/>
  <c r="I1885"/>
  <c r="I1886"/>
  <c r="I1887"/>
  <c r="I1888"/>
  <c r="I1889"/>
  <c r="I1890"/>
  <c r="I1891"/>
  <c r="I1892"/>
  <c r="I1893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56"/>
  <c r="I1845"/>
  <c r="I1846"/>
  <c r="I1847"/>
  <c r="I1848"/>
  <c r="I1849"/>
  <c r="I1850"/>
  <c r="I1851"/>
  <c r="I1852"/>
  <c r="I1853"/>
  <c r="I1854"/>
  <c r="I1855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779"/>
  <c r="I1780"/>
  <c r="I1781"/>
  <c r="I1782"/>
  <c r="I1783"/>
  <c r="I1784"/>
  <c r="I1785"/>
  <c r="I1787"/>
  <c r="I1788"/>
  <c r="I1789"/>
  <c r="I1790"/>
  <c r="I1791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04"/>
  <c r="I1705"/>
  <c r="I1706"/>
  <c r="I1707"/>
  <c r="I1708"/>
  <c r="I1709"/>
  <c r="I1710"/>
  <c r="I1711"/>
  <c r="I1712"/>
  <c r="I1713"/>
  <c r="I1714"/>
  <c r="I1715"/>
  <c r="I1716"/>
  <c r="I1717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674"/>
  <c r="I1675"/>
  <c r="I1676"/>
  <c r="I1677"/>
  <c r="I1678"/>
  <c r="I1679"/>
  <c r="I1680"/>
  <c r="I1681"/>
  <c r="I1682"/>
  <c r="I1683"/>
  <c r="I1684"/>
  <c r="I1685"/>
  <c r="I1686"/>
  <c r="I1673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17"/>
  <c r="I1618"/>
  <c r="I1619"/>
  <c r="I1613"/>
  <c r="I1614"/>
  <c r="I1615"/>
  <c r="I1598"/>
  <c r="I1599"/>
  <c r="I1600"/>
  <c r="I1601"/>
  <c r="I1602"/>
  <c r="I1603"/>
  <c r="I1604"/>
  <c r="I1605"/>
  <c r="I1606"/>
  <c r="I1607"/>
  <c r="I1608"/>
  <c r="I1609"/>
  <c r="I1610"/>
  <c r="I1611"/>
  <c r="I1612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616" l="1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35"/>
  <c r="I1362"/>
  <c r="I1363"/>
  <c r="I1364"/>
  <c r="I1365"/>
  <c r="I1366"/>
  <c r="I1367"/>
  <c r="I1368"/>
  <c r="I1369"/>
  <c r="I1370"/>
  <c r="I137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72"/>
  <c r="I1330"/>
  <c r="I1331"/>
  <c r="I1320"/>
  <c r="I1321"/>
  <c r="I1322"/>
  <c r="I1323"/>
  <c r="I1324"/>
  <c r="I1325"/>
  <c r="I1326"/>
  <c r="I1327"/>
  <c r="I1328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9"/>
  <c r="I1275"/>
  <c r="I1276"/>
  <c r="I1277"/>
  <c r="I1278"/>
  <c r="I1279"/>
  <c r="I1280"/>
  <c r="I1281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82"/>
  <c r="I1230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79"/>
  <c r="I1180"/>
  <c r="I1178"/>
  <c r="I1168"/>
  <c r="I1169"/>
  <c r="I1170"/>
  <c r="I1171"/>
  <c r="I1172"/>
  <c r="I1173"/>
  <c r="I1174"/>
  <c r="I1175"/>
  <c r="I1176"/>
  <c r="I1177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09"/>
  <c r="I1110"/>
  <c r="I1111"/>
  <c r="I1112"/>
  <c r="I1113"/>
  <c r="I1114"/>
  <c r="I1115"/>
  <c r="I1116"/>
  <c r="I1117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65"/>
  <c r="I1066"/>
  <c r="I1118"/>
  <c r="I1061"/>
  <c r="I1062"/>
  <c r="I1063"/>
  <c r="I1048"/>
  <c r="I1049"/>
  <c r="I1050"/>
  <c r="I1051"/>
  <c r="I1052"/>
  <c r="I1053"/>
  <c r="I1054"/>
  <c r="I1055"/>
  <c r="I1056"/>
  <c r="I1057"/>
  <c r="I1058"/>
  <c r="I1059"/>
  <c r="I106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16"/>
  <c r="I1017"/>
  <c r="I1018"/>
  <c r="I1019"/>
  <c r="I1020"/>
  <c r="I1021"/>
  <c r="I1022"/>
  <c r="I1023"/>
  <c r="I1024"/>
  <c r="I1025"/>
  <c r="I1026"/>
  <c r="I1027"/>
  <c r="I1028"/>
  <c r="I1029"/>
  <c r="I1030"/>
  <c r="I1064"/>
  <c r="I1014"/>
  <c r="I1015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960"/>
  <c r="I961"/>
  <c r="I962"/>
  <c r="I1013"/>
  <c r="I8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15"/>
  <c r="I16"/>
  <c r="I17"/>
  <c r="I18"/>
  <c r="I10"/>
  <c r="I11"/>
  <c r="I12"/>
  <c r="I13"/>
  <c r="I14"/>
  <c r="I9"/>
  <c r="I3708" i="47"/>
  <c r="C35" i="18" l="1"/>
  <c r="I959" i="43" l="1"/>
  <c r="I943"/>
  <c r="I944"/>
  <c r="I945"/>
  <c r="I946"/>
  <c r="I947"/>
  <c r="I948"/>
  <c r="I949"/>
  <c r="I950"/>
  <c r="I951"/>
  <c r="I952"/>
  <c r="I953"/>
  <c r="I954"/>
  <c r="I955"/>
  <c r="I956"/>
  <c r="I957"/>
  <c r="I958"/>
  <c r="I930"/>
  <c r="I931"/>
  <c r="I932"/>
  <c r="I933"/>
  <c r="I934"/>
  <c r="I935"/>
  <c r="I936"/>
  <c r="I937"/>
  <c r="I938"/>
  <c r="I939"/>
  <c r="I940"/>
  <c r="I941"/>
  <c r="I942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10"/>
  <c r="I909"/>
  <c r="I894"/>
  <c r="I895"/>
  <c r="I896"/>
  <c r="I897"/>
  <c r="I898"/>
  <c r="I899"/>
  <c r="I900"/>
  <c r="I901"/>
  <c r="I902"/>
  <c r="I903"/>
  <c r="I904"/>
  <c r="I905"/>
  <c r="I906"/>
  <c r="I907"/>
  <c r="I908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74"/>
  <c r="I865"/>
  <c r="I866"/>
  <c r="I867"/>
  <c r="I868"/>
  <c r="I869"/>
  <c r="I870"/>
  <c r="I871"/>
  <c r="I872"/>
  <c r="I873"/>
  <c r="I849"/>
  <c r="I850"/>
  <c r="I851"/>
  <c r="I852"/>
  <c r="I853"/>
  <c r="I854"/>
  <c r="I855"/>
  <c r="I856"/>
  <c r="I857"/>
  <c r="I858"/>
  <c r="I859"/>
  <c r="I860"/>
  <c r="I861"/>
  <c r="I862"/>
  <c r="I863"/>
  <c r="I864"/>
  <c r="I837"/>
  <c r="I838"/>
  <c r="I839"/>
  <c r="I840"/>
  <c r="I841"/>
  <c r="I842"/>
  <c r="I843"/>
  <c r="I844"/>
  <c r="I845"/>
  <c r="I846"/>
  <c r="I847"/>
  <c r="I848"/>
  <c r="I836"/>
  <c r="I823"/>
  <c r="I824"/>
  <c r="I825"/>
  <c r="I826"/>
  <c r="I827"/>
  <c r="I828"/>
  <c r="I829"/>
  <c r="I830"/>
  <c r="I831"/>
  <c r="I832"/>
  <c r="I833"/>
  <c r="I834"/>
  <c r="I835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796"/>
  <c r="I795"/>
  <c r="I792"/>
  <c r="I793"/>
  <c r="I794"/>
  <c r="I777"/>
  <c r="I778"/>
  <c r="I779"/>
  <c r="I780"/>
  <c r="I781"/>
  <c r="I782"/>
  <c r="I783"/>
  <c r="I784"/>
  <c r="I785"/>
  <c r="I786"/>
  <c r="I787"/>
  <c r="I788"/>
  <c r="I789"/>
  <c r="I790"/>
  <c r="I791"/>
  <c r="I765"/>
  <c r="I766"/>
  <c r="I767"/>
  <c r="I768"/>
  <c r="I769"/>
  <c r="I770"/>
  <c r="I771"/>
  <c r="I772"/>
  <c r="I773"/>
  <c r="I774"/>
  <c r="I775"/>
  <c r="I776"/>
  <c r="I754"/>
  <c r="I755"/>
  <c r="I756"/>
  <c r="I757"/>
  <c r="I758"/>
  <c r="I759"/>
  <c r="I760"/>
  <c r="I761"/>
  <c r="I762"/>
  <c r="I763"/>
  <c r="I764"/>
  <c r="I743"/>
  <c r="I744"/>
  <c r="I745"/>
  <c r="I746"/>
  <c r="I747"/>
  <c r="I748"/>
  <c r="I749"/>
  <c r="I750"/>
  <c r="I751"/>
  <c r="I752"/>
  <c r="I753"/>
  <c r="I741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42"/>
  <c r="I685"/>
  <c r="I673"/>
  <c r="I674"/>
  <c r="I675"/>
  <c r="I676"/>
  <c r="I677"/>
  <c r="I678"/>
  <c r="I679"/>
  <c r="I680"/>
  <c r="I681"/>
  <c r="I682"/>
  <c r="I683"/>
  <c r="I684"/>
  <c r="I661"/>
  <c r="I662"/>
  <c r="I663"/>
  <c r="I664"/>
  <c r="I665"/>
  <c r="I666"/>
  <c r="I667"/>
  <c r="I668"/>
  <c r="I669"/>
  <c r="I670"/>
  <c r="I671"/>
  <c r="I672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41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02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577"/>
  <c r="I569"/>
  <c r="I570"/>
  <c r="I571"/>
  <c r="I572"/>
  <c r="I573"/>
  <c r="I574"/>
  <c r="I575"/>
  <c r="I576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40"/>
  <c r="I526"/>
  <c r="I527"/>
  <c r="I528"/>
  <c r="I529"/>
  <c r="I530"/>
  <c r="I531"/>
  <c r="I532"/>
  <c r="I533"/>
  <c r="I534"/>
  <c r="I535"/>
  <c r="I536"/>
  <c r="I537"/>
  <c r="I538"/>
  <c r="I539"/>
  <c r="I52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68"/>
  <c r="I455"/>
  <c r="I456"/>
  <c r="I457"/>
  <c r="I458"/>
  <c r="I459"/>
  <c r="I460"/>
  <c r="I461"/>
  <c r="I462"/>
  <c r="I463"/>
  <c r="I464"/>
  <c r="I465"/>
  <c r="I466"/>
  <c r="I467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22"/>
  <c r="I423"/>
  <c r="I424"/>
  <c r="I425"/>
  <c r="I426"/>
  <c r="I427"/>
  <c r="I428"/>
  <c r="I429"/>
  <c r="I430"/>
  <c r="I431"/>
  <c r="I432"/>
  <c r="I433"/>
  <c r="I434"/>
  <c r="I435"/>
  <c r="I436"/>
  <c r="I407"/>
  <c r="I408"/>
  <c r="I409"/>
  <c r="I410"/>
  <c r="I411"/>
  <c r="I412"/>
  <c r="I413"/>
  <c r="I414"/>
  <c r="I415"/>
  <c r="I416"/>
  <c r="I417"/>
  <c r="I418"/>
  <c r="I419"/>
  <c r="I420"/>
  <c r="I421"/>
  <c r="I392"/>
  <c r="I393"/>
  <c r="I394"/>
  <c r="I395"/>
  <c r="I396"/>
  <c r="I397"/>
  <c r="I398"/>
  <c r="I399"/>
  <c r="I400"/>
  <c r="I401"/>
  <c r="I402"/>
  <c r="I403"/>
  <c r="I404"/>
  <c r="I405"/>
  <c r="I406"/>
  <c r="I391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70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38"/>
  <c r="I337"/>
  <c r="I333"/>
  <c r="I334"/>
  <c r="I335"/>
  <c r="I336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02"/>
  <c r="I263" l="1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262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25"/>
  <c r="I219"/>
  <c r="I220"/>
  <c r="I221"/>
  <c r="I222"/>
  <c r="I223"/>
  <c r="I224"/>
  <c r="I205"/>
  <c r="I206"/>
  <c r="I207"/>
  <c r="I208"/>
  <c r="I209"/>
  <c r="I210"/>
  <c r="I211"/>
  <c r="I212"/>
  <c r="I213"/>
  <c r="I214"/>
  <c r="I215"/>
  <c r="I216"/>
  <c r="I217"/>
  <c r="I218"/>
  <c r="I193"/>
  <c r="I194"/>
  <c r="I195"/>
  <c r="I196"/>
  <c r="I197"/>
  <c r="I198"/>
  <c r="I199"/>
  <c r="I200"/>
  <c r="I201"/>
  <c r="I202"/>
  <c r="I203"/>
  <c r="I204"/>
  <c r="I192" l="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17"/>
  <c r="I118"/>
  <c r="I119"/>
  <c r="I120"/>
  <c r="I121"/>
  <c r="I122"/>
  <c r="I123"/>
  <c r="I124"/>
  <c r="I125"/>
  <c r="I126"/>
  <c r="I127"/>
  <c r="I128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78" l="1"/>
  <c r="I79"/>
  <c r="I80"/>
  <c r="I81"/>
  <c r="I82"/>
  <c r="I83"/>
  <c r="I84"/>
  <c r="I77"/>
  <c r="I76"/>
  <c r="I75"/>
  <c r="I74"/>
  <c r="D15" i="7"/>
  <c r="C15"/>
  <c r="D36" i="8" l="1"/>
  <c r="G15" i="18" l="1"/>
  <c r="G14"/>
  <c r="C46" i="8" l="1"/>
  <c r="C14" i="10"/>
  <c r="A5" i="44"/>
  <c r="G28" i="30" l="1"/>
  <c r="H28"/>
  <c r="H32" i="29"/>
  <c r="G32"/>
  <c r="D31" i="26"/>
  <c r="K35" i="46" l="1"/>
  <c r="E59" i="40" l="1"/>
  <c r="E54"/>
  <c r="A4" i="43" l="1"/>
  <c r="H34" i="42"/>
  <c r="G34"/>
  <c r="A4"/>
  <c r="I32" i="29" l="1"/>
  <c r="D74" i="40"/>
  <c r="D65"/>
  <c r="D59"/>
  <c r="C59"/>
  <c r="D54"/>
  <c r="C54"/>
  <c r="E19"/>
  <c r="C19"/>
  <c r="E16"/>
  <c r="C16"/>
  <c r="E12"/>
  <c r="C12"/>
  <c r="J39" i="10"/>
  <c r="J36" s="1"/>
  <c r="I39"/>
  <c r="I36" s="1"/>
  <c r="H39"/>
  <c r="H36" s="1"/>
  <c r="G39"/>
  <c r="F39"/>
  <c r="F36" s="1"/>
  <c r="E39"/>
  <c r="E36" s="1"/>
  <c r="D39"/>
  <c r="D36" s="1"/>
  <c r="C39"/>
  <c r="C36" s="1"/>
  <c r="B39"/>
  <c r="B36" s="1"/>
  <c r="G36"/>
  <c r="J32"/>
  <c r="I32"/>
  <c r="H32"/>
  <c r="G32"/>
  <c r="F32"/>
  <c r="E32"/>
  <c r="D32"/>
  <c r="C32"/>
  <c r="B32"/>
  <c r="J31"/>
  <c r="J24" s="1"/>
  <c r="I31"/>
  <c r="I24" s="1"/>
  <c r="H24"/>
  <c r="G24"/>
  <c r="F24"/>
  <c r="E24"/>
  <c r="D24"/>
  <c r="C24"/>
  <c r="B24"/>
  <c r="J21"/>
  <c r="J19" s="1"/>
  <c r="J17" s="1"/>
  <c r="I21"/>
  <c r="I19" s="1"/>
  <c r="I17" s="1"/>
  <c r="H19"/>
  <c r="H17" s="1"/>
  <c r="G19"/>
  <c r="F19"/>
  <c r="F17" s="1"/>
  <c r="E19"/>
  <c r="E17" s="1"/>
  <c r="D19"/>
  <c r="D17" s="1"/>
  <c r="C19"/>
  <c r="C17" s="1"/>
  <c r="B19"/>
  <c r="B17" s="1"/>
  <c r="G17"/>
  <c r="J16"/>
  <c r="I16"/>
  <c r="J15"/>
  <c r="I15"/>
  <c r="H14"/>
  <c r="G14"/>
  <c r="G9" s="1"/>
  <c r="F14"/>
  <c r="E14"/>
  <c r="D14"/>
  <c r="J10"/>
  <c r="I10"/>
  <c r="H10"/>
  <c r="G10"/>
  <c r="F10"/>
  <c r="E10"/>
  <c r="D10"/>
  <c r="C10"/>
  <c r="B10"/>
  <c r="I31" i="35"/>
  <c r="G13" i="18"/>
  <c r="I10" i="9"/>
  <c r="C15" i="40" l="1"/>
  <c r="C11" s="1"/>
  <c r="E15"/>
  <c r="E11" s="1"/>
  <c r="J14" i="10"/>
  <c r="J9" s="1"/>
  <c r="I14"/>
  <c r="I9" s="1"/>
  <c r="C9"/>
  <c r="D9"/>
  <c r="H9"/>
  <c r="B9"/>
  <c r="F9"/>
  <c r="E9"/>
  <c r="D17" i="5" l="1"/>
  <c r="C17"/>
  <c r="D14"/>
  <c r="C14"/>
  <c r="D11"/>
  <c r="D10" s="1"/>
  <c r="C11"/>
  <c r="I11" i="9"/>
  <c r="C10" i="5" l="1"/>
  <c r="C52" i="8"/>
  <c r="C31" i="26" l="1"/>
  <c r="A4" i="30" l="1"/>
  <c r="C36" i="8" l="1"/>
  <c r="I12" i="9" l="1"/>
  <c r="H53" i="18" l="1"/>
  <c r="D75" i="8" l="1"/>
  <c r="C75"/>
  <c r="C26" i="3" l="1"/>
  <c r="D17" i="28" l="1"/>
  <c r="C17"/>
  <c r="C18" i="7" l="1"/>
  <c r="C12" i="3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D18" i="7" l="1"/>
  <c r="D12"/>
  <c r="C12"/>
  <c r="C10" l="1"/>
  <c r="C9" s="1"/>
  <c r="D10"/>
  <c r="D9" s="1"/>
  <c r="A4" i="39" l="1"/>
  <c r="D14" i="8"/>
  <c r="D46"/>
  <c r="A4" i="35" l="1"/>
  <c r="H34" i="34" l="1"/>
  <c r="G34"/>
  <c r="A4"/>
  <c r="A4" i="33" l="1"/>
  <c r="A4" i="32"/>
  <c r="A4" i="29" l="1"/>
  <c r="A5" i="28" l="1"/>
  <c r="D57" i="8"/>
  <c r="C57"/>
  <c r="D25" i="27"/>
  <c r="C25"/>
  <c r="A5"/>
  <c r="A5" i="26"/>
  <c r="A4" i="18" l="1"/>
  <c r="D52" i="8" l="1"/>
  <c r="A5" i="9" l="1"/>
  <c r="G70" i="18" l="1"/>
  <c r="C64" i="12"/>
  <c r="D64"/>
  <c r="D10" i="8"/>
  <c r="C10"/>
  <c r="A4" i="17" l="1"/>
  <c r="A4" i="16"/>
  <c r="A4" i="10"/>
  <c r="A4" i="9"/>
  <c r="A4" i="12"/>
  <c r="A5" i="5"/>
  <c r="A4" i="8"/>
  <c r="A4" i="7"/>
  <c r="D71" i="8" l="1"/>
  <c r="C71"/>
  <c r="D45" i="12" l="1"/>
  <c r="C45"/>
  <c r="D34"/>
  <c r="C34"/>
  <c r="D11"/>
  <c r="C11"/>
  <c r="D63" i="8"/>
  <c r="D32"/>
  <c r="C32"/>
  <c r="D17"/>
  <c r="C17"/>
  <c r="C14"/>
  <c r="D15" i="3"/>
  <c r="C15"/>
  <c r="D12"/>
  <c r="C13" i="8" l="1"/>
  <c r="C9" s="1"/>
  <c r="D13"/>
  <c r="D9" s="1"/>
  <c r="C25" i="3"/>
  <c r="D10"/>
  <c r="D10" i="12"/>
  <c r="D44"/>
  <c r="D25" i="3"/>
  <c r="C10" i="12"/>
  <c r="C44"/>
  <c r="D9" i="3" l="1"/>
  <c r="C10"/>
  <c r="C9" s="1"/>
  <c r="K4148" i="43"/>
  <c r="K22" i="45"/>
</calcChain>
</file>

<file path=xl/comments1.xml><?xml version="1.0" encoding="utf-8"?>
<comments xmlns="http://schemas.openxmlformats.org/spreadsheetml/2006/main">
  <authors>
    <author>Author</author>
  </authors>
  <commentList>
    <comment ref="D3231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Author: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3242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<sst xmlns="http://schemas.openxmlformats.org/spreadsheetml/2006/main" count="35690" uniqueCount="5500">
  <si>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</si>
  <si>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</si>
  <si>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</si>
  <si>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</si>
  <si>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</si>
  <si>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</si>
  <si>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</si>
  <si>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</si>
  <si>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</si>
  <si>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</si>
  <si>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</si>
  <si>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</si>
  <si>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</si>
  <si>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</si>
  <si>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</si>
  <si>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</si>
  <si>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</si>
  <si>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</si>
  <si>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</si>
  <si>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</si>
  <si>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</si>
  <si>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</si>
  <si>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</si>
  <si>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</si>
  <si>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</si>
  <si>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</si>
  <si>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</si>
  <si>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</si>
  <si>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</si>
  <si>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</si>
  <si>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</si>
  <si>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</si>
  <si>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</si>
  <si>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</si>
  <si>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</si>
  <si>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</si>
  <si>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</si>
  <si>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</si>
  <si>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</si>
  <si>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</si>
  <si>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</si>
  <si>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</si>
  <si>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</si>
  <si>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</si>
  <si>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</si>
  <si>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</si>
  <si>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</si>
  <si>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</si>
  <si>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</si>
  <si>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</si>
  <si>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</si>
  <si>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</si>
  <si>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</si>
  <si>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</si>
  <si>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</si>
  <si>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</si>
  <si>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</si>
  <si>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</si>
  <si>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</si>
  <si>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</si>
  <si>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</si>
  <si>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</si>
  <si>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</si>
  <si>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</si>
  <si>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</si>
  <si>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</si>
  <si>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</si>
  <si>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</si>
  <si>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</si>
  <si>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</si>
  <si>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</si>
  <si>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</si>
  <si>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</si>
  <si>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</si>
  <si>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</si>
  <si>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</si>
  <si>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</si>
  <si>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</si>
  <si>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</si>
  <si>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</si>
  <si>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</si>
  <si>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</si>
  <si>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</si>
  <si>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</si>
  <si>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</si>
  <si>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</si>
  <si>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</si>
  <si>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</si>
  <si>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</si>
  <si>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</si>
  <si>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</si>
  <si>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</si>
  <si>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</si>
  <si>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</si>
  <si>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</si>
  <si>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</si>
  <si>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</si>
  <si>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</si>
  <si>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</si>
  <si>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</si>
  <si>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</si>
  <si>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</si>
  <si>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</si>
  <si>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</si>
  <si>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</si>
  <si>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</si>
  <si>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</si>
  <si>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</si>
  <si>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</si>
  <si>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</si>
  <si>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</si>
  <si>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</si>
  <si>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</si>
  <si>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</si>
  <si>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</si>
  <si>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</si>
  <si>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</si>
  <si>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</si>
  <si>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</si>
  <si>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</si>
  <si>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</si>
  <si>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</si>
  <si>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</si>
  <si>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</si>
  <si>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</si>
  <si>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</si>
  <si>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</si>
  <si>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</si>
  <si>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</si>
  <si>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</si>
  <si>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</si>
  <si>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</si>
  <si>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</si>
  <si>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</si>
  <si>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</si>
  <si>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</si>
  <si>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</si>
  <si>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</si>
  <si>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</si>
  <si>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</si>
  <si>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</si>
  <si>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</si>
  <si>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</si>
  <si>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</si>
  <si>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</si>
  <si>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</si>
  <si>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</si>
  <si>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</si>
  <si>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</si>
  <si>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</si>
  <si>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</si>
  <si>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</si>
  <si>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</si>
  <si>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</si>
  <si>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</si>
  <si>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</si>
  <si>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</si>
  <si>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</si>
  <si>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</si>
  <si>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</si>
  <si>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</si>
  <si>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</si>
  <si>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</si>
  <si>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</si>
  <si>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</si>
  <si>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</si>
  <si>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</si>
  <si>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</si>
  <si>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</si>
  <si>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</si>
  <si>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</si>
  <si>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</si>
  <si>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</si>
  <si>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</si>
  <si>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</si>
  <si>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</si>
  <si>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</si>
  <si>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</si>
  <si>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</si>
  <si>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</si>
  <si>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</si>
  <si>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</si>
  <si>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</si>
  <si>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</si>
  <si>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</si>
  <si>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</si>
  <si>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</si>
  <si>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</si>
  <si>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</si>
  <si>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</si>
  <si>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</si>
  <si>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</si>
  <si>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</si>
  <si>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</si>
  <si>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</si>
  <si>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</si>
  <si>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</si>
  <si>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</si>
  <si>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</si>
  <si>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</si>
  <si>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</si>
  <si>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</si>
  <si>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</si>
  <si>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</si>
  <si>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</si>
  <si>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</si>
  <si>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</si>
  <si>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</si>
  <si>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</si>
  <si>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</si>
  <si>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</si>
  <si>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</si>
  <si>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</si>
  <si>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</si>
  <si>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</si>
  <si>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</si>
  <si>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</si>
  <si>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</si>
  <si>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</si>
  <si>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</si>
  <si>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</si>
  <si>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</si>
  <si>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</si>
  <si>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</si>
  <si>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</si>
  <si>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</si>
  <si>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</si>
  <si>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</si>
  <si>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</si>
  <si>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</si>
  <si>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</si>
  <si>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</si>
  <si>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</si>
  <si>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</si>
  <si>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</si>
  <si>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</si>
  <si>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</si>
  <si>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</si>
  <si>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</si>
  <si>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</si>
  <si>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</si>
  <si>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</si>
  <si>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</si>
  <si>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</si>
  <si>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</si>
  <si>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</si>
  <si>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</si>
  <si>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</si>
  <si>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</si>
  <si>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</si>
  <si>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</si>
  <si>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</si>
  <si>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</si>
  <si>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</si>
  <si>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</si>
  <si>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</si>
  <si>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</si>
  <si>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</si>
  <si>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</si>
  <si>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</si>
  <si>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</si>
  <si>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</si>
  <si>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</si>
  <si>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</si>
  <si>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</si>
  <si>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</si>
  <si>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</si>
  <si>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</si>
  <si>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</si>
  <si>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</si>
  <si>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</si>
  <si>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</si>
  <si>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</si>
  <si>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</si>
  <si>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</si>
  <si>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</si>
  <si>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</si>
  <si>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</si>
  <si>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</si>
  <si>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</si>
  <si>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</si>
  <si>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</si>
  <si>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</si>
  <si>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</si>
  <si>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</si>
  <si>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</si>
  <si>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</si>
  <si>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</si>
  <si>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</si>
  <si>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</si>
  <si>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</si>
  <si>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</si>
  <si>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</si>
  <si>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</si>
  <si>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</si>
  <si>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</si>
  <si>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</si>
  <si>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</si>
  <si>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</si>
  <si>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</si>
  <si>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</si>
  <si>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</si>
  <si>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</si>
  <si>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</si>
  <si>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</si>
  <si>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</si>
  <si>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</si>
  <si>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</si>
  <si>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</si>
  <si>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</si>
  <si>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</si>
  <si>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</si>
  <si>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</si>
  <si>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</si>
  <si>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</si>
  <si>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</si>
  <si>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</si>
  <si>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</si>
  <si>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</si>
  <si>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</si>
  <si>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</si>
  <si>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</si>
  <si>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</si>
  <si>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</si>
  <si>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</si>
  <si>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</si>
  <si>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</si>
  <si>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</si>
  <si>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</si>
  <si>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</si>
  <si>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</si>
  <si>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</si>
  <si>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</si>
  <si>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</si>
  <si>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</si>
  <si>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</si>
  <si>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</si>
  <si>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</si>
  <si>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</si>
  <si>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</si>
  <si>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</si>
  <si>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</si>
  <si>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</si>
  <si>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</si>
  <si>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</si>
  <si>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</si>
  <si>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</si>
  <si>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</si>
  <si>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</si>
  <si>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</si>
  <si>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</si>
  <si>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</si>
  <si>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</si>
  <si>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</si>
  <si>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</si>
  <si>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</si>
  <si>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</si>
  <si>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</si>
  <si>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</si>
  <si>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</si>
  <si>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</si>
  <si>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</si>
  <si>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</si>
  <si>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</si>
  <si>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</si>
  <si>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</si>
  <si>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</si>
  <si>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</si>
  <si>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</si>
  <si>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</si>
  <si>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</si>
  <si>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</si>
  <si>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</si>
  <si>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</si>
  <si>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</si>
  <si>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</si>
  <si>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</si>
  <si>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</si>
  <si>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</si>
  <si>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</si>
  <si>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</si>
  <si>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</si>
  <si>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</si>
  <si>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</si>
  <si>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</si>
  <si>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</si>
  <si>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</si>
  <si>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</si>
  <si>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</si>
  <si>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</si>
  <si>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</si>
  <si>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</si>
  <si>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</si>
  <si>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</si>
  <si>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</si>
  <si>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</si>
  <si>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</si>
  <si>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</si>
  <si>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</si>
  <si>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</si>
  <si>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</si>
  <si>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</si>
  <si>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</si>
  <si>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</si>
  <si>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</si>
  <si>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</si>
  <si>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</si>
  <si>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</si>
  <si>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</si>
  <si>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</si>
  <si>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</si>
  <si>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</si>
  <si>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</si>
  <si>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</si>
  <si>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</si>
  <si>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</si>
  <si>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</si>
  <si>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</si>
  <si>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</si>
  <si>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</si>
  <si>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</si>
  <si>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</si>
  <si>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</si>
  <si>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</si>
  <si>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</si>
  <si>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</si>
  <si>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</si>
  <si>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</si>
  <si>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</si>
  <si>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</si>
  <si>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</si>
  <si>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</si>
  <si>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</si>
  <si>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</si>
  <si>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</si>
  <si>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</si>
  <si>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</si>
  <si>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</si>
  <si>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</si>
  <si>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</si>
  <si>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</si>
  <si>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</si>
  <si>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</si>
  <si>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</si>
  <si>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</si>
  <si>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</si>
  <si>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</si>
  <si>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</si>
  <si>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</si>
  <si>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</si>
  <si>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</si>
  <si>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</si>
  <si>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</si>
  <si>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</si>
  <si>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</si>
  <si>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</si>
  <si>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</si>
  <si>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</si>
  <si>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</si>
  <si>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</si>
  <si>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</si>
  <si>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</si>
  <si>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</si>
  <si>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</si>
  <si>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</si>
  <si>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</si>
  <si>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</si>
  <si>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</si>
  <si>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</si>
  <si>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</si>
  <si>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</si>
  <si>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t>მოქალაქეთა პოლიტიკური გაერთიანება-მოძრაობა „მრეწვწლობა გადააჩენს საქართველო“ს</t>
  </si>
  <si>
    <t>თიბისი</t>
  </si>
  <si>
    <t>08/13/2012</t>
  </si>
  <si>
    <t>GE70Tb0600000360800013</t>
  </si>
  <si>
    <t>სალაროს ნაშთი პერიოდის ბოლოს</t>
  </si>
  <si>
    <t>ზურაბ</t>
  </si>
  <si>
    <t>მარინა</t>
  </si>
  <si>
    <t xml:space="preserve">GE70TB06 46645062600014 </t>
  </si>
  <si>
    <t>11,02,2008</t>
  </si>
  <si>
    <t>30/06-31/07/2012</t>
  </si>
  <si>
    <t>30/06-10/07/2012</t>
  </si>
  <si>
    <t>შპს ელიტა ბურჯი</t>
  </si>
  <si>
    <t>მატერ.ფასეულობა</t>
  </si>
  <si>
    <t>შპს ბურჯი</t>
  </si>
  <si>
    <t>ტრანსპორტის მომ-ბა</t>
  </si>
  <si>
    <t>შპს ახალი კაპიტალი</t>
  </si>
  <si>
    <t>იჯარა ,კომუნალ.გადას.</t>
  </si>
  <si>
    <t>შპს მენეჯმენტ სერვისი</t>
  </si>
  <si>
    <t>იჯარა ,სატელ,გადას.</t>
  </si>
  <si>
    <t>16/07/-6/08/2012</t>
  </si>
  <si>
    <t xml:space="preserve">შპს ვიდეოსკოპი </t>
  </si>
  <si>
    <t xml:space="preserve">ვიდეოგადაღება, </t>
  </si>
  <si>
    <t>იჯარის ქირა</t>
  </si>
  <si>
    <t>ნიკოლოზ მესაბლიშვილი</t>
  </si>
  <si>
    <t>45001015655</t>
  </si>
  <si>
    <t>გვრიტიაშვილი ელეონორა</t>
  </si>
  <si>
    <t>01008010173</t>
  </si>
  <si>
    <t>31001014526</t>
  </si>
  <si>
    <t>კომუნალური გადასახადები რაიონების</t>
  </si>
  <si>
    <t>06/01/-10/31//2012</t>
  </si>
  <si>
    <t>06/01/-12/31//2012</t>
  </si>
  <si>
    <t>ბელა ნაკუდაიძე</t>
  </si>
  <si>
    <t xml:space="preserve">იჯარის ქირა </t>
  </si>
  <si>
    <t>შენიშვნა: თანხიდან 62138 ლარი ,თანხა 9300 არის ნაჩვენი ფორმა N6 (განვითარების,რეფორმებისა და სწავლების ცენტრიდან მიღებული სახსტრებით გაწეული ხარჯი)</t>
  </si>
  <si>
    <t>საანგარიშო პერიოდი</t>
  </si>
  <si>
    <t>ოფისი</t>
  </si>
  <si>
    <t>12 თვე</t>
  </si>
  <si>
    <t>ქ.წყალტუბო ,ავალიანის ქ.შ.5</t>
  </si>
  <si>
    <t>01008005299</t>
  </si>
  <si>
    <t>ეფრემიძე</t>
  </si>
  <si>
    <r>
      <rPr>
        <b/>
        <sz val="10"/>
        <rFont val="Arial"/>
        <family val="2"/>
        <charset val="204"/>
      </rPr>
      <t>ბუღალტერი</t>
    </r>
    <r>
      <rPr>
        <sz val="10"/>
        <rFont val="Arial"/>
        <family val="2"/>
        <charset val="204"/>
      </rPr>
      <t xml:space="preserve"> (ან საამისოდ უფლებამოსილი </t>
    </r>
  </si>
  <si>
    <t>სულ</t>
  </si>
  <si>
    <t>სხვადასხვა ხარჯები (ჯარიმა)</t>
  </si>
  <si>
    <t>ქ.თბილისიკოსტავას ქ.70</t>
  </si>
  <si>
    <t>შპს აქტივებისმარტვის და  განვითარების კომპანია</t>
  </si>
  <si>
    <t>ავტომობილი</t>
  </si>
  <si>
    <t>hუნდაი</t>
  </si>
  <si>
    <t>გრაჰდეუ რ</t>
  </si>
  <si>
    <t>სედანი</t>
  </si>
  <si>
    <t>PM100JS</t>
  </si>
  <si>
    <t>09,29,2014</t>
  </si>
  <si>
    <t>ფერი შავი</t>
  </si>
  <si>
    <t>23,02,2006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</si>
  <si>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</si>
  <si>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</si>
  <si>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</si>
  <si>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</si>
  <si>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</si>
  <si>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</si>
  <si>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</si>
  <si>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</si>
  <si>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</si>
  <si>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</si>
  <si>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</si>
  <si>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</si>
  <si>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</si>
  <si>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</si>
  <si>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</si>
  <si>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</si>
  <si>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</si>
  <si>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</si>
  <si>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</si>
  <si>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</si>
  <si>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</si>
  <si>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</si>
  <si>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r>
      <t>ბუღალტერი</t>
    </r>
    <r>
      <rPr>
        <sz val="8"/>
        <rFont val="Sylfaen"/>
        <family val="1"/>
      </rPr>
      <t xml:space="preserve"> 
(ან საამისოდ უფლებამოსილი პასუხისმგებელი პირი)</t>
    </r>
  </si>
  <si>
    <t>ასადოვი</t>
  </si>
  <si>
    <t>01024012539</t>
  </si>
  <si>
    <t>ფორმა N4.5 - რეკლამის ხარჯი</t>
  </si>
  <si>
    <t>08/06/2016-28/06/2016</t>
  </si>
  <si>
    <t>3 თვე</t>
  </si>
  <si>
    <t>ქ.ქარელი,9 აპრილის ქ.12</t>
  </si>
  <si>
    <t>43001018023</t>
  </si>
  <si>
    <t xml:space="preserve">გიორგი </t>
  </si>
  <si>
    <t>ძირტკბილაშვილი</t>
  </si>
  <si>
    <t>ქ.თბილისი ი.ჭავჭავაძეს გ.12,24ა</t>
  </si>
  <si>
    <t>სხვადასხვა ხარჯები კონდიციონერის ღირებულება</t>
  </si>
  <si>
    <t>კავშირგაბ. მომსახ.</t>
  </si>
  <si>
    <t>შპს ყაზბეგი 1881</t>
  </si>
  <si>
    <t>202191699</t>
  </si>
  <si>
    <t>საქონელი</t>
  </si>
  <si>
    <t>კორჩაგინა</t>
  </si>
  <si>
    <t>01017018271</t>
  </si>
  <si>
    <t>GE18BG0000000 735596300</t>
  </si>
  <si>
    <t>17,08,2016</t>
  </si>
  <si>
    <t xml:space="preserve">ელენე </t>
  </si>
  <si>
    <t>ირაკლი</t>
  </si>
  <si>
    <t>61 დღე</t>
  </si>
  <si>
    <t>ქ.თბილისი ილორის ქ.22</t>
  </si>
  <si>
    <t>40 კვ.მ</t>
  </si>
  <si>
    <t>01002020214</t>
  </si>
  <si>
    <t xml:space="preserve">ციური </t>
  </si>
  <si>
    <t>სულაბერიძე</t>
  </si>
  <si>
    <t>90 დღე</t>
  </si>
  <si>
    <t>59001083469</t>
  </si>
  <si>
    <t>ლიანა</t>
  </si>
  <si>
    <t>ჯღირაძე</t>
  </si>
  <si>
    <t>ქ.გორი ჯორბენაძეს ქ.15</t>
  </si>
  <si>
    <t>60001089735</t>
  </si>
  <si>
    <t>კაკაურიძე</t>
  </si>
  <si>
    <t>სატელევიზიო რეკლამის ხარჯი</t>
  </si>
  <si>
    <t>მპგ თოფაძე-მრეწველებიჩვენი სამშობლო</t>
  </si>
  <si>
    <t>40 დღე</t>
  </si>
  <si>
    <t>ქ.თბილისი ქერჩის ქ.6</t>
  </si>
  <si>
    <t>62 დღე</t>
  </si>
  <si>
    <t>01004010596</t>
  </si>
  <si>
    <t>ოთარ</t>
  </si>
  <si>
    <t>ზამთარაშვილი</t>
  </si>
  <si>
    <t>ქ.თბილისი ქ.წამებული გ.26/1.</t>
  </si>
  <si>
    <t>01024018571</t>
  </si>
  <si>
    <t>თენგიზ</t>
  </si>
  <si>
    <t>შუბლაძე</t>
  </si>
  <si>
    <t>ქ.თბილისი ,შირაკის ქ.3</t>
  </si>
  <si>
    <t>46 დღე</t>
  </si>
  <si>
    <t>13001003988</t>
  </si>
  <si>
    <t xml:space="preserve">ნინო </t>
  </si>
  <si>
    <t>მათარაშვილი</t>
  </si>
  <si>
    <t>ქ.ხაშური რუსთაველის ქ.43</t>
  </si>
  <si>
    <t>57001005274</t>
  </si>
  <si>
    <t>კახაბერ</t>
  </si>
  <si>
    <t>კვერნაძე</t>
  </si>
  <si>
    <t>ქ.კასპი , სააკაძეს ქ.1</t>
  </si>
  <si>
    <t>85 დღე</t>
  </si>
  <si>
    <t>24001022022</t>
  </si>
  <si>
    <t>ღვინიაშვილი</t>
  </si>
  <si>
    <t>ქ.თბილისი ,გლდანის ხევი  მე კორ.ავტოფარეხი</t>
  </si>
  <si>
    <t>01004009647</t>
  </si>
  <si>
    <t>ნაზიკო</t>
  </si>
  <si>
    <t>აღაპიშვილი</t>
  </si>
  <si>
    <t>01004001340</t>
  </si>
  <si>
    <t>ზაზა</t>
  </si>
  <si>
    <t>გოხაძე</t>
  </si>
  <si>
    <t>ქ.თბილისი ,ლიბანის ქ.20</t>
  </si>
  <si>
    <t>10059810260100000000</t>
  </si>
  <si>
    <t>საქართველოს ბანკი</t>
  </si>
  <si>
    <t>ფულადი შემოწირულობა</t>
  </si>
  <si>
    <t>ნანა</t>
  </si>
  <si>
    <t>ფერაძე</t>
  </si>
  <si>
    <t>შპს თი ენდ ენ</t>
  </si>
  <si>
    <t>მაისურაძე</t>
  </si>
  <si>
    <t>01001046980</t>
  </si>
  <si>
    <t>20,09,2016</t>
  </si>
  <si>
    <t>საარჩევნო ბლოკი  „ თოფაძე -მრეწველები, ჩვენი სამშობლო“</t>
  </si>
  <si>
    <t>საარჩევო ბლოკი  „ თოფაძე -მრეწველები, ჩვენი სამშობლო“</t>
  </si>
  <si>
    <t>ქ.თბილისი ,ანდრიკაშვილი ქ.143</t>
  </si>
  <si>
    <t>36 დღე</t>
  </si>
  <si>
    <t>დავით</t>
  </si>
  <si>
    <t>შპს ჯეოსელი</t>
  </si>
  <si>
    <t>203841940</t>
  </si>
  <si>
    <t>შპს რეზონი</t>
  </si>
  <si>
    <t>შპს ინტერპრინტჯორჯია</t>
  </si>
  <si>
    <t>ბანერი</t>
  </si>
  <si>
    <t>31,08,2016</t>
  </si>
  <si>
    <t>იჯარა</t>
  </si>
  <si>
    <t>შპს აქტივების მარტ. და განვიტ.</t>
  </si>
  <si>
    <t>405007200</t>
  </si>
  <si>
    <t>საარჩევნო ბლოკი  „ თოფაძე -მრეწველები , ჩვენი სამშობლო“</t>
  </si>
  <si>
    <t>საარჩევნო ბლოკი   „ თოფაძე -მრეწველები, ჩვენი სამშობლო“</t>
  </si>
  <si>
    <t>საარჩევნო ბლოკი  „ თოფაძე -მრეწველები, ჩვენი სამშბლო“</t>
  </si>
  <si>
    <t>GE08TB7400536080100004</t>
  </si>
  <si>
    <t>ბერბუკის 8</t>
  </si>
  <si>
    <t>6 თვე</t>
  </si>
  <si>
    <t>კონსტანტინე</t>
  </si>
  <si>
    <t>ქარუმიძე</t>
  </si>
  <si>
    <t>ქ.წამებულის 69</t>
  </si>
  <si>
    <t>მანანა</t>
  </si>
  <si>
    <t>გავაშელი</t>
  </si>
  <si>
    <t>ი. პეტრიწის 9ა</t>
  </si>
  <si>
    <t>თეიმურაზ</t>
  </si>
  <si>
    <t>ჩაჩხიანი</t>
  </si>
  <si>
    <t>ზესტაფონის 4/14 1კ</t>
  </si>
  <si>
    <t xml:space="preserve">ნაზო </t>
  </si>
  <si>
    <t>პატაშური</t>
  </si>
  <si>
    <t xml:space="preserve">ჯავახეთი კ5 </t>
  </si>
  <si>
    <t>აივაზოვი</t>
  </si>
  <si>
    <t>ქედა 9აპრილის 1</t>
  </si>
  <si>
    <t>4 თვე</t>
  </si>
  <si>
    <t xml:space="preserve">მირზა </t>
  </si>
  <si>
    <t>აბაშიძე</t>
  </si>
  <si>
    <t>ლენტეხი დ.აღმაშენებელი 3</t>
  </si>
  <si>
    <t>მზევინარ</t>
  </si>
  <si>
    <t>ლიპარტელიანი</t>
  </si>
  <si>
    <t>დუშეთი რუსთაველის 12</t>
  </si>
  <si>
    <t xml:space="preserve">რომანი </t>
  </si>
  <si>
    <t>კელიხაშვილი</t>
  </si>
  <si>
    <t>მაზნიაშვილის 37</t>
  </si>
  <si>
    <t>მალხაზი</t>
  </si>
  <si>
    <t>პასიკაშვილი</t>
  </si>
  <si>
    <t xml:space="preserve">ხაშური- 9აპრილის 2 </t>
  </si>
  <si>
    <t xml:space="preserve">ლია </t>
  </si>
  <si>
    <t>მულაძე</t>
  </si>
  <si>
    <t>სოფ.დიღომი დ.აღმაშენებლის 43ბ</t>
  </si>
  <si>
    <t>2 თვე</t>
  </si>
  <si>
    <t xml:space="preserve">მიხეილ </t>
  </si>
  <si>
    <t>ვარდიაშვილი</t>
  </si>
  <si>
    <t>ყაზბეგი დაბა სტეფანწმინდა</t>
  </si>
  <si>
    <t>ციცია</t>
  </si>
  <si>
    <t>სუჯაშვილი</t>
  </si>
  <si>
    <t>თელავი აბანოს 1</t>
  </si>
  <si>
    <t>თვენახევარი</t>
  </si>
  <si>
    <t>ზარიძე</t>
  </si>
  <si>
    <t xml:space="preserve">წალკა კოსტავას 79 </t>
  </si>
  <si>
    <t>რამაზ</t>
  </si>
  <si>
    <t>შავაძე</t>
  </si>
  <si>
    <t>ბორჯომი- სააკაძის 45</t>
  </si>
  <si>
    <t>ქოზაშვილი</t>
  </si>
  <si>
    <t>შარტავა 14-ა</t>
  </si>
  <si>
    <t>აკაკი</t>
  </si>
  <si>
    <t>კახეთელიძე</t>
  </si>
  <si>
    <t>ქობულეთი აღმაშენებლის გამ.53</t>
  </si>
  <si>
    <t>5 თვე</t>
  </si>
  <si>
    <t>სალუქვაძე</t>
  </si>
  <si>
    <t>ბათუმი, გამზ. ფრიოდ ხამვაში 251ბ</t>
  </si>
  <si>
    <t>ავთანდილ</t>
  </si>
  <si>
    <t>ნაკაშიძე</t>
  </si>
  <si>
    <t>ჩარგლის ქუჩა 122</t>
  </si>
  <si>
    <t xml:space="preserve">მამუკა </t>
  </si>
  <si>
    <t>ხავთასი</t>
  </si>
  <si>
    <t>ამბროლაური, კოსტავას 2</t>
  </si>
  <si>
    <t>4თვე</t>
  </si>
  <si>
    <t>იამზე</t>
  </si>
  <si>
    <t>ლობჟანიძე</t>
  </si>
  <si>
    <t>ბაღდათი,თამარ მეფის 18</t>
  </si>
  <si>
    <t>ბადრი</t>
  </si>
  <si>
    <t>ხურციძე</t>
  </si>
  <si>
    <t>ადიგენი, არტემ ბალახაშვილი 10</t>
  </si>
  <si>
    <t>ფარულავა</t>
  </si>
  <si>
    <t>ვ.გოძიაშვილის 7ა</t>
  </si>
  <si>
    <t>2თვე</t>
  </si>
  <si>
    <t>გვიჩია-ურიდია</t>
  </si>
  <si>
    <t>მცხეთა-წეროვანი სახლი 477</t>
  </si>
  <si>
    <t>ვარდუაშვილი</t>
  </si>
  <si>
    <t>ქ.ცაგერი, რუსთაველის 26</t>
  </si>
  <si>
    <t>შორენა</t>
  </si>
  <si>
    <t>ხუცურიანი</t>
  </si>
  <si>
    <t>დაბა შუახევი, რუსთაველის 16</t>
  </si>
  <si>
    <t>მავილე</t>
  </si>
  <si>
    <t>დავითაძე</t>
  </si>
  <si>
    <t>დაბა ასპინძა, ვარდძიის 75</t>
  </si>
  <si>
    <t>0 5 0 0 1 0 0 5 0 39</t>
  </si>
  <si>
    <t xml:space="preserve">აზა </t>
  </si>
  <si>
    <t>ფოცხვერაშვილი</t>
  </si>
  <si>
    <t>დედოფლისწყარო,რუსტაველის 55</t>
  </si>
  <si>
    <t xml:space="preserve">ქეთევან </t>
  </si>
  <si>
    <t>ნანობაშვილი</t>
  </si>
  <si>
    <t>ქ.გორი, მშვიდობის 3</t>
  </si>
  <si>
    <t>6თვე</t>
  </si>
  <si>
    <t>ტაბატაძე</t>
  </si>
  <si>
    <t>ქ.ახალციხე, ივერიელის 7</t>
  </si>
  <si>
    <t>მარინე</t>
  </si>
  <si>
    <t>ჩამანიან</t>
  </si>
  <si>
    <t>ფორმა N 15 - ინფორმაცია საბანკო ანგარიშიდან ნაღდი ფულით გასავლის ოპერაციების  შესახებ</t>
  </si>
  <si>
    <t>ანაგრიშვალდებული პირის დასახელება:</t>
  </si>
  <si>
    <t>ბანკის დასახელება:</t>
  </si>
  <si>
    <t>საბანკო ანგარიშის ნომერი:</t>
  </si>
  <si>
    <t>საბანკო ანგარიშის ვალუტა:</t>
  </si>
  <si>
    <t>საბანკო ანგარიშიდან ნაღდი ფულის გასავლის დაგეგმილი თარიღი:</t>
  </si>
  <si>
    <t>საბანკო ანგარიშიდან ნაღდი ფულის გასავლის დაგეგმილი მოცულობა:</t>
  </si>
  <si>
    <t>ოპერაციის განმახორციელებელი უფლებამოსილი პირის პირადი ნომერი:</t>
  </si>
  <si>
    <t>ოპერაციის განმახორციელებელი უფლებამოსილი პირის სახელი, გვარი:</t>
  </si>
  <si>
    <t>ელენე კორჩაგინა</t>
  </si>
  <si>
    <t>ფორმის შევსების თარიღი:</t>
  </si>
  <si>
    <t>ფორმის შევსების დრო:</t>
  </si>
  <si>
    <t xml:space="preserve"> ხელფასები და სხვა განაცემები ფიზიკურ პირებზე</t>
  </si>
  <si>
    <t>თანხა</t>
  </si>
  <si>
    <t>დანიშნუილება *</t>
  </si>
  <si>
    <t>01018002651</t>
  </si>
  <si>
    <t>ტყემალაძე</t>
  </si>
  <si>
    <t>სოსო</t>
  </si>
  <si>
    <t>იოსელიანი</t>
  </si>
  <si>
    <t xml:space="preserve">ელგუჯა </t>
  </si>
  <si>
    <t xml:space="preserve">ჟანა </t>
  </si>
  <si>
    <t>კობახიძე</t>
  </si>
  <si>
    <t>დიდებაშვილი</t>
  </si>
  <si>
    <t xml:space="preserve">ლევან </t>
  </si>
  <si>
    <t>ფიფია</t>
  </si>
  <si>
    <t>ხათუნა</t>
  </si>
  <si>
    <t>შარაბიძე</t>
  </si>
  <si>
    <t>ნონა</t>
  </si>
  <si>
    <t>დარჯანია</t>
  </si>
  <si>
    <t>ამირან</t>
  </si>
  <si>
    <t>ქავთარაძე</t>
  </si>
  <si>
    <t>ეკატერინე</t>
  </si>
  <si>
    <t>კვარაცხელია</t>
  </si>
  <si>
    <t>01004004750</t>
  </si>
  <si>
    <t>ალექსანდრე</t>
  </si>
  <si>
    <t>აბაშიშვილი</t>
  </si>
  <si>
    <t>01008000849</t>
  </si>
  <si>
    <t>გიორგი</t>
  </si>
  <si>
    <t>მივლინება</t>
  </si>
  <si>
    <t>ძნელაძე</t>
  </si>
  <si>
    <t>01013005955</t>
  </si>
  <si>
    <t>კობერიძე</t>
  </si>
  <si>
    <t>ჭელიშვილი</t>
  </si>
  <si>
    <t>ელენა</t>
  </si>
  <si>
    <t>ლევან</t>
  </si>
  <si>
    <t>დარახველიძე</t>
  </si>
  <si>
    <t>62007003656</t>
  </si>
  <si>
    <t>მარიანა</t>
  </si>
  <si>
    <t>01030006110</t>
  </si>
  <si>
    <t>ლელა</t>
  </si>
  <si>
    <t>კაღიაშვილი</t>
  </si>
  <si>
    <t>01011017508</t>
  </si>
  <si>
    <t>01017025488</t>
  </si>
  <si>
    <t>ქეთევან</t>
  </si>
  <si>
    <t xml:space="preserve">თამარ </t>
  </si>
  <si>
    <t>თოლორაია</t>
  </si>
  <si>
    <t>ნათია</t>
  </si>
  <si>
    <t>თამილა</t>
  </si>
  <si>
    <t>მამუკა</t>
  </si>
  <si>
    <t>თამარ</t>
  </si>
  <si>
    <t>ნინო</t>
  </si>
  <si>
    <t>GE18BG0000000735596300</t>
  </si>
  <si>
    <t>ტრიპლეტი</t>
  </si>
  <si>
    <t>ფლაერი</t>
  </si>
  <si>
    <t>30,09,2016</t>
  </si>
  <si>
    <t>სარეკლამო ფართი</t>
  </si>
  <si>
    <t>01008005618</t>
  </si>
  <si>
    <t>თამაზ</t>
  </si>
  <si>
    <t>ყაჭეიშვილი</t>
  </si>
  <si>
    <t>0124019256</t>
  </si>
  <si>
    <t>ქაჭეიშვილი</t>
  </si>
  <si>
    <t>ყაზბეგი,დუშეთი,თიანეთი</t>
  </si>
  <si>
    <t>სებესქვერაძე</t>
  </si>
  <si>
    <t>გორი,კასპი,ხაშური,ქარელი</t>
  </si>
  <si>
    <t xml:space="preserve">ვლადიმირ </t>
  </si>
  <si>
    <t>01018001677</t>
  </si>
  <si>
    <t>01009014753</t>
  </si>
  <si>
    <t>რუსთავი,გარდაბანი,ბოლნისი,წალკა,დმანისი,მარნეული</t>
  </si>
  <si>
    <t>საგარეჯო,სიღნაღი,გურჯაანი,,თელავი,ახმეტა</t>
  </si>
  <si>
    <t>ელენე</t>
  </si>
  <si>
    <t>01018002652</t>
  </si>
  <si>
    <t>ბორჯომი</t>
  </si>
  <si>
    <t>გოგი</t>
  </si>
  <si>
    <t>თოფაძეე</t>
  </si>
  <si>
    <t>01008000848</t>
  </si>
  <si>
    <t>ბათუმი,შუახევი,ქედა,კობულეთი,ხულო</t>
  </si>
  <si>
    <t>ხარაგაული,ზესტაფონი,ბაღდადი,ქუთაისი,წყალტუბო,სამტრედია,ვანი</t>
  </si>
  <si>
    <t xml:space="preserve">შეხვედრა </t>
  </si>
  <si>
    <t>01013005956</t>
  </si>
  <si>
    <t>შეხვედრები</t>
  </si>
  <si>
    <t xml:space="preserve">როენა </t>
  </si>
  <si>
    <t>დედოფლის წყარო,კვარელი,ახმეტა,ლაგოდეხი</t>
  </si>
  <si>
    <t xml:space="preserve">მარიანა </t>
  </si>
  <si>
    <t>ხურგუანი-ვანიჩ</t>
  </si>
  <si>
    <t xml:space="preserve">თახირ </t>
  </si>
  <si>
    <t xml:space="preserve">თამილა </t>
  </si>
  <si>
    <t>კირეუშვილი</t>
  </si>
  <si>
    <t xml:space="preserve">ლელა </t>
  </si>
  <si>
    <t xml:space="preserve">აბაშა ,წალენჯიხა,მარტვილი,ფოთი,სენაკი </t>
  </si>
  <si>
    <t xml:space="preserve">ალექსანდრე </t>
  </si>
  <si>
    <t>საჩხერე, ონი,ამბრიოლაური</t>
  </si>
  <si>
    <t>09/ 24,25-2016</t>
  </si>
  <si>
    <t>მესტია, ლენტეხი ზუგდიდი</t>
  </si>
  <si>
    <t>26,27-/09 ,2016</t>
  </si>
  <si>
    <t>25,26,27-/09 ,2016</t>
  </si>
  <si>
    <t>სულ:</t>
  </si>
  <si>
    <r>
      <t xml:space="preserve">ხელმძღვანელი                                            ბუღალტერი </t>
    </r>
    <r>
      <rPr>
        <sz val="9"/>
        <rFont val="Sylfaen"/>
        <family val="1"/>
      </rPr>
      <t>(ან საამისოდ უფლებამოსილი</t>
    </r>
    <r>
      <rPr>
        <b/>
        <sz val="9"/>
        <rFont val="Sylfaen"/>
        <family val="1"/>
      </rPr>
      <t xml:space="preserve"> </t>
    </r>
  </si>
  <si>
    <t>10,24,2016</t>
  </si>
  <si>
    <t>10000</t>
  </si>
  <si>
    <t>ლევამ</t>
  </si>
  <si>
    <t>01024019256</t>
  </si>
  <si>
    <t>20000</t>
  </si>
  <si>
    <t>10059813430100000000</t>
  </si>
  <si>
    <t xml:space="preserve">თოფაძე </t>
  </si>
  <si>
    <t>GE05BG0000000744111000</t>
  </si>
  <si>
    <t>09/10/2016-30/10/2016</t>
  </si>
  <si>
    <t>9/10/2016-30/10/2016</t>
  </si>
  <si>
    <t>21,10,2016</t>
  </si>
  <si>
    <t>24,10,2016</t>
  </si>
  <si>
    <t>მომსახურეობის საფასური</t>
  </si>
  <si>
    <t>24,10,2106</t>
  </si>
  <si>
    <t>25,10,2016</t>
  </si>
  <si>
    <t>26,10,2016</t>
  </si>
  <si>
    <t>27,10,2016</t>
  </si>
  <si>
    <t>ცირა</t>
  </si>
  <si>
    <t>აბრამაშვილი</t>
  </si>
  <si>
    <t>ნათელა</t>
  </si>
  <si>
    <t>კანთელაშვილი</t>
  </si>
  <si>
    <t>ბითაძე</t>
  </si>
  <si>
    <t>მზია</t>
  </si>
  <si>
    <t>ლომსაძე</t>
  </si>
  <si>
    <t>ციცინო</t>
  </si>
  <si>
    <t>დევაძე</t>
  </si>
  <si>
    <t xml:space="preserve">შერაზადაშვილი </t>
  </si>
  <si>
    <t>ლომიძე-თომაძე</t>
  </si>
  <si>
    <t>ნოზაძე</t>
  </si>
  <si>
    <t>ლალი</t>
  </si>
  <si>
    <t>გუგბერიძე</t>
  </si>
  <si>
    <t>ღამბაშიძე</t>
  </si>
  <si>
    <t>გელაშვილი</t>
  </si>
  <si>
    <t>დიასამიძე</t>
  </si>
  <si>
    <t>კაპანაძე</t>
  </si>
  <si>
    <t>იზოლდა</t>
  </si>
  <si>
    <t>ჩარექაშვილი</t>
  </si>
  <si>
    <t>სერგო</t>
  </si>
  <si>
    <t>მჭედლიძე</t>
  </si>
  <si>
    <t>პაატა</t>
  </si>
  <si>
    <t>ღონღაძე</t>
  </si>
  <si>
    <t>ელზა</t>
  </si>
  <si>
    <t>ზღუდაძე</t>
  </si>
  <si>
    <t>ინდირა</t>
  </si>
  <si>
    <t>შონია</t>
  </si>
  <si>
    <t>ნანული</t>
  </si>
  <si>
    <t>ბლიაძე</t>
  </si>
  <si>
    <t>წიქარიშვილი</t>
  </si>
  <si>
    <t>ანი</t>
  </si>
  <si>
    <t>ბარბაქაძე</t>
  </si>
  <si>
    <t>მარიამ</t>
  </si>
  <si>
    <t>ჭულაყიძე</t>
  </si>
  <si>
    <t>თინათინ</t>
  </si>
  <si>
    <t>კუპრაძე</t>
  </si>
  <si>
    <t xml:space="preserve">ინასარიძე </t>
  </si>
  <si>
    <t xml:space="preserve">ლომსაძე </t>
  </si>
  <si>
    <t>ელისო</t>
  </si>
  <si>
    <t xml:space="preserve">ბარბაქაძე </t>
  </si>
  <si>
    <t xml:space="preserve">ლალუაშვილი </t>
  </si>
  <si>
    <t xml:space="preserve">ტონოიანი </t>
  </si>
  <si>
    <t>ირმა</t>
  </si>
  <si>
    <t>ვართასაშვილი</t>
  </si>
  <si>
    <t>მარი</t>
  </si>
  <si>
    <t xml:space="preserve">ხაჩიძე </t>
  </si>
  <si>
    <t>მაია</t>
  </si>
  <si>
    <t>დუგლაძე</t>
  </si>
  <si>
    <t>ეკა</t>
  </si>
  <si>
    <t xml:space="preserve">ნოზაძე </t>
  </si>
  <si>
    <t xml:space="preserve">ბეკოშვილი </t>
  </si>
  <si>
    <t xml:space="preserve"> ნარგიზ</t>
  </si>
  <si>
    <t>ლილი</t>
  </si>
  <si>
    <t xml:space="preserve">ბიქოშვილი </t>
  </si>
  <si>
    <t xml:space="preserve">ლაცაბიძე </t>
  </si>
  <si>
    <t>ინგა</t>
  </si>
  <si>
    <t xml:space="preserve">მულაძე </t>
  </si>
  <si>
    <t>ია</t>
  </si>
  <si>
    <t>მეყანწიშვილი</t>
  </si>
  <si>
    <t>ლეონიდე</t>
  </si>
  <si>
    <t xml:space="preserve">გეორხელიძე </t>
  </si>
  <si>
    <t xml:space="preserve">ხარაზიშვილი </t>
  </si>
  <si>
    <t xml:space="preserve"> ლალი</t>
  </si>
  <si>
    <t>ლომიძე</t>
  </si>
  <si>
    <t>სალომე</t>
  </si>
  <si>
    <t>თათია</t>
  </si>
  <si>
    <t>ზაურ</t>
  </si>
  <si>
    <t>გენადი</t>
  </si>
  <si>
    <t xml:space="preserve">მეტრეველი </t>
  </si>
  <si>
    <t>ივანე</t>
  </si>
  <si>
    <t xml:space="preserve">გოგალაძე </t>
  </si>
  <si>
    <t>ზამირ</t>
  </si>
  <si>
    <t xml:space="preserve">ლომიძე </t>
  </si>
  <si>
    <t>ნანი</t>
  </si>
  <si>
    <t>ჯიმშერ</t>
  </si>
  <si>
    <t xml:space="preserve">მაისურაძე </t>
  </si>
  <si>
    <t xml:space="preserve">მეხრიშვილი </t>
  </si>
  <si>
    <t>მაყვალა</t>
  </si>
  <si>
    <t>01027076881</t>
  </si>
  <si>
    <t>57001018905</t>
  </si>
  <si>
    <t>57001009943</t>
  </si>
  <si>
    <t>57001031326</t>
  </si>
  <si>
    <t>57001008986</t>
  </si>
  <si>
    <t>57001035118</t>
  </si>
  <si>
    <t>57001046377</t>
  </si>
  <si>
    <t>57001035117</t>
  </si>
  <si>
    <t>11001021223</t>
  </si>
  <si>
    <t>57001042298</t>
  </si>
  <si>
    <t>57001038748</t>
  </si>
  <si>
    <t>კოორდინატორი</t>
  </si>
  <si>
    <t>ქვე კოორდინატორი</t>
  </si>
  <si>
    <t xml:space="preserve"> კოორდინატორი</t>
  </si>
  <si>
    <t>ნაღდი</t>
  </si>
  <si>
    <t>ლაშა</t>
  </si>
  <si>
    <t>ირინე</t>
  </si>
  <si>
    <t>იური</t>
  </si>
  <si>
    <t>ნაზი</t>
  </si>
  <si>
    <t>გელა</t>
  </si>
  <si>
    <t>ალექსი</t>
  </si>
  <si>
    <t>მერაბი</t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</si>
  <si>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ლელა</t>
    </r>
  </si>
  <si>
    <r>
      <t>შერაზადაშვილი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</si>
  <si>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დავით</t>
    </r>
  </si>
  <si>
    <r>
      <t>ღამბაშიძე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</si>
  <si>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გია</t>
    </r>
  </si>
  <si>
    <r>
      <t>ნოზაძე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</si>
  <si>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თამაზ</t>
    </r>
  </si>
  <si>
    <r>
      <t>ასპანიძე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</si>
  <si>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ანა</t>
    </r>
  </si>
  <si>
    <r>
      <t>ფერაძე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</si>
  <si>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ირაკლი</t>
    </r>
  </si>
  <si>
    <r>
      <t>ფცქიალაძე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</si>
  <si>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გალინა</t>
    </r>
  </si>
  <si>
    <r>
      <t>ახალკაცი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</si>
  <si>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გიორგი</t>
    </r>
  </si>
  <si>
    <r>
      <t>ნოზაძე</t>
    </r>
    <r>
      <rPr>
        <sz val="10"/>
        <color rgb="FF000000"/>
        <rFont val="Calibri"/>
        <family val="2"/>
        <charset val="204"/>
        <scheme val="minor"/>
      </rPr>
      <t/>
    </r>
  </si>
  <si>
    <r>
      <t>ჩუბინიძე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</si>
  <si>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 xml:space="preserve"> ნინო</t>
  </si>
  <si>
    <t xml:space="preserve">თავშავაძე </t>
  </si>
  <si>
    <r>
      <t>ქიტიაშვილი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</si>
  <si>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მაკა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</si>
  <si>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ნინო</t>
    </r>
  </si>
  <si>
    <r>
      <t>წიქარიშვილი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</si>
  <si>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გოჩა</t>
    </r>
  </si>
  <si>
    <r>
      <t>ჭავჭავაძე</t>
    </r>
    <r>
      <rPr>
        <sz val="10"/>
        <color rgb="FF000000"/>
        <rFont val="Calibri"/>
        <family val="2"/>
        <charset val="204"/>
        <scheme val="minor"/>
      </rPr>
      <t/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</si>
  <si>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ირინა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</si>
  <si>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ნატალია</t>
    </r>
  </si>
  <si>
    <r>
      <t>ხაჩიძე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</si>
  <si>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ნანა</t>
    </r>
  </si>
  <si>
    <r>
      <t>მეხრიშვილი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</si>
  <si>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ბადრი</t>
    </r>
  </si>
  <si>
    <r>
      <t>ლაცაბიძე</t>
    </r>
    <r>
      <rPr>
        <sz val="10"/>
        <color rgb="FF000000"/>
        <rFont val="Calibri"/>
        <family val="2"/>
        <charset val="204"/>
        <scheme val="minor"/>
      </rPr>
      <t/>
    </r>
  </si>
  <si>
    <t xml:space="preserve"> იზოლდა</t>
  </si>
  <si>
    <t xml:space="preserve">ტაბატაძე </t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</si>
  <si>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სერგო</t>
    </r>
  </si>
  <si>
    <r>
      <t>მჭედლიძე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</si>
  <si>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t>გელაშვილი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</si>
  <si>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>დარეჯან</t>
  </si>
  <si>
    <t>მალხაზ</t>
  </si>
  <si>
    <t>ჩანგურიძე</t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</si>
  <si>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შორენა</t>
    </r>
  </si>
  <si>
    <r>
      <t>ლომსაძე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</si>
  <si>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ლამზირა</t>
    </r>
  </si>
  <si>
    <r>
      <t>ჩიხლაძე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</si>
  <si>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თამარ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</si>
  <si>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ლია</t>
    </r>
  </si>
  <si>
    <r>
      <t>კაპანაძე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</si>
  <si>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ხათუნა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</si>
  <si>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ია</t>
    </r>
  </si>
  <si>
    <r>
      <t>გაბუნია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</si>
  <si>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გულნაზი</t>
    </r>
  </si>
  <si>
    <r>
      <t>ლომიძე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</si>
  <si>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ნანული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</si>
  <si>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ოლია</t>
    </r>
  </si>
  <si>
    <r>
      <t>ხოჭოლავა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</si>
  <si>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მზია</t>
    </r>
  </si>
  <si>
    <r>
      <t>გრიგალაშვილი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</si>
  <si>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>ნაზიბროლა</t>
  </si>
  <si>
    <r>
      <t>კობალაძე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</si>
  <si>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>ნუგზარი</t>
  </si>
  <si>
    <r>
      <t>მათიაშვილი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</si>
  <si>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მამუკა</t>
    </r>
  </si>
  <si>
    <r>
      <t>კიკაძე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</si>
  <si>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ნუგზარი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</si>
  <si>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ბაკური</t>
    </r>
  </si>
  <si>
    <r>
      <t>მურმანიშვილი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</si>
  <si>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ნათია</t>
    </r>
  </si>
  <si>
    <r>
      <t>ქართველიშვილი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</si>
  <si>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ბესიკ</t>
    </r>
  </si>
  <si>
    <r>
      <t>შუბითიძე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</si>
  <si>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t>პაპუაშვილი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</si>
  <si>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ჟანა</t>
    </r>
  </si>
  <si>
    <r>
      <t>გუჩმაზაშვილი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</si>
  <si>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>თორნიკე</t>
  </si>
  <si>
    <r>
      <t>ლაცაბიძე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</si>
  <si>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t>ჯამბაზიშვილი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</si>
  <si>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ციცინო</t>
    </r>
  </si>
  <si>
    <r>
      <t>ღამბარაშვილი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</si>
  <si>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t>მეტრეველი</t>
    </r>
    <r>
      <rPr>
        <sz val="10"/>
        <color rgb="FF000000"/>
        <rFont val="Calibri"/>
        <family val="2"/>
        <charset val="204"/>
        <scheme val="minor"/>
      </rPr>
      <t/>
    </r>
  </si>
  <si>
    <r>
      <t>დაბრუნდაშვილი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</si>
  <si>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>მეგი</t>
  </si>
  <si>
    <r>
      <t>ხარაზიშვილი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</si>
  <si>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ლიანა</t>
    </r>
  </si>
  <si>
    <r>
      <t>ტეფნაძე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</si>
  <si>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>პავლე</t>
  </si>
  <si>
    <r>
      <t>ტაბატაძე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</si>
  <si>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>ავთანდილი</t>
  </si>
  <si>
    <t>დიტო</t>
  </si>
  <si>
    <r>
      <t>ხაჩიძე</t>
    </r>
    <r>
      <rPr>
        <sz val="10"/>
        <color rgb="FF000000"/>
        <rFont val="Calibri"/>
        <family val="2"/>
        <charset val="204"/>
        <scheme val="minor"/>
      </rPr>
      <t/>
    </r>
  </si>
  <si>
    <r>
      <t>ჩადუნელი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</si>
  <si>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>მურმანი</t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</si>
  <si>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გურამი</t>
    </r>
  </si>
  <si>
    <r>
      <t>ღონღაძე</t>
    </r>
    <r>
      <rPr>
        <sz val="10"/>
        <color rgb="FF000000"/>
        <rFont val="Calibri"/>
        <family val="2"/>
        <charset val="204"/>
        <scheme val="minor"/>
      </rPr>
      <t/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</si>
  <si>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ეკატერინე</t>
    </r>
  </si>
  <si>
    <t xml:space="preserve"> თინათინ</t>
  </si>
  <si>
    <t xml:space="preserve">მჭედლიშვილი </t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</si>
  <si>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ჯოტო</t>
    </r>
  </si>
  <si>
    <r>
      <t>ლაბაძე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</si>
  <si>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ანზორი</t>
    </r>
  </si>
  <si>
    <r>
      <t>გოგალაძე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</si>
  <si>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 xml:space="preserve"> გიორგი</t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</si>
  <si>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რუსუდან</t>
    </r>
  </si>
  <si>
    <r>
      <t>ქარციძე</t>
    </r>
    <r>
      <rPr>
        <sz val="10"/>
        <color rgb="FF000000"/>
        <rFont val="Calibri"/>
        <family val="2"/>
        <charset val="204"/>
        <scheme val="minor"/>
      </rPr>
      <t/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</si>
  <si>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კახაბერი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</si>
  <si>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ამბროსი</t>
    </r>
  </si>
  <si>
    <r>
      <t>ობოლაძე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</si>
  <si>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ლალი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</si>
  <si>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თამაზი</t>
    </r>
  </si>
  <si>
    <r>
      <t>მურჯიკნელი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</si>
  <si>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მაია</t>
    </r>
  </si>
  <si>
    <r>
      <t>ძაბახიძე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</si>
  <si>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t>ბარბაქაძე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</si>
  <si>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მანანა</t>
    </r>
  </si>
  <si>
    <r>
      <t>ბითაძე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</si>
  <si>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ცირა</t>
    </r>
  </si>
  <si>
    <r>
      <t>აბრამაშვილი</t>
    </r>
    <r>
      <rPr>
        <sz val="10"/>
        <color rgb="FF000000"/>
        <rFont val="Calibri"/>
        <family val="2"/>
        <charset val="204"/>
        <scheme val="minor"/>
      </rPr>
      <t/>
    </r>
  </si>
  <si>
    <r>
      <t>კილაძე</t>
    </r>
    <r>
      <rPr>
        <sz val="10"/>
        <color rgb="FF000000"/>
        <rFont val="Calibri"/>
        <family val="2"/>
        <charset val="204"/>
        <scheme val="minor"/>
      </rPr>
      <t/>
    </r>
  </si>
  <si>
    <r>
      <t>ხარაზიშვილი</t>
    </r>
    <r>
      <rPr>
        <sz val="10"/>
        <color rgb="FF000000"/>
        <rFont val="Calibri"/>
        <family val="2"/>
        <charset val="204"/>
        <scheme val="minor"/>
      </rPr>
      <t/>
    </r>
  </si>
  <si>
    <t>ოლეგი</t>
  </si>
  <si>
    <r>
      <t>ბალასანიძე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</si>
  <si>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მარინე</t>
    </r>
  </si>
  <si>
    <r>
      <t>ბენიძე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</si>
  <si>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ლანა</t>
    </r>
  </si>
  <si>
    <r>
      <t>ლომიძე</t>
    </r>
    <r>
      <rPr>
        <sz val="10"/>
        <color rgb="FF000000"/>
        <rFont val="Calibri"/>
        <family val="2"/>
        <charset val="204"/>
        <scheme val="minor"/>
      </rPr>
      <t/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</si>
  <si>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ვასილ</t>
    </r>
  </si>
  <si>
    <r>
      <t>ავალიშვილი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</si>
  <si>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t>კვინიკაძე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</si>
  <si>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ირმა</t>
    </r>
  </si>
  <si>
    <t xml:space="preserve"> ალექსი</t>
  </si>
  <si>
    <t xml:space="preserve"> გენადი</t>
  </si>
  <si>
    <t xml:space="preserve"> ნოზაძე</t>
  </si>
  <si>
    <t xml:space="preserve">მერაბ </t>
  </si>
  <si>
    <t xml:space="preserve"> ბარბაქაძე</t>
  </si>
  <si>
    <t>წარმომადგენელი</t>
  </si>
  <si>
    <t xml:space="preserve"> ბიბილეიშვილი</t>
  </si>
  <si>
    <t xml:space="preserve">ლუიზა </t>
  </si>
  <si>
    <t xml:space="preserve"> ტაბიძე</t>
  </si>
  <si>
    <t xml:space="preserve">თამთა </t>
  </si>
  <si>
    <t xml:space="preserve"> დვალიშვილი</t>
  </si>
  <si>
    <t xml:space="preserve">ნიკო </t>
  </si>
  <si>
    <t xml:space="preserve"> შუბლაძე</t>
  </si>
  <si>
    <t xml:space="preserve">მილორდი </t>
  </si>
  <si>
    <t xml:space="preserve"> ხურციძე</t>
  </si>
  <si>
    <t xml:space="preserve">ზოია </t>
  </si>
  <si>
    <t xml:space="preserve"> თუთაშვილი</t>
  </si>
  <si>
    <t xml:space="preserve"> თამარი</t>
  </si>
  <si>
    <t xml:space="preserve">ხურციძე </t>
  </si>
  <si>
    <t xml:space="preserve">ბექა </t>
  </si>
  <si>
    <t xml:space="preserve"> ოქროპილაშვილი</t>
  </si>
  <si>
    <t xml:space="preserve">სოფიკო </t>
  </si>
  <si>
    <t xml:space="preserve"> ბაქრაძე</t>
  </si>
  <si>
    <t xml:space="preserve"> ჩახუნაშვილი</t>
  </si>
  <si>
    <t xml:space="preserve">მაკა </t>
  </si>
  <si>
    <t xml:space="preserve"> ლომიძე</t>
  </si>
  <si>
    <t xml:space="preserve">ინგა </t>
  </si>
  <si>
    <t xml:space="preserve"> რამიშვილი</t>
  </si>
  <si>
    <t xml:space="preserve">პაატა </t>
  </si>
  <si>
    <t xml:space="preserve"> ქარჩხაძე</t>
  </si>
  <si>
    <t xml:space="preserve">იუზა </t>
  </si>
  <si>
    <t xml:space="preserve"> ლორთქიფანიძე</t>
  </si>
  <si>
    <t xml:space="preserve">ბენია </t>
  </si>
  <si>
    <t xml:space="preserve">ირმა </t>
  </si>
  <si>
    <t xml:space="preserve"> ბურკაძე</t>
  </si>
  <si>
    <t xml:space="preserve">მავლინა </t>
  </si>
  <si>
    <t xml:space="preserve"> კერელეშვილი</t>
  </si>
  <si>
    <t xml:space="preserve">გელა </t>
  </si>
  <si>
    <t xml:space="preserve"> დიაკონიძე</t>
  </si>
  <si>
    <t xml:space="preserve">იამზე </t>
  </si>
  <si>
    <t xml:space="preserve"> კაპანაძე</t>
  </si>
  <si>
    <t xml:space="preserve">ნაილი </t>
  </si>
  <si>
    <t xml:space="preserve"> ადეიშვილი</t>
  </si>
  <si>
    <t xml:space="preserve">მაია </t>
  </si>
  <si>
    <t xml:space="preserve"> ღვინიანიძე</t>
  </si>
  <si>
    <t xml:space="preserve"> შენგელია</t>
  </si>
  <si>
    <t xml:space="preserve">მალხაზ </t>
  </si>
  <si>
    <t xml:space="preserve"> როხვაძე</t>
  </si>
  <si>
    <t xml:space="preserve">ავნთანდილ </t>
  </si>
  <si>
    <t xml:space="preserve">მზია </t>
  </si>
  <si>
    <t xml:space="preserve"> პირველაშვილი</t>
  </si>
  <si>
    <t xml:space="preserve">ლენა </t>
  </si>
  <si>
    <t xml:space="preserve"> კაპატაძე</t>
  </si>
  <si>
    <t xml:space="preserve">თეა </t>
  </si>
  <si>
    <t xml:space="preserve"> კუპრაშვილი</t>
  </si>
  <si>
    <t xml:space="preserve">ნატო  </t>
  </si>
  <si>
    <t xml:space="preserve"> ხარძეიშვილი </t>
  </si>
  <si>
    <t xml:space="preserve">ნუნუ </t>
  </si>
  <si>
    <t xml:space="preserve"> ბაღდავაძე</t>
  </si>
  <si>
    <t xml:space="preserve">კახა </t>
  </si>
  <si>
    <t>01030045110</t>
  </si>
  <si>
    <t>17001014153</t>
  </si>
  <si>
    <t>ვანი</t>
  </si>
  <si>
    <t>ხაშური</t>
  </si>
  <si>
    <t>ლეილა</t>
  </si>
  <si>
    <t>სამხარაძე</t>
  </si>
  <si>
    <t>ბუკია</t>
  </si>
  <si>
    <t>ეთერ</t>
  </si>
  <si>
    <t>ხაჩიძე</t>
  </si>
  <si>
    <t>იზა</t>
  </si>
  <si>
    <t>ყავრელიშვილი</t>
  </si>
  <si>
    <t>ელიზა</t>
  </si>
  <si>
    <t>ქათამაძე</t>
  </si>
  <si>
    <t>გოგოლაძე</t>
  </si>
  <si>
    <t>დიმიტრი</t>
  </si>
  <si>
    <t>ჯინიყაშვილი</t>
  </si>
  <si>
    <t>შალვა</t>
  </si>
  <si>
    <t>მიქაბერიძე</t>
  </si>
  <si>
    <t>გენო</t>
  </si>
  <si>
    <t>ხეცაძე</t>
  </si>
  <si>
    <t>ისაკაძე</t>
  </si>
  <si>
    <t>აზა</t>
  </si>
  <si>
    <t>ჟატუნი</t>
  </si>
  <si>
    <t>სამსონიძე</t>
  </si>
  <si>
    <t>არმენუი</t>
  </si>
  <si>
    <t>ღანდილიანი</t>
  </si>
  <si>
    <t>გოჩაშვილი</t>
  </si>
  <si>
    <t>კვინიკაძე</t>
  </si>
  <si>
    <t>მადლენა</t>
  </si>
  <si>
    <t>ბიბილურიძე</t>
  </si>
  <si>
    <t>გაგიკ</t>
  </si>
  <si>
    <t>ვართერესიანი</t>
  </si>
  <si>
    <t>ირინა</t>
  </si>
  <si>
    <t>ივანიშვილი</t>
  </si>
  <si>
    <t>ჭელიძე</t>
  </si>
  <si>
    <t>თენოშვილი</t>
  </si>
  <si>
    <t>თეონა</t>
  </si>
  <si>
    <t>სოფიკო</t>
  </si>
  <si>
    <t>გოგრიჭიანი</t>
  </si>
  <si>
    <t>ქურდოვანიძე</t>
  </si>
  <si>
    <t>ლონდარიძე</t>
  </si>
  <si>
    <t>ლიდა</t>
  </si>
  <si>
    <t>ქალდანი</t>
  </si>
  <si>
    <t>გერლიანი</t>
  </si>
  <si>
    <t>ელბაქიძე</t>
  </si>
  <si>
    <t>ნაირა</t>
  </si>
  <si>
    <t>კვანჭიანი</t>
  </si>
  <si>
    <t>ხაგანი</t>
  </si>
  <si>
    <t>ბაბევი</t>
  </si>
  <si>
    <t>ჯეიხუნ</t>
  </si>
  <si>
    <t>მამედოვი</t>
  </si>
  <si>
    <t>ირადა</t>
  </si>
  <si>
    <t>სადიკოვა</t>
  </si>
  <si>
    <t>მახიადინ</t>
  </si>
  <si>
    <t>ორუჯ</t>
  </si>
  <si>
    <t>გასანოვი</t>
  </si>
  <si>
    <t>მაკა</t>
  </si>
  <si>
    <t>ხვისტანი</t>
  </si>
  <si>
    <t>ელჩუ</t>
  </si>
  <si>
    <t>სულეიმანოვი</t>
  </si>
  <si>
    <t>ქამრან</t>
  </si>
  <si>
    <t>კამუსოვი</t>
  </si>
  <si>
    <t>ელჩინ</t>
  </si>
  <si>
    <t>ტალიკაშვილი</t>
  </si>
  <si>
    <t>რობიზონ</t>
  </si>
  <si>
    <t>არაბული</t>
  </si>
  <si>
    <t>დავითი</t>
  </si>
  <si>
    <t>მურთუზალი</t>
  </si>
  <si>
    <t>ნოვრუზოვი</t>
  </si>
  <si>
    <t>რუზდახ</t>
  </si>
  <si>
    <t>ისმაილოვი</t>
  </si>
  <si>
    <t>ქანან</t>
  </si>
  <si>
    <t>ქაირიმოვი</t>
  </si>
  <si>
    <t>აფიგ</t>
  </si>
  <si>
    <t>ორუჯოვი</t>
  </si>
  <si>
    <t>რაფიკ</t>
  </si>
  <si>
    <t>ასლანოვი</t>
  </si>
  <si>
    <t>ელვან</t>
  </si>
  <si>
    <t>ფურცელაძე</t>
  </si>
  <si>
    <t>გარდაბანი</t>
  </si>
  <si>
    <t>ნათობიძე</t>
  </si>
  <si>
    <t>თეა</t>
  </si>
  <si>
    <t>აბიათარი</t>
  </si>
  <si>
    <t>ბადუაშვილი</t>
  </si>
  <si>
    <t>ალექსეი</t>
  </si>
  <si>
    <t>ინაზემცევი</t>
  </si>
  <si>
    <t>ყვავილაშვილი</t>
  </si>
  <si>
    <t>ბედიანაშვილი</t>
  </si>
  <si>
    <t>ვასილი</t>
  </si>
  <si>
    <t>ძულიაშვილი</t>
  </si>
  <si>
    <t>ბექა</t>
  </si>
  <si>
    <t>ნიაზაშვილი</t>
  </si>
  <si>
    <t>ყელბერაშვილი</t>
  </si>
  <si>
    <t>ნიკა</t>
  </si>
  <si>
    <t>ანნა</t>
  </si>
  <si>
    <t>აფციაური</t>
  </si>
  <si>
    <t>ნეჟნა</t>
  </si>
  <si>
    <t>გოგიაშვილი</t>
  </si>
  <si>
    <t>ევგული</t>
  </si>
  <si>
    <t>მანთაშაშვილი</t>
  </si>
  <si>
    <t>ნოდარ</t>
  </si>
  <si>
    <t>პაპაშვილი</t>
  </si>
  <si>
    <t>ლია</t>
  </si>
  <si>
    <t>ჩადუნაშვილი</t>
  </si>
  <si>
    <t>რამაზაშვილი</t>
  </si>
  <si>
    <t>ნატო</t>
  </si>
  <si>
    <t>რამინ</t>
  </si>
  <si>
    <t>კაჯაროვი</t>
  </si>
  <si>
    <t>რეზო</t>
  </si>
  <si>
    <t>ფირცხელიანი</t>
  </si>
  <si>
    <t>მენთეშაშვილი</t>
  </si>
  <si>
    <t>რაშიდ</t>
  </si>
  <si>
    <t>კამალიანი</t>
  </si>
  <si>
    <t>ჯამბურიძე</t>
  </si>
  <si>
    <t>იშხან</t>
  </si>
  <si>
    <t>გასპარიანი</t>
  </si>
  <si>
    <t>გოგიჩაიშვილი</t>
  </si>
  <si>
    <t>ცისანა</t>
  </si>
  <si>
    <t>ოლქიაშვილი</t>
  </si>
  <si>
    <t>ნიკოლოზ</t>
  </si>
  <si>
    <t>წიკლაური</t>
  </si>
  <si>
    <t>ხუციშვილი</t>
  </si>
  <si>
    <t>მესტვირიშვილი</t>
  </si>
  <si>
    <t>ჭაფანძე</t>
  </si>
  <si>
    <t>ბერუაშვილი</t>
  </si>
  <si>
    <t>ფიცხელიანი</t>
  </si>
  <si>
    <t>ფიჩხულაშვილი</t>
  </si>
  <si>
    <t>01008014733</t>
  </si>
  <si>
    <t>01029010370</t>
  </si>
  <si>
    <t>01011042804</t>
  </si>
  <si>
    <t>თეთრიწყარო</t>
  </si>
  <si>
    <t>პეტროსიანი</t>
  </si>
  <si>
    <t xml:space="preserve">იური </t>
  </si>
  <si>
    <t xml:space="preserve"> დარბინიანი</t>
  </si>
  <si>
    <t>კოპტონაშვილი</t>
  </si>
  <si>
    <t xml:space="preserve">არტურ </t>
  </si>
  <si>
    <t>ოვსეპიანი</t>
  </si>
  <si>
    <t xml:space="preserve">დავით </t>
  </si>
  <si>
    <t>ვახანია</t>
  </si>
  <si>
    <t xml:space="preserve">გარიკ </t>
  </si>
  <si>
    <t xml:space="preserve"> სიმონიანი</t>
  </si>
  <si>
    <t xml:space="preserve">ნანა </t>
  </si>
  <si>
    <t>ხარაიშვილი</t>
  </si>
  <si>
    <t>სიჭინავა</t>
  </si>
  <si>
    <t>გალინა</t>
  </si>
  <si>
    <t>პოღოსიანი</t>
  </si>
  <si>
    <t>სოფიო</t>
  </si>
  <si>
    <t xml:space="preserve">ჯულიანა </t>
  </si>
  <si>
    <t>ავეტისიანი</t>
  </si>
  <si>
    <t xml:space="preserve"> ხარაიშვილი</t>
  </si>
  <si>
    <t xml:space="preserve">ლარისა </t>
  </si>
  <si>
    <t>პილტოიანი</t>
  </si>
  <si>
    <t xml:space="preserve">ეთერი </t>
  </si>
  <si>
    <t>ბაინდეროვი</t>
  </si>
  <si>
    <t xml:space="preserve">მანანა </t>
  </si>
  <si>
    <t xml:space="preserve">ლამარა </t>
  </si>
  <si>
    <t>ბეგტატაშვილი</t>
  </si>
  <si>
    <t xml:space="preserve">ანდრანიკ </t>
  </si>
  <si>
    <t xml:space="preserve"> კიუმჩიანი</t>
  </si>
  <si>
    <t>მელოიანი</t>
  </si>
  <si>
    <t xml:space="preserve"> ავოიანი</t>
  </si>
  <si>
    <t xml:space="preserve">ანაიდა </t>
  </si>
  <si>
    <t>დანელიანი</t>
  </si>
  <si>
    <t xml:space="preserve">არუთინ </t>
  </si>
  <si>
    <t>მკრტიჩიანი</t>
  </si>
  <si>
    <t>სვეტლანა</t>
  </si>
  <si>
    <t>სარტურჩიანი</t>
  </si>
  <si>
    <t xml:space="preserve">ელიტა </t>
  </si>
  <si>
    <t xml:space="preserve"> სააკიანი</t>
  </si>
  <si>
    <t xml:space="preserve">ნერვაზი </t>
  </si>
  <si>
    <t xml:space="preserve"> ქარჩავა</t>
  </si>
  <si>
    <t>ლუბა</t>
  </si>
  <si>
    <t>ვართანიანი</t>
  </si>
  <si>
    <t xml:space="preserve">მარინე </t>
  </si>
  <si>
    <t>ოქროპირიძე</t>
  </si>
  <si>
    <t>ქარჩავა</t>
  </si>
  <si>
    <t xml:space="preserve">მარინა </t>
  </si>
  <si>
    <t>აბესალაშვილი</t>
  </si>
  <si>
    <t>კაშავანიძე</t>
  </si>
  <si>
    <t>ქრისტინე</t>
  </si>
  <si>
    <t>ლიაშენკო</t>
  </si>
  <si>
    <t>მელანო</t>
  </si>
  <si>
    <t xml:space="preserve"> ხატიაშვილი</t>
  </si>
  <si>
    <t>01011033551</t>
  </si>
  <si>
    <t>01012005078</t>
  </si>
  <si>
    <t>01012008483</t>
  </si>
  <si>
    <t>01018001374</t>
  </si>
  <si>
    <t>01011038780</t>
  </si>
  <si>
    <t>01013025474</t>
  </si>
  <si>
    <t>01001013764</t>
  </si>
  <si>
    <t>01005034446</t>
  </si>
  <si>
    <t>01011069825</t>
  </si>
  <si>
    <t>01005000083</t>
  </si>
  <si>
    <t>01005044395</t>
  </si>
  <si>
    <t>01011074613</t>
  </si>
  <si>
    <t>01011021102</t>
  </si>
  <si>
    <t>01011068569</t>
  </si>
  <si>
    <t>01011022638</t>
  </si>
  <si>
    <t>01811098057</t>
  </si>
  <si>
    <t>01032003417</t>
  </si>
  <si>
    <t>01028000539</t>
  </si>
  <si>
    <t>01011028242</t>
  </si>
  <si>
    <t>01011081188</t>
  </si>
  <si>
    <t>01011003997</t>
  </si>
  <si>
    <t>01003001797</t>
  </si>
  <si>
    <t>01015007496</t>
  </si>
  <si>
    <t>01009008100</t>
  </si>
  <si>
    <t>01012010707</t>
  </si>
  <si>
    <t>01011020131</t>
  </si>
  <si>
    <t>01001025915</t>
  </si>
  <si>
    <t>ისანი 1/5-9</t>
  </si>
  <si>
    <t>ჭავჭანიძე</t>
  </si>
  <si>
    <t>ილია</t>
  </si>
  <si>
    <t xml:space="preserve"> გურული</t>
  </si>
  <si>
    <t>მუხაშიშვილი</t>
  </si>
  <si>
    <t xml:space="preserve">კახი </t>
  </si>
  <si>
    <t xml:space="preserve"> გაგნიძე</t>
  </si>
  <si>
    <t xml:space="preserve"> სიბოშვილი</t>
  </si>
  <si>
    <t xml:space="preserve"> სეფიაშვილი</t>
  </si>
  <si>
    <t>ხარიტონაშვილი</t>
  </si>
  <si>
    <t xml:space="preserve"> ბედიანიძე</t>
  </si>
  <si>
    <t>მარგალიტა</t>
  </si>
  <si>
    <t xml:space="preserve">ოლღა </t>
  </si>
  <si>
    <t>ტურაშვილი</t>
  </si>
  <si>
    <t xml:space="preserve"> ელბაქიძე</t>
  </si>
  <si>
    <t>მუხიგული</t>
  </si>
  <si>
    <t xml:space="preserve"> ლარისა</t>
  </si>
  <si>
    <t>ღურცკაია</t>
  </si>
  <si>
    <t xml:space="preserve">ლუკა </t>
  </si>
  <si>
    <t xml:space="preserve"> თურმანიძე</t>
  </si>
  <si>
    <t xml:space="preserve"> ბაზიკიანი</t>
  </si>
  <si>
    <t xml:space="preserve"> ბექაური</t>
  </si>
  <si>
    <t xml:space="preserve">ციცინო </t>
  </si>
  <si>
    <t xml:space="preserve"> ბაკურაძე</t>
  </si>
  <si>
    <t>01023011351</t>
  </si>
  <si>
    <t>01019074214</t>
  </si>
  <si>
    <t>01024066576</t>
  </si>
  <si>
    <t>01023004503</t>
  </si>
  <si>
    <t>01023011713</t>
  </si>
  <si>
    <t>01001083861</t>
  </si>
  <si>
    <t>01019032313</t>
  </si>
  <si>
    <t>01022001332</t>
  </si>
  <si>
    <t>01019051316</t>
  </si>
  <si>
    <t>59004005243</t>
  </si>
  <si>
    <t>01023006128</t>
  </si>
  <si>
    <t>01027079471</t>
  </si>
  <si>
    <t>01019050813</t>
  </si>
  <si>
    <t>01019043821</t>
  </si>
  <si>
    <t>01023009202</t>
  </si>
  <si>
    <t>ნაძალადევი 9-18</t>
  </si>
  <si>
    <t>ნადაშვილი</t>
  </si>
  <si>
    <t xml:space="preserve">დარეჯან </t>
  </si>
  <si>
    <t>ბექაური</t>
  </si>
  <si>
    <t>შუბითიძე</t>
  </si>
  <si>
    <t>დარეჯანი</t>
  </si>
  <si>
    <t>ყარალაშვილი</t>
  </si>
  <si>
    <t>თამაზი</t>
  </si>
  <si>
    <t>მზექალა</t>
  </si>
  <si>
    <t>ჩერქეზიშვილი</t>
  </si>
  <si>
    <t>ბეციაშვილი</t>
  </si>
  <si>
    <t>ტატიანა</t>
  </si>
  <si>
    <t>სამყურაშვილი</t>
  </si>
  <si>
    <t>შანშიაშვილი</t>
  </si>
  <si>
    <t>ბონდო</t>
  </si>
  <si>
    <t>თანდაშვილი</t>
  </si>
  <si>
    <t>რეხვიაშვილი</t>
  </si>
  <si>
    <t>ლაურა</t>
  </si>
  <si>
    <t>ბენაშვილი</t>
  </si>
  <si>
    <t>თაბუკაშვილი</t>
  </si>
  <si>
    <t>დაღუნდარიძე</t>
  </si>
  <si>
    <t>ანა</t>
  </si>
  <si>
    <t>კურტანიძე</t>
  </si>
  <si>
    <t>ზურაბაშვილი</t>
  </si>
  <si>
    <t>გურამი</t>
  </si>
  <si>
    <t>ქურდაგია</t>
  </si>
  <si>
    <t>კევლიშვილი</t>
  </si>
  <si>
    <t>სიმონი</t>
  </si>
  <si>
    <t>ღვედაშვილი</t>
  </si>
  <si>
    <t>დაჩი</t>
  </si>
  <si>
    <t>არჩუაძე</t>
  </si>
  <si>
    <t>ბახტურიძე</t>
  </si>
  <si>
    <t>თაბაგარი</t>
  </si>
  <si>
    <t>ზინა</t>
  </si>
  <si>
    <t>გრიგალაშვილი</t>
  </si>
  <si>
    <t xml:space="preserve">ელდინო </t>
  </si>
  <si>
    <t>გიგოშვილი</t>
  </si>
  <si>
    <t>გორგიაშვილი</t>
  </si>
  <si>
    <t>ჯაბა</t>
  </si>
  <si>
    <t>ხარშილაძე</t>
  </si>
  <si>
    <t>ალაქპარ</t>
  </si>
  <si>
    <t>კასანოვი</t>
  </si>
  <si>
    <t>ნაჯად</t>
  </si>
  <si>
    <t>ალახვერდიევ</t>
  </si>
  <si>
    <t>ნიზამი</t>
  </si>
  <si>
    <t>ალიევ</t>
  </si>
  <si>
    <t>ბახრამ</t>
  </si>
  <si>
    <t>შაბანოვ</t>
  </si>
  <si>
    <t>სახავათ</t>
  </si>
  <si>
    <t>ალლაზოვ</t>
  </si>
  <si>
    <t>ასიფ</t>
  </si>
  <si>
    <t>ნაბიევ</t>
  </si>
  <si>
    <t>იმან</t>
  </si>
  <si>
    <t>ბანახ</t>
  </si>
  <si>
    <t>აბდულაევ</t>
  </si>
  <si>
    <t>მახმად</t>
  </si>
  <si>
    <t>ისმაილოვ</t>
  </si>
  <si>
    <t>ალი</t>
  </si>
  <si>
    <t>მუსტაფაევ</t>
  </si>
  <si>
    <t>ბაგაევი</t>
  </si>
  <si>
    <t>საკაევი</t>
  </si>
  <si>
    <t>გოჩა</t>
  </si>
  <si>
    <t>შეყელაშვილი</t>
  </si>
  <si>
    <t>შენგელი</t>
  </si>
  <si>
    <t>ბაღიშვილი</t>
  </si>
  <si>
    <t>მადონა</t>
  </si>
  <si>
    <t>ქაშაკაშვილი</t>
  </si>
  <si>
    <t>ზურაბი</t>
  </si>
  <si>
    <t>გაფრინდაშვილი</t>
  </si>
  <si>
    <t>კუჭაშვილი</t>
  </si>
  <si>
    <r>
      <t>გიორგი</t>
    </r>
    <r>
      <rPr>
        <sz val="9"/>
        <color theme="1"/>
        <rFont val="Calibri"/>
        <family val="2"/>
        <scheme val="minor"/>
      </rPr>
      <t xml:space="preserve"> </t>
    </r>
  </si>
  <si>
    <t>ფხალაძე</t>
  </si>
  <si>
    <t>შველიძე</t>
  </si>
  <si>
    <t>მარგიევი</t>
  </si>
  <si>
    <t>ჩერმენ</t>
  </si>
  <si>
    <t>გიგოლაევი</t>
  </si>
  <si>
    <t>არჩილ</t>
  </si>
  <si>
    <t>სხირტლაძე</t>
  </si>
  <si>
    <t>თედორე</t>
  </si>
  <si>
    <t>თასოევი</t>
  </si>
  <si>
    <t>ვაჟა</t>
  </si>
  <si>
    <t>კოჭლამაზაშვილი</t>
  </si>
  <si>
    <t>ბერდო</t>
  </si>
  <si>
    <t>ყორღანაშვილი</t>
  </si>
  <si>
    <t>რუსუდანი</t>
  </si>
  <si>
    <t>კორაშვილი</t>
  </si>
  <si>
    <t>მზექალაშვილი</t>
  </si>
  <si>
    <t>მანჯავიძე</t>
  </si>
  <si>
    <t>ანო</t>
  </si>
  <si>
    <t>სეფიაშვილი</t>
  </si>
  <si>
    <t>კობა</t>
  </si>
  <si>
    <t>ნაზიმ</t>
  </si>
  <si>
    <t>მუხრადოვ</t>
  </si>
  <si>
    <t>ანილ</t>
  </si>
  <si>
    <t>მირზაევ</t>
  </si>
  <si>
    <t>ალიკ</t>
  </si>
  <si>
    <t>ადნაევი</t>
  </si>
  <si>
    <t>ისლამ</t>
  </si>
  <si>
    <t>სოინოვ</t>
  </si>
  <si>
    <t>ოთარი</t>
  </si>
  <si>
    <t>ხოზრევანიძე</t>
  </si>
  <si>
    <t>ცეცხლაძე</t>
  </si>
  <si>
    <t>ლაგოდეხი</t>
  </si>
  <si>
    <t xml:space="preserve"> ხოდელი</t>
  </si>
  <si>
    <t>კოპალიანი</t>
  </si>
  <si>
    <t>ბუაძე</t>
  </si>
  <si>
    <t>ვაშაძე</t>
  </si>
  <si>
    <t>გიზო</t>
  </si>
  <si>
    <t>მგელაძე</t>
  </si>
  <si>
    <t>კიკნაძე</t>
  </si>
  <si>
    <t>ლევანი</t>
  </si>
  <si>
    <t>ქოქრაშვილი</t>
  </si>
  <si>
    <t>ნატალია</t>
  </si>
  <si>
    <t>ქელეხსაშვილი</t>
  </si>
  <si>
    <t>დანელია</t>
  </si>
  <si>
    <t>ეთერე</t>
  </si>
  <si>
    <t>ლისაბედაშვილი</t>
  </si>
  <si>
    <t>მერებიშვილი</t>
  </si>
  <si>
    <t>გია</t>
  </si>
  <si>
    <t>ჯოხაძე</t>
  </si>
  <si>
    <t>როინ</t>
  </si>
  <si>
    <t>აროშიძე</t>
  </si>
  <si>
    <t>გიორგაძე</t>
  </si>
  <si>
    <t>ზოია</t>
  </si>
  <si>
    <t>გახოკია</t>
  </si>
  <si>
    <t xml:space="preserve"> ცაავა</t>
  </si>
  <si>
    <t xml:space="preserve">ბადრი </t>
  </si>
  <si>
    <t>ხუფენია</t>
  </si>
  <si>
    <t>გაგუა</t>
  </si>
  <si>
    <t>პირადაშვილი</t>
  </si>
  <si>
    <t>ბაიაძე</t>
  </si>
  <si>
    <t>თამარი</t>
  </si>
  <si>
    <t>ბალახაძე</t>
  </si>
  <si>
    <t>ჩხარტიშვილი</t>
  </si>
  <si>
    <t>ქარელი</t>
  </si>
  <si>
    <t>ხომერიკი</t>
  </si>
  <si>
    <t>თინა</t>
  </si>
  <si>
    <t>ვაშაკიძე</t>
  </si>
  <si>
    <t xml:space="preserve">ნონა </t>
  </si>
  <si>
    <t>ქეთინო</t>
  </si>
  <si>
    <t>ლაკია</t>
  </si>
  <si>
    <t>გულნარა</t>
  </si>
  <si>
    <t>ირემაძე</t>
  </si>
  <si>
    <t>რატი</t>
  </si>
  <si>
    <t>ძეგველიშვილი</t>
  </si>
  <si>
    <t>ნარიმანიძე</t>
  </si>
  <si>
    <t>ეთერი</t>
  </si>
  <si>
    <t>ოსეფაშვილი</t>
  </si>
  <si>
    <t>ბარათაშვილი</t>
  </si>
  <si>
    <t>შაქარაშვილი</t>
  </si>
  <si>
    <t>ნადირაძე</t>
  </si>
  <si>
    <t>კესარელი</t>
  </si>
  <si>
    <t>კაჭკაჭიშვილი</t>
  </si>
  <si>
    <t>ხოსიტაშვილი</t>
  </si>
  <si>
    <t>წამალაშვილი</t>
  </si>
  <si>
    <t>ბაბულეიშვილი</t>
  </si>
  <si>
    <t>დოლიძე</t>
  </si>
  <si>
    <t>01024038253</t>
  </si>
  <si>
    <t>01024020230</t>
  </si>
  <si>
    <t>01024086139</t>
  </si>
  <si>
    <t>01024072679</t>
  </si>
  <si>
    <t>01024086133</t>
  </si>
  <si>
    <t>01030004877</t>
  </si>
  <si>
    <t>01008024845</t>
  </si>
  <si>
    <t>01005045008</t>
  </si>
  <si>
    <t>01005034260</t>
  </si>
  <si>
    <t xml:space="preserve"> 01024041865</t>
  </si>
  <si>
    <t xml:space="preserve"> 01024041864</t>
  </si>
  <si>
    <t xml:space="preserve"> 01024041863</t>
  </si>
  <si>
    <t xml:space="preserve"> 01024043621</t>
  </si>
  <si>
    <t>01024077719</t>
  </si>
  <si>
    <t>01024024998</t>
  </si>
  <si>
    <t xml:space="preserve"> 01024040638</t>
  </si>
  <si>
    <t>01025018225</t>
  </si>
  <si>
    <t>01019089377</t>
  </si>
  <si>
    <t>01024054507</t>
  </si>
  <si>
    <t>01024052204</t>
  </si>
  <si>
    <t>01025000670</t>
  </si>
  <si>
    <t>01024004249</t>
  </si>
  <si>
    <t>01024061956</t>
  </si>
  <si>
    <t xml:space="preserve"> 01025015625</t>
  </si>
  <si>
    <t xml:space="preserve"> 01025000389</t>
  </si>
  <si>
    <t>01024080396</t>
  </si>
  <si>
    <t>01025000079</t>
  </si>
  <si>
    <t>01025001670</t>
  </si>
  <si>
    <t>01024089852</t>
  </si>
  <si>
    <t>01024089665</t>
  </si>
  <si>
    <t>01026007444</t>
  </si>
  <si>
    <t>01024060915</t>
  </si>
  <si>
    <t>01009022756</t>
  </si>
  <si>
    <t>01011074133</t>
  </si>
  <si>
    <t>01027064179</t>
  </si>
  <si>
    <t>01027025251</t>
  </si>
  <si>
    <t>01025018569</t>
  </si>
  <si>
    <t>01001024696</t>
  </si>
  <si>
    <t>01024023540</t>
  </si>
  <si>
    <t>საბურთალო 1/3-4</t>
  </si>
  <si>
    <t>ჯავახიშვილი</t>
  </si>
  <si>
    <t xml:space="preserve">შორენა </t>
  </si>
  <si>
    <t>ხვლედიანი</t>
  </si>
  <si>
    <t xml:space="preserve">სტანისლავ </t>
  </si>
  <si>
    <t>საფაროვი</t>
  </si>
  <si>
    <t>ოგანეზოვი</t>
  </si>
  <si>
    <t xml:space="preserve">თორნიკე </t>
  </si>
  <si>
    <t xml:space="preserve"> ქუთათელაძე </t>
  </si>
  <si>
    <t xml:space="preserve">ბორის </t>
  </si>
  <si>
    <t>აგაიანი</t>
  </si>
  <si>
    <t>არმენ</t>
  </si>
  <si>
    <t xml:space="preserve"> აგაიანი</t>
  </si>
  <si>
    <t xml:space="preserve">თეიმურაზ </t>
  </si>
  <si>
    <t xml:space="preserve"> ტურაშვილი</t>
  </si>
  <si>
    <t>მარგველაშვილი</t>
  </si>
  <si>
    <t xml:space="preserve">ედუარდ </t>
  </si>
  <si>
    <t>ვართანპეტიანი</t>
  </si>
  <si>
    <t>ჭიტაძე</t>
  </si>
  <si>
    <t xml:space="preserve">ვაჟა </t>
  </si>
  <si>
    <t>დევდორაშვილი</t>
  </si>
  <si>
    <t>01001041749</t>
  </si>
  <si>
    <t>01014007376</t>
  </si>
  <si>
    <t>01017055339</t>
  </si>
  <si>
    <t xml:space="preserve"> 01011075433</t>
  </si>
  <si>
    <t>01011038641</t>
  </si>
  <si>
    <t>01017053237</t>
  </si>
  <si>
    <t>კრწანისი 4-7</t>
  </si>
  <si>
    <r>
      <t>სოფიო</t>
    </r>
    <r>
      <rPr>
        <sz val="9"/>
        <color rgb="FF000000"/>
        <rFont val="Times New Roman"/>
        <family val="1"/>
        <charset val="204"/>
      </rPr>
      <t xml:space="preserve"> </t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</si>
  <si>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მაღლაკელიძე</t>
    </r>
  </si>
  <si>
    <r>
      <t>ქრისტინე</t>
    </r>
    <r>
      <rPr>
        <sz val="9"/>
        <color rgb="FF000000"/>
        <rFont val="Times New Roman"/>
        <family val="1"/>
        <charset val="204"/>
      </rPr>
      <t xml:space="preserve"> </t>
    </r>
  </si>
  <si>
    <t>ბენიძე</t>
  </si>
  <si>
    <r>
      <t>ციალა</t>
    </r>
    <r>
      <rPr>
        <sz val="9"/>
        <color rgb="FF000000"/>
        <rFont val="Times New Roman"/>
        <family val="1"/>
        <charset val="204"/>
      </rPr>
      <t xml:space="preserve"> </t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</si>
  <si>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შუბითიძე</t>
    </r>
  </si>
  <si>
    <r>
      <t>ქეთევანი</t>
    </r>
    <r>
      <rPr>
        <sz val="9"/>
        <color rgb="FF000000"/>
        <rFont val="Times New Roman"/>
        <family val="1"/>
        <charset val="204"/>
      </rPr>
      <t/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</si>
  <si>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ბენიძე</t>
    </r>
  </si>
  <si>
    <r>
      <t>თამარ</t>
    </r>
    <r>
      <rPr>
        <sz val="9"/>
        <color rgb="FF000000"/>
        <rFont val="Times New Roman"/>
        <family val="1"/>
        <charset val="204"/>
      </rPr>
      <t/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</si>
  <si>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ნათენაძე</t>
    </r>
  </si>
  <si>
    <r>
      <t>ლია</t>
    </r>
    <r>
      <rPr>
        <sz val="9"/>
        <color rgb="FF000000"/>
        <rFont val="Times New Roman"/>
        <family val="1"/>
        <charset val="204"/>
      </rPr>
      <t xml:space="preserve"> </t>
    </r>
  </si>
  <si>
    <t>კენკებაშვილი</t>
  </si>
  <si>
    <r>
      <t>დოდო</t>
    </r>
    <r>
      <rPr>
        <sz val="9"/>
        <color rgb="FF000000"/>
        <rFont val="Times New Roman"/>
        <family val="1"/>
        <charset val="204"/>
      </rPr>
      <t/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</si>
  <si>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ჯოხარიძე</t>
    </r>
  </si>
  <si>
    <r>
      <t>თამუნა</t>
    </r>
    <r>
      <rPr>
        <sz val="9"/>
        <color rgb="FF000000"/>
        <rFont val="Times New Roman"/>
        <family val="1"/>
        <charset val="204"/>
      </rPr>
      <t xml:space="preserve"> </t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</si>
  <si>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კენკებაშვილი</t>
    </r>
  </si>
  <si>
    <r>
      <t>თამაზი</t>
    </r>
    <r>
      <rPr>
        <sz val="9"/>
        <color rgb="FF000000"/>
        <rFont val="Times New Roman"/>
        <family val="1"/>
        <charset val="204"/>
      </rPr>
      <t xml:space="preserve"> </t>
    </r>
  </si>
  <si>
    <t>კონსტანტინიდი</t>
  </si>
  <si>
    <r>
      <t>ბექა</t>
    </r>
    <r>
      <rPr>
        <sz val="9"/>
        <color rgb="FF000000"/>
        <rFont val="Times New Roman"/>
        <family val="1"/>
        <charset val="204"/>
      </rPr>
      <t xml:space="preserve"> </t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</si>
  <si>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გეწაძე</t>
    </r>
  </si>
  <si>
    <r>
      <t>ალექსი</t>
    </r>
    <r>
      <rPr>
        <sz val="9"/>
        <color rgb="FF000000"/>
        <rFont val="Times New Roman"/>
        <family val="1"/>
        <charset val="204"/>
      </rPr>
      <t xml:space="preserve"> </t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</si>
  <si>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ბერიძე</t>
    </r>
  </si>
  <si>
    <r>
      <t>თინათინი</t>
    </r>
    <r>
      <rPr>
        <sz val="9"/>
        <color rgb="FF000000"/>
        <rFont val="Times New Roman"/>
        <family val="1"/>
        <charset val="204"/>
      </rPr>
      <t xml:space="preserve"> </t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</si>
  <si>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სახელაშვილი</t>
    </r>
  </si>
  <si>
    <r>
      <t>ალექსანდრე</t>
    </r>
    <r>
      <rPr>
        <sz val="9"/>
        <color rgb="FF000000"/>
        <rFont val="Times New Roman"/>
        <family val="1"/>
        <charset val="204"/>
      </rPr>
      <t xml:space="preserve"> </t>
    </r>
  </si>
  <si>
    <t>არუთინოვი</t>
  </si>
  <si>
    <r>
      <t>ნატალია</t>
    </r>
    <r>
      <rPr>
        <sz val="9"/>
        <color rgb="FF000000"/>
        <rFont val="Times New Roman"/>
        <family val="1"/>
        <charset val="204"/>
      </rPr>
      <t/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</si>
  <si>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გელაძე</t>
    </r>
  </si>
  <si>
    <r>
      <t>ნატო</t>
    </r>
    <r>
      <rPr>
        <sz val="9"/>
        <color rgb="FF000000"/>
        <rFont val="Times New Roman"/>
        <family val="1"/>
        <charset val="204"/>
      </rPr>
      <t/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</si>
  <si>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მირაშვილი</t>
    </r>
  </si>
  <si>
    <r>
      <t>ჯემალ</t>
    </r>
    <r>
      <rPr>
        <sz val="9"/>
        <color rgb="FF000000"/>
        <rFont val="Times New Roman"/>
        <family val="1"/>
        <charset val="204"/>
      </rPr>
      <t/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</si>
  <si>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გელაშვილი</t>
    </r>
  </si>
  <si>
    <r>
      <t>ნინო</t>
    </r>
    <r>
      <rPr>
        <sz val="9"/>
        <color rgb="FF000000"/>
        <rFont val="Times New Roman"/>
        <family val="1"/>
        <charset val="204"/>
      </rPr>
      <t xml:space="preserve"> </t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</si>
  <si>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თოდაშვილი</t>
    </r>
  </si>
  <si>
    <r>
      <t>მარიამ</t>
    </r>
    <r>
      <rPr>
        <sz val="9"/>
        <color rgb="FF000000"/>
        <rFont val="Times New Roman"/>
        <family val="1"/>
        <charset val="204"/>
      </rPr>
      <t xml:space="preserve"> </t>
    </r>
  </si>
  <si>
    <t>ობოლაშვილი</t>
  </si>
  <si>
    <t xml:space="preserve">ნიკა </t>
  </si>
  <si>
    <t xml:space="preserve"> პაპიაშვილი</t>
  </si>
  <si>
    <r>
      <t>მაია</t>
    </r>
    <r>
      <rPr>
        <sz val="9"/>
        <color rgb="FF000000"/>
        <rFont val="Times New Roman"/>
        <family val="1"/>
        <charset val="204"/>
      </rPr>
      <t xml:space="preserve"> </t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</si>
  <si>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ხუციშვილი</t>
    </r>
  </si>
  <si>
    <r>
      <t>ზაზა</t>
    </r>
    <r>
      <rPr>
        <sz val="9"/>
        <color rgb="FF000000"/>
        <rFont val="Times New Roman"/>
        <family val="1"/>
        <charset val="204"/>
      </rPr>
      <t xml:space="preserve"> </t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</si>
  <si>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ლილუაშვილი</t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</si>
  <si>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ასლამაზაშვილი</t>
    </r>
  </si>
  <si>
    <r>
      <t>თათია</t>
    </r>
    <r>
      <rPr>
        <sz val="9"/>
        <color rgb="FF000000"/>
        <rFont val="Times New Roman"/>
        <family val="1"/>
        <charset val="204"/>
      </rPr>
      <t xml:space="preserve"> </t>
    </r>
  </si>
  <si>
    <r>
      <t>ზურაბი</t>
    </r>
    <r>
      <rPr>
        <sz val="9"/>
        <color rgb="FF000000"/>
        <rFont val="Times New Roman"/>
        <family val="1"/>
        <charset val="204"/>
      </rPr>
      <t xml:space="preserve"> </t>
    </r>
  </si>
  <si>
    <t>პაპიაშვილი</t>
  </si>
  <si>
    <r>
      <t>მაია</t>
    </r>
    <r>
      <rPr>
        <sz val="9"/>
        <color rgb="FF000000"/>
        <rFont val="Times New Roman"/>
        <family val="1"/>
        <charset val="204"/>
      </rPr>
      <t/>
    </r>
  </si>
  <si>
    <r>
      <t>ნაირა</t>
    </r>
    <r>
      <rPr>
        <sz val="9"/>
        <color rgb="FF000000"/>
        <rFont val="Times New Roman"/>
        <family val="1"/>
        <charset val="204"/>
      </rPr>
      <t/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</si>
  <si>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პაპიაშვილი</t>
    </r>
  </si>
  <si>
    <r>
      <t>რომეო</t>
    </r>
    <r>
      <rPr>
        <sz val="9"/>
        <color rgb="FF000000"/>
        <rFont val="Times New Roman"/>
        <family val="1"/>
        <charset val="204"/>
      </rPr>
      <t xml:space="preserve"> </t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</si>
  <si>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გიორგაშვილი</t>
    </r>
  </si>
  <si>
    <r>
      <t>ლამარა</t>
    </r>
    <r>
      <rPr>
        <sz val="9"/>
        <color rgb="FF000000"/>
        <rFont val="Times New Roman"/>
        <family val="1"/>
        <charset val="204"/>
      </rPr>
      <t xml:space="preserve"> </t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</si>
  <si>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ქურდაძე</t>
    </r>
  </si>
  <si>
    <t xml:space="preserve"> შალიკაშვილი</t>
  </si>
  <si>
    <r>
      <t>თამარ</t>
    </r>
    <r>
      <rPr>
        <sz val="9"/>
        <color rgb="FF000000"/>
        <rFont val="Times New Roman"/>
        <family val="1"/>
        <charset val="204"/>
      </rPr>
      <t xml:space="preserve"> </t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</si>
  <si>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პაიკიძე</t>
    </r>
  </si>
  <si>
    <r>
      <t>მეგი</t>
    </r>
    <r>
      <rPr>
        <sz val="9"/>
        <color rgb="FF000000"/>
        <rFont val="Times New Roman"/>
        <family val="1"/>
        <charset val="204"/>
      </rPr>
      <t xml:space="preserve"> </t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</si>
  <si>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ჯაფარიძე</t>
    </r>
  </si>
  <si>
    <r>
      <t>თამარი</t>
    </r>
    <r>
      <rPr>
        <sz val="9"/>
        <color rgb="FF000000"/>
        <rFont val="Times New Roman"/>
        <family val="1"/>
        <charset val="204"/>
      </rPr>
      <t xml:space="preserve"> </t>
    </r>
  </si>
  <si>
    <r>
      <t>ოთარი</t>
    </r>
    <r>
      <rPr>
        <sz val="9"/>
        <color rgb="FF000000"/>
        <rFont val="Times New Roman"/>
        <family val="1"/>
        <charset val="204"/>
      </rPr>
      <t/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</si>
  <si>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ფუხაშვილი</t>
    </r>
  </si>
  <si>
    <t>ხარაძე</t>
  </si>
  <si>
    <t>01013015466</t>
  </si>
  <si>
    <t>01032004430</t>
  </si>
  <si>
    <t>01001033518</t>
  </si>
  <si>
    <t>01014001780</t>
  </si>
  <si>
    <t>01013023782</t>
  </si>
  <si>
    <t>01011097373</t>
  </si>
  <si>
    <t>01011076373</t>
  </si>
  <si>
    <t>01411104970</t>
  </si>
  <si>
    <t>01011097650</t>
  </si>
  <si>
    <t>01027070316</t>
  </si>
  <si>
    <t>01011097481</t>
  </si>
  <si>
    <t>01027072887</t>
  </si>
  <si>
    <t>01011097686</t>
  </si>
  <si>
    <t>01011097158</t>
  </si>
  <si>
    <t>01027069353</t>
  </si>
  <si>
    <t>01030053415</t>
  </si>
  <si>
    <t>01029014193</t>
  </si>
  <si>
    <t>01005033059</t>
  </si>
  <si>
    <t>01013014803</t>
  </si>
  <si>
    <t>01411099066</t>
  </si>
  <si>
    <t>01027069255</t>
  </si>
  <si>
    <t>01027042092</t>
  </si>
  <si>
    <t>01014004050</t>
  </si>
  <si>
    <t>01001033790</t>
  </si>
  <si>
    <t>01005033939</t>
  </si>
  <si>
    <t>01027067209</t>
  </si>
  <si>
    <t>01027060323</t>
  </si>
  <si>
    <t>01027008104</t>
  </si>
  <si>
    <t>ისანი 5-10</t>
  </si>
  <si>
    <t xml:space="preserve">ელზა </t>
  </si>
  <si>
    <t xml:space="preserve"> კახნიაშვილი</t>
  </si>
  <si>
    <t xml:space="preserve">ლალი </t>
  </si>
  <si>
    <t>ნავდარიშვილი</t>
  </si>
  <si>
    <t xml:space="preserve"> ბუსკივაძე</t>
  </si>
  <si>
    <t>მჩედლიძე</t>
  </si>
  <si>
    <t xml:space="preserve"> ორმოცაძე</t>
  </si>
  <si>
    <t xml:space="preserve">ვალერიან </t>
  </si>
  <si>
    <t xml:space="preserve"> ფერაძე</t>
  </si>
  <si>
    <t xml:space="preserve">ლუდმილა </t>
  </si>
  <si>
    <t xml:space="preserve"> ფირცხელაური</t>
  </si>
  <si>
    <t xml:space="preserve">თამაზ </t>
  </si>
  <si>
    <t xml:space="preserve"> ყაველაშვილი</t>
  </si>
  <si>
    <t xml:space="preserve">ნელი </t>
  </si>
  <si>
    <t xml:space="preserve">   გაგნიძე</t>
  </si>
  <si>
    <t xml:space="preserve">ილია </t>
  </si>
  <si>
    <t xml:space="preserve"> ნონიაშვილი</t>
  </si>
  <si>
    <t>ლაშა ჩიღვინაძე</t>
  </si>
  <si>
    <t>ბეროზაშვილი</t>
  </si>
  <si>
    <t xml:space="preserve">ლაშა </t>
  </si>
  <si>
    <t xml:space="preserve"> ხიზანიშვილი</t>
  </si>
  <si>
    <t>მუარლაშვილი</t>
  </si>
  <si>
    <t xml:space="preserve"> ჯავახიშვილი</t>
  </si>
  <si>
    <t xml:space="preserve"> ბეგაშვილი</t>
  </si>
  <si>
    <t xml:space="preserve"> ქარსელაძე</t>
  </si>
  <si>
    <t xml:space="preserve">ტარიელ </t>
  </si>
  <si>
    <t xml:space="preserve"> ხუბაშვილი</t>
  </si>
  <si>
    <t xml:space="preserve"> კეკიშვილი</t>
  </si>
  <si>
    <t>01023013520</t>
  </si>
  <si>
    <t>01023006723</t>
  </si>
  <si>
    <t>01023010354</t>
  </si>
  <si>
    <t>01001009530</t>
  </si>
  <si>
    <t>01024005393</t>
  </si>
  <si>
    <t>01003002727</t>
  </si>
  <si>
    <t>01018000971</t>
  </si>
  <si>
    <t>01005004551</t>
  </si>
  <si>
    <t>01003020002</t>
  </si>
  <si>
    <t>01019073512</t>
  </si>
  <si>
    <t>01031005810</t>
  </si>
  <si>
    <t>01001057944</t>
  </si>
  <si>
    <t>01019078057</t>
  </si>
  <si>
    <t>01021008790</t>
  </si>
  <si>
    <t>01022011902</t>
  </si>
  <si>
    <t>01019074647</t>
  </si>
  <si>
    <t>01019068383</t>
  </si>
  <si>
    <t>ნოქარაშვილი</t>
  </si>
  <si>
    <t>მალაზონია</t>
  </si>
  <si>
    <t>დარინა</t>
  </si>
  <si>
    <t>ტუღუში</t>
  </si>
  <si>
    <t>გრემელაშვილი</t>
  </si>
  <si>
    <t>ნადირაშვილი</t>
  </si>
  <si>
    <t>შავერდაშვილი</t>
  </si>
  <si>
    <t>ზალიკაშვილი</t>
  </si>
  <si>
    <t>ბესიკი</t>
  </si>
  <si>
    <t>ხოლუაშვილი</t>
  </si>
  <si>
    <t>გერსამია</t>
  </si>
  <si>
    <t>ბექარი</t>
  </si>
  <si>
    <t>ქოჩლაძე</t>
  </si>
  <si>
    <t>საბა</t>
  </si>
  <si>
    <t>კვეტენაძე</t>
  </si>
  <si>
    <t>ამილახვარი</t>
  </si>
  <si>
    <t>ხოკერაშვილი</t>
  </si>
  <si>
    <t>რუბაშვილი</t>
  </si>
  <si>
    <t>გივი</t>
  </si>
  <si>
    <t>მაჭარაშვილი</t>
  </si>
  <si>
    <t>მუსერიძე</t>
  </si>
  <si>
    <t>ჩიტაშვილი</t>
  </si>
  <si>
    <t>ვასილ</t>
  </si>
  <si>
    <t>აბულაძე</t>
  </si>
  <si>
    <t>ლომთათიძე</t>
  </si>
  <si>
    <t>მარეხი</t>
  </si>
  <si>
    <t>ჯაფარიძე</t>
  </si>
  <si>
    <t>ნასყიდაშვილი</t>
  </si>
  <si>
    <t>მარიამი</t>
  </si>
  <si>
    <t>რიჟამაძე</t>
  </si>
  <si>
    <t>ლუკა</t>
  </si>
  <si>
    <t>შენგელია</t>
  </si>
  <si>
    <t>სერგეი</t>
  </si>
  <si>
    <t>ბარსეგოვი</t>
  </si>
  <si>
    <t>სურმავა</t>
  </si>
  <si>
    <t>შოთა</t>
  </si>
  <si>
    <t>ღვანია</t>
  </si>
  <si>
    <t>ხუცინაშვილი</t>
  </si>
  <si>
    <t>კახიანი</t>
  </si>
  <si>
    <t>სახურია</t>
  </si>
  <si>
    <t>ოკუჯავა</t>
  </si>
  <si>
    <t>ფრანგიშვილი</t>
  </si>
  <si>
    <t>01019072712</t>
  </si>
  <si>
    <t>01005025911</t>
  </si>
  <si>
    <t>01027052835</t>
  </si>
  <si>
    <t>01001082390</t>
  </si>
  <si>
    <t>01001079463</t>
  </si>
  <si>
    <t>01019072229</t>
  </si>
  <si>
    <t>01011093236</t>
  </si>
  <si>
    <t>01001079457</t>
  </si>
  <si>
    <t>01001089673</t>
  </si>
  <si>
    <t>01001018766</t>
  </si>
  <si>
    <t>01001097116</t>
  </si>
  <si>
    <t>01001079316</t>
  </si>
  <si>
    <t>01005031316</t>
  </si>
  <si>
    <t>01001089978</t>
  </si>
  <si>
    <t>01027019841</t>
  </si>
  <si>
    <t>01019069783</t>
  </si>
  <si>
    <t>01019086204</t>
  </si>
  <si>
    <t>01019069854</t>
  </si>
  <si>
    <t>01024077492</t>
  </si>
  <si>
    <t>01008042357</t>
  </si>
  <si>
    <t>01001050694</t>
  </si>
  <si>
    <t>01005031236</t>
  </si>
  <si>
    <t>01019069301</t>
  </si>
  <si>
    <t>01025005534</t>
  </si>
  <si>
    <t>გლდანი 10-20</t>
  </si>
  <si>
    <r>
      <t>ნუნუ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</si>
  <si>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მარქარიანი</t>
    </r>
  </si>
  <si>
    <r>
      <t>ელიზა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</si>
  <si>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გარგინიან</t>
    </r>
  </si>
  <si>
    <r>
      <t>ლუბოვ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</si>
  <si>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ქაფიანიძე</t>
    </r>
  </si>
  <si>
    <r>
      <t>ქეთევან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</si>
  <si>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აბესაძე</t>
    </r>
  </si>
  <si>
    <r>
      <t>ნინა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</si>
  <si>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>რაძმაძე</t>
  </si>
  <si>
    <r>
      <t>ნანა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</si>
  <si>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>ფრანგულიანი</t>
  </si>
  <si>
    <r>
      <t>მისური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</si>
  <si>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ავალიანი</t>
    </r>
  </si>
  <si>
    <r>
      <t>ნათია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</si>
  <si>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ლაფაჩი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</si>
  <si>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მამულაშვილი</t>
    </r>
  </si>
  <si>
    <r>
      <t>გაიანე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</si>
  <si>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წიკლაური</t>
    </r>
  </si>
  <si>
    <r>
      <t>მზევინარ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</si>
  <si>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ნადირაძე</t>
    </r>
  </si>
  <si>
    <r>
      <t>შორენა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</si>
  <si>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>მეზვრიშვილი</t>
  </si>
  <si>
    <r>
      <t>სოფიკო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</si>
  <si>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მაისურაძე</t>
    </r>
  </si>
  <si>
    <r>
      <t>იოსებ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</si>
  <si>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ზექალაშვილი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</si>
  <si>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კოდალაძე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</si>
  <si>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ნანიშვილი</t>
    </r>
  </si>
  <si>
    <r>
      <t>თეა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</si>
  <si>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ლომსაძე</t>
    </r>
  </si>
  <si>
    <r>
      <t>თინათინ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</si>
  <si>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ფსუტური</t>
    </r>
  </si>
  <si>
    <r>
      <t>ლიანა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</si>
  <si>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საბიაშვილი</t>
    </r>
  </si>
  <si>
    <r>
      <t>ნინო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</si>
  <si>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პლიევი</t>
    </r>
  </si>
  <si>
    <r>
      <t>მაია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</si>
  <si>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ღვინიაშვილი</t>
    </r>
  </si>
  <si>
    <r>
      <t>მარიამ</t>
    </r>
    <r>
      <rPr>
        <sz val="10"/>
        <color rgb="FF000000"/>
        <rFont val="Calibri"/>
        <family val="2"/>
        <charset val="204"/>
        <scheme val="minor"/>
      </rPr>
      <t/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</si>
  <si>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გულიაშვილი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</si>
  <si>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ცაბაძე</t>
    </r>
  </si>
  <si>
    <r>
      <t>ემზარ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</si>
  <si>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საბაშვილი</t>
    </r>
  </si>
  <si>
    <r>
      <t>გულნაზი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</si>
  <si>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იაშვილი</t>
    </r>
  </si>
  <si>
    <t>კვალიაშვილი</t>
  </si>
  <si>
    <r>
      <t>ალექსანდრე</t>
    </r>
    <r>
      <rPr>
        <sz val="10"/>
        <color rgb="FF000000"/>
        <rFont val="Calibri"/>
        <family val="2"/>
        <charset val="204"/>
        <scheme val="minor"/>
      </rPr>
      <t/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</si>
  <si>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ბეგაშვილი</t>
    </r>
  </si>
  <si>
    <r>
      <t>ალექსი</t>
    </r>
    <r>
      <rPr>
        <sz val="10"/>
        <color rgb="FF000000"/>
        <rFont val="Calibri"/>
        <family val="2"/>
        <charset val="204"/>
        <scheme val="minor"/>
      </rPr>
      <t/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</si>
  <si>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ჩიტიშვილი</t>
    </r>
  </si>
  <si>
    <r>
      <t>ნანული</t>
    </r>
    <r>
      <rPr>
        <sz val="10"/>
        <color rgb="FF000000"/>
        <rFont val="Calibri"/>
        <family val="2"/>
        <charset val="204"/>
        <scheme val="minor"/>
      </rPr>
      <t/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</si>
  <si>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კოშორიძე</t>
    </r>
  </si>
  <si>
    <t>მიხანაშვილი</t>
  </si>
  <si>
    <r>
      <t>მარინე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</si>
  <si>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>კაბულაშვილი</t>
  </si>
  <si>
    <r>
      <t>ლევან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</si>
  <si>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კურტანიძე</t>
    </r>
  </si>
  <si>
    <r>
      <t>კახაბერ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</si>
  <si>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>კასრაძე</t>
  </si>
  <si>
    <r>
      <t>ლენა</t>
    </r>
    <r>
      <rPr>
        <sz val="10"/>
        <color rgb="FF000000"/>
        <rFont val="Calibri"/>
        <family val="2"/>
        <charset val="204"/>
        <scheme val="minor"/>
      </rPr>
      <t/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</si>
  <si>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რევაზაშვილი</t>
    </r>
  </si>
  <si>
    <t xml:space="preserve"> თანიაშვილი</t>
  </si>
  <si>
    <r>
      <t>მარინა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</si>
  <si>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ინაკავაძე</t>
    </r>
  </si>
  <si>
    <t xml:space="preserve">ანა </t>
  </si>
  <si>
    <t xml:space="preserve"> მამულაშვილი</t>
  </si>
  <si>
    <t>გორი</t>
  </si>
  <si>
    <t>გვარამაძე</t>
  </si>
  <si>
    <t xml:space="preserve">ია </t>
  </si>
  <si>
    <t xml:space="preserve">ირაკლი </t>
  </si>
  <si>
    <t>გუდაძე</t>
  </si>
  <si>
    <t xml:space="preserve">ნათია </t>
  </si>
  <si>
    <t>ხრიკაძე</t>
  </si>
  <si>
    <t>ჩილაშვილი</t>
  </si>
  <si>
    <t>მახარობლიძე</t>
  </si>
  <si>
    <t>საფირგულ</t>
  </si>
  <si>
    <t>ფაზლიევა</t>
  </si>
  <si>
    <t>ნემსაძე</t>
  </si>
  <si>
    <t xml:space="preserve">სოფო </t>
  </si>
  <si>
    <t>სარიშვილი</t>
  </si>
  <si>
    <t>მანუკიან</t>
  </si>
  <si>
    <t xml:space="preserve">ზურაბი </t>
  </si>
  <si>
    <t>კუჭაძე</t>
  </si>
  <si>
    <t>ინასარიძე</t>
  </si>
  <si>
    <t xml:space="preserve">დემურ </t>
  </si>
  <si>
    <t xml:space="preserve"> ხაჩიძე</t>
  </si>
  <si>
    <t xml:space="preserve">იროდიონ </t>
  </si>
  <si>
    <t>ბლუაშვილი</t>
  </si>
  <si>
    <t xml:space="preserve">ვართან </t>
  </si>
  <si>
    <t>ბალასანიან</t>
  </si>
  <si>
    <t xml:space="preserve">არტუშ </t>
  </si>
  <si>
    <t>ავეტისიან</t>
  </si>
  <si>
    <t xml:space="preserve">სპარტაკი </t>
  </si>
  <si>
    <t xml:space="preserve">ლეილა </t>
  </si>
  <si>
    <t>არუთუნიან</t>
  </si>
  <si>
    <t>ჯვარიძე</t>
  </si>
  <si>
    <t>მიგრიაული</t>
  </si>
  <si>
    <t xml:space="preserve">სიმა </t>
  </si>
  <si>
    <t>ქოსიან</t>
  </si>
  <si>
    <t xml:space="preserve">ვართითერ </t>
  </si>
  <si>
    <t>პეტროსიან</t>
  </si>
  <si>
    <t xml:space="preserve">პოღოს </t>
  </si>
  <si>
    <t>ვოსკანიან</t>
  </si>
  <si>
    <t>როზა</t>
  </si>
  <si>
    <t>პაპოიან</t>
  </si>
  <si>
    <t xml:space="preserve"> იაძე</t>
  </si>
  <si>
    <t xml:space="preserve">კარინე </t>
  </si>
  <si>
    <t>აივაზიან</t>
  </si>
  <si>
    <t xml:space="preserve">აქსანა  </t>
  </si>
  <si>
    <t>გოგოლაძე-ივანიძე</t>
  </si>
  <si>
    <t xml:space="preserve">სვეტლანა </t>
  </si>
  <si>
    <t>დულარიძე</t>
  </si>
  <si>
    <t xml:space="preserve">კონსტანტინე </t>
  </si>
  <si>
    <t>დემეტრაძე</t>
  </si>
  <si>
    <t>პაპიძე</t>
  </si>
  <si>
    <t xml:space="preserve">ოთარი </t>
  </si>
  <si>
    <t>ჩინჩალაძე</t>
  </si>
  <si>
    <t xml:space="preserve"> ლობჯანიძე</t>
  </si>
  <si>
    <t>მჭედლიშვილი</t>
  </si>
  <si>
    <t xml:space="preserve"> ქიმაძე</t>
  </si>
  <si>
    <t>ომარ</t>
  </si>
  <si>
    <t xml:space="preserve"> ტოფაძე</t>
  </si>
  <si>
    <t>გაგნიძე</t>
  </si>
  <si>
    <t>აბუთიძე</t>
  </si>
  <si>
    <t>ნელი</t>
  </si>
  <si>
    <t xml:space="preserve"> მინაძე</t>
  </si>
  <si>
    <t xml:space="preserve"> ჯანგველაძე</t>
  </si>
  <si>
    <t>ლობჯანიძე</t>
  </si>
  <si>
    <t>მათე</t>
  </si>
  <si>
    <t>ვაშაყმაძე</t>
  </si>
  <si>
    <t xml:space="preserve">ხათუნა </t>
  </si>
  <si>
    <t>გიგოლაშვილი</t>
  </si>
  <si>
    <t xml:space="preserve"> ბრეგაძე</t>
  </si>
  <si>
    <t>კიკაბიძე</t>
  </si>
  <si>
    <t xml:space="preserve"> ირემაძე</t>
  </si>
  <si>
    <t xml:space="preserve">მარიამ </t>
  </si>
  <si>
    <t>აღლემაშვილი</t>
  </si>
  <si>
    <t>ასლანი</t>
  </si>
  <si>
    <t xml:space="preserve"> გაბუნია</t>
  </si>
  <si>
    <t xml:space="preserve"> კაპანაძე  </t>
  </si>
  <si>
    <t xml:space="preserve">მარიამი </t>
  </si>
  <si>
    <t xml:space="preserve">გოგნაძე </t>
  </si>
  <si>
    <t>03001001237</t>
  </si>
  <si>
    <t>03001021369</t>
  </si>
  <si>
    <t>03001011887</t>
  </si>
  <si>
    <t>03901022650</t>
  </si>
  <si>
    <t>03001017196</t>
  </si>
  <si>
    <t>03001004191</t>
  </si>
  <si>
    <t>03001020996</t>
  </si>
  <si>
    <t>03001010673</t>
  </si>
  <si>
    <t>03001017389</t>
  </si>
  <si>
    <t>03301023164</t>
  </si>
  <si>
    <t>03001001642</t>
  </si>
  <si>
    <t>03001019012</t>
  </si>
  <si>
    <t>03001003568</t>
  </si>
  <si>
    <t>03001018591</t>
  </si>
  <si>
    <t>03001010131</t>
  </si>
  <si>
    <t>03001017714</t>
  </si>
  <si>
    <t>03001002866</t>
  </si>
  <si>
    <t>03001004695</t>
  </si>
  <si>
    <t>03001017234</t>
  </si>
  <si>
    <t>03501022601</t>
  </si>
  <si>
    <t>naziko</t>
  </si>
  <si>
    <t>iasaRaSvili</t>
  </si>
  <si>
    <t>nino</t>
  </si>
  <si>
    <t>nizam</t>
  </si>
  <si>
    <t>maxmedovi</t>
  </si>
  <si>
    <t>albert</t>
  </si>
  <si>
    <t>vibliani</t>
  </si>
  <si>
    <t>rasim</t>
  </si>
  <si>
    <t>nabievi</t>
  </si>
  <si>
    <t>agali</t>
  </si>
  <si>
    <t>kurbanovi</t>
  </si>
  <si>
    <t>TinaTin</t>
  </si>
  <si>
    <t>dauTaSvili</t>
  </si>
  <si>
    <t>zurab</t>
  </si>
  <si>
    <t>ediberiZe</t>
  </si>
  <si>
    <t>mixeli</t>
  </si>
  <si>
    <t>cixelaSvili</t>
  </si>
  <si>
    <t>mariam</t>
  </si>
  <si>
    <t>kavlelaSvil</t>
  </si>
  <si>
    <t>mamuka</t>
  </si>
  <si>
    <t>andiaSvili</t>
  </si>
  <si>
    <t>mubaris</t>
  </si>
  <si>
    <t>gurami</t>
  </si>
  <si>
    <t>mujiriSvili</t>
  </si>
  <si>
    <t>nanuli</t>
  </si>
  <si>
    <t>murjikneli</t>
  </si>
  <si>
    <t>mose</t>
  </si>
  <si>
    <t>nabi</t>
  </si>
  <si>
    <t>guseinovi</t>
  </si>
  <si>
    <t>fiqria</t>
  </si>
  <si>
    <t>ana</t>
  </si>
  <si>
    <t>avaliSvili</t>
  </si>
  <si>
    <t>nato</t>
  </si>
  <si>
    <t>oqriaSvili</t>
  </si>
  <si>
    <t>nargiz</t>
  </si>
  <si>
    <t>nasibova</t>
  </si>
  <si>
    <t>abdula</t>
  </si>
  <si>
    <t>suleimanovi</t>
  </si>
  <si>
    <t>baxram</t>
  </si>
  <si>
    <t>samedovi</t>
  </si>
  <si>
    <t>fariz</t>
  </si>
  <si>
    <t>mamedovi</t>
  </si>
  <si>
    <t>ifrat</t>
  </si>
  <si>
    <t>iasmailovi</t>
  </si>
  <si>
    <t>ilia</t>
  </si>
  <si>
    <t>devnozaSvili</t>
  </si>
  <si>
    <t>gela</t>
  </si>
  <si>
    <t>diana</t>
  </si>
  <si>
    <t>Temur</t>
  </si>
  <si>
    <t>giga</t>
  </si>
  <si>
    <t>Tea</t>
  </si>
  <si>
    <t>lalaSvili</t>
  </si>
  <si>
    <t>bilal</t>
  </si>
  <si>
    <t>qiazimovi</t>
  </si>
  <si>
    <t>karlo</t>
  </si>
  <si>
    <t>axvlediani</t>
  </si>
  <si>
    <t>Samil</t>
  </si>
  <si>
    <t>daviT</t>
  </si>
  <si>
    <t>leri</t>
  </si>
  <si>
    <t>okmelaSvili</t>
  </si>
  <si>
    <t>tofig</t>
  </si>
  <si>
    <t>umbatovi</t>
  </si>
  <si>
    <t>nodari</t>
  </si>
  <si>
    <t>jeixun</t>
  </si>
  <si>
    <t>axmedovi</t>
  </si>
  <si>
    <t>ramaz</t>
  </si>
  <si>
    <t>novruzal</t>
  </si>
  <si>
    <t>osmanovi</t>
  </si>
  <si>
    <t>ტოფიკ</t>
  </si>
  <si>
    <t>ნამაზოვი</t>
  </si>
  <si>
    <t>ხვიჩა</t>
  </si>
  <si>
    <t>ასლამაზაშვილი</t>
  </si>
  <si>
    <t>სოლმაზ</t>
  </si>
  <si>
    <t>რაშიდოვა</t>
  </si>
  <si>
    <t>ალახვერდი</t>
  </si>
  <si>
    <t>ნაბიევი</t>
  </si>
  <si>
    <t>შავლეგი</t>
  </si>
  <si>
    <t>ჩხეტიანი</t>
  </si>
  <si>
    <t>თამთა</t>
  </si>
  <si>
    <t>მენაბდიშვილი</t>
  </si>
  <si>
    <t>ზიაფატ</t>
  </si>
  <si>
    <t>ჩერპანოვა</t>
  </si>
  <si>
    <t>დაუთაშვილი</t>
  </si>
  <si>
    <t>ადუაშვილი</t>
  </si>
  <si>
    <t xml:space="preserve">ნატო </t>
  </si>
  <si>
    <t>მიმინოშვილი</t>
  </si>
  <si>
    <t>15027050572</t>
  </si>
  <si>
    <t>15001011945</t>
  </si>
  <si>
    <t>დმანისი</t>
  </si>
  <si>
    <t xml:space="preserve">ამირახ </t>
  </si>
  <si>
    <t>გურიანოვი</t>
  </si>
  <si>
    <t xml:space="preserve">ზიადინ </t>
  </si>
  <si>
    <t>ბუდაგოვი</t>
  </si>
  <si>
    <t xml:space="preserve">მოგლუდ </t>
  </si>
  <si>
    <t>გაჯიევი</t>
  </si>
  <si>
    <t xml:space="preserve">ხაგანი </t>
  </si>
  <si>
    <t xml:space="preserve"> ოსმანოვი</t>
  </si>
  <si>
    <t xml:space="preserve">ფაზილ </t>
  </si>
  <si>
    <t>ალახვერდიევი</t>
  </si>
  <si>
    <t>რასიმ</t>
  </si>
  <si>
    <t xml:space="preserve"> მამედოვი</t>
  </si>
  <si>
    <t xml:space="preserve">მაის </t>
  </si>
  <si>
    <t>პაპიკიანი</t>
  </si>
  <si>
    <t xml:space="preserve">ნამიგ </t>
  </si>
  <si>
    <t>ზულფიგაროვი</t>
  </si>
  <si>
    <t>ჟანა</t>
  </si>
  <si>
    <t>ბარნოვი</t>
  </si>
  <si>
    <t>ბოჭოიძე</t>
  </si>
  <si>
    <t xml:space="preserve">ფანიხად </t>
  </si>
  <si>
    <t>კარაბაგლი</t>
  </si>
  <si>
    <t xml:space="preserve">რიზვან </t>
  </si>
  <si>
    <t>მახმუდოვი</t>
  </si>
  <si>
    <t xml:space="preserve">აინურა </t>
  </si>
  <si>
    <t>ისმაილოვა</t>
  </si>
  <si>
    <t>ფატიმა</t>
  </si>
  <si>
    <t xml:space="preserve"> კახიანი</t>
  </si>
  <si>
    <t>ბურნაძე</t>
  </si>
  <si>
    <t xml:space="preserve">ვენერა </t>
  </si>
  <si>
    <t>კიტაშვილი</t>
  </si>
  <si>
    <t>სამარჯიშვილი</t>
  </si>
  <si>
    <t xml:space="preserve">გიული </t>
  </si>
  <si>
    <t xml:space="preserve">ჯულიეტა </t>
  </si>
  <si>
    <t xml:space="preserve">შალიკო  </t>
  </si>
  <si>
    <t xml:space="preserve">იაგუბ </t>
  </si>
  <si>
    <t>ბაირამოვი</t>
  </si>
  <si>
    <t>სანან</t>
  </si>
  <si>
    <t>აბდულაევი</t>
  </si>
  <si>
    <t xml:space="preserve">ლომური </t>
  </si>
  <si>
    <t>ჭინჭარაული</t>
  </si>
  <si>
    <t>ლამზირა</t>
  </si>
  <si>
    <t>ცხადიაშვილი</t>
  </si>
  <si>
    <t xml:space="preserve">ანნა </t>
  </si>
  <si>
    <t xml:space="preserve"> ბურნაძე</t>
  </si>
  <si>
    <t xml:space="preserve">ელნარა </t>
  </si>
  <si>
    <t xml:space="preserve">რამილა </t>
  </si>
  <si>
    <t>მუსტაფაევა</t>
  </si>
  <si>
    <t xml:space="preserve">ვილაიათ </t>
  </si>
  <si>
    <t>მახმედოვი</t>
  </si>
  <si>
    <t xml:space="preserve">გეიდარ </t>
  </si>
  <si>
    <t>კიარიმოვი</t>
  </si>
  <si>
    <t>ღორჯომელაძე-ძირკვაძე</t>
  </si>
  <si>
    <t>01019056671</t>
  </si>
  <si>
    <t>28001084687</t>
  </si>
  <si>
    <t>01001000331</t>
  </si>
  <si>
    <t>28001105237</t>
  </si>
  <si>
    <t>01004009802</t>
  </si>
  <si>
    <t>მარნეული</t>
  </si>
  <si>
    <r>
      <t>ზვიად</t>
    </r>
    <r>
      <rPr>
        <sz val="8"/>
        <color rgb="FF000000"/>
        <rFont val="Calibri"/>
        <family val="2"/>
        <charset val="204"/>
        <scheme val="minor"/>
      </rPr>
      <t/>
    </r>
  </si>
  <si>
    <r>
      <t>როსტომ</t>
    </r>
    <r>
      <rPr>
        <sz val="8"/>
        <color rgb="FF000000"/>
        <rFont val="Calibri"/>
        <family val="2"/>
        <charset val="204"/>
        <scheme val="minor"/>
      </rPr>
      <t/>
    </r>
  </si>
  <si>
    <t>გურეშიძე</t>
  </si>
  <si>
    <r>
      <t>მზია</t>
    </r>
    <r>
      <rPr>
        <sz val="8"/>
        <color rgb="FF000000"/>
        <rFont val="Calibri"/>
        <family val="2"/>
        <charset val="204"/>
        <scheme val="minor"/>
      </rPr>
      <t/>
    </r>
  </si>
  <si>
    <t>დონღუზაშვილი</t>
  </si>
  <si>
    <r>
      <t>ალექსანდრე</t>
    </r>
    <r>
      <rPr>
        <sz val="8"/>
        <color rgb="FF000000"/>
        <rFont val="Calibri"/>
        <family val="2"/>
        <charset val="204"/>
        <scheme val="minor"/>
      </rPr>
      <t/>
    </r>
  </si>
  <si>
    <r>
      <t>სონია</t>
    </r>
    <r>
      <rPr>
        <sz val="8"/>
        <color rgb="FF000000"/>
        <rFont val="Calibri"/>
        <family val="2"/>
        <charset val="204"/>
        <scheme val="minor"/>
      </rPr>
      <t/>
    </r>
  </si>
  <si>
    <t>ბაქრაძე</t>
  </si>
  <si>
    <r>
      <t>მაკა</t>
    </r>
    <r>
      <rPr>
        <sz val="8"/>
        <color rgb="FF000000"/>
        <rFont val="Calibri"/>
        <family val="2"/>
        <charset val="204"/>
        <scheme val="minor"/>
      </rPr>
      <t/>
    </r>
  </si>
  <si>
    <t>უთრუგაშვილი</t>
  </si>
  <si>
    <t>მახარაშვილი</t>
  </si>
  <si>
    <r>
      <t>თამაზ</t>
    </r>
    <r>
      <rPr>
        <sz val="8"/>
        <color rgb="FF000000"/>
        <rFont val="Calibri"/>
        <family val="2"/>
        <charset val="204"/>
        <scheme val="minor"/>
      </rPr>
      <t/>
    </r>
  </si>
  <si>
    <r>
      <t>გივი</t>
    </r>
    <r>
      <rPr>
        <sz val="8"/>
        <color rgb="FF000000"/>
        <rFont val="Calibri"/>
        <family val="2"/>
        <charset val="204"/>
        <scheme val="minor"/>
      </rPr>
      <t/>
    </r>
  </si>
  <si>
    <t>წოწკოლაური</t>
  </si>
  <si>
    <t>ცოტნიაშვილი</t>
  </si>
  <si>
    <t>ხერკელაძე</t>
  </si>
  <si>
    <r>
      <t>ლელა</t>
    </r>
    <r>
      <rPr>
        <sz val="8"/>
        <color rgb="FF000000"/>
        <rFont val="Calibri"/>
        <family val="2"/>
        <charset val="204"/>
        <scheme val="minor"/>
      </rPr>
      <t/>
    </r>
  </si>
  <si>
    <t>საზანდაროვი</t>
  </si>
  <si>
    <t>ელოშვილი</t>
  </si>
  <si>
    <t>01009006122</t>
  </si>
  <si>
    <t>01022003100</t>
  </si>
  <si>
    <t>01005044669</t>
  </si>
  <si>
    <t>06001007073</t>
  </si>
  <si>
    <t>01001044802</t>
  </si>
  <si>
    <t>06001006716</t>
  </si>
  <si>
    <t>01030052637</t>
  </si>
  <si>
    <t>მცხეთა</t>
  </si>
  <si>
    <t>გეორგის</t>
  </si>
  <si>
    <t>ჩარმადოვი</t>
  </si>
  <si>
    <t>ნეფიდოვი</t>
  </si>
  <si>
    <t>კოჩომანოვი</t>
  </si>
  <si>
    <t>ბეჟან</t>
  </si>
  <si>
    <t>მიქელაძე</t>
  </si>
  <si>
    <t>ებრალიძე</t>
  </si>
  <si>
    <t>გიული</t>
  </si>
  <si>
    <t>ბეგაშვილი</t>
  </si>
  <si>
    <t>ოქსანა</t>
  </si>
  <si>
    <t>სტეპანიან</t>
  </si>
  <si>
    <t>ვრეჟიკ</t>
  </si>
  <si>
    <t>ხარალამპი</t>
  </si>
  <si>
    <t>დემურჩიევ</t>
  </si>
  <si>
    <t>სამველ</t>
  </si>
  <si>
    <t>გალუსტიან</t>
  </si>
  <si>
    <t>ვალერი</t>
  </si>
  <si>
    <t>ბეჟანიშვილი</t>
  </si>
  <si>
    <t>დიანა</t>
  </si>
  <si>
    <t>ნაკაიძე</t>
  </si>
  <si>
    <t>ქრისტინა</t>
  </si>
  <si>
    <t>ვიბლიანი</t>
  </si>
  <si>
    <t>რუზანა</t>
  </si>
  <si>
    <t>მურადიან</t>
  </si>
  <si>
    <t>ნუგზარ</t>
  </si>
  <si>
    <t>იბრაგიმოვი</t>
  </si>
  <si>
    <t>იმირან</t>
  </si>
  <si>
    <r>
      <t>სოიანალ</t>
    </r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ოღლი</t>
    </r>
  </si>
  <si>
    <t>ალადდინ</t>
  </si>
  <si>
    <t>მირზოევი</t>
  </si>
  <si>
    <t>კრამაჯიან</t>
  </si>
  <si>
    <t>რუბენ</t>
  </si>
  <si>
    <t>ტოროსიან</t>
  </si>
  <si>
    <t>გევორკ</t>
  </si>
  <si>
    <t>მარკოსიან</t>
  </si>
  <si>
    <t>შაინიძე</t>
  </si>
  <si>
    <t>რობერტი</t>
  </si>
  <si>
    <t>ფრიდონ</t>
  </si>
  <si>
    <t>მედეა</t>
  </si>
  <si>
    <t>ხინიკაძე</t>
  </si>
  <si>
    <t>ნიკოლაძე</t>
  </si>
  <si>
    <t>არევიკ</t>
  </si>
  <si>
    <t>ოგანიან</t>
  </si>
  <si>
    <t>კრმაჯიანი</t>
  </si>
  <si>
    <t>არუტიუნ</t>
  </si>
  <si>
    <t>აკოპიან</t>
  </si>
  <si>
    <t>ვლადიმერ</t>
  </si>
  <si>
    <t>შახბაზიან</t>
  </si>
  <si>
    <t>მანუჩარ</t>
  </si>
  <si>
    <t>01013024251</t>
  </si>
  <si>
    <t>01013028976</t>
  </si>
  <si>
    <t>01013017566</t>
  </si>
  <si>
    <t>წალკა</t>
  </si>
  <si>
    <t>მახნიაშვილი–შინჯიკაშვილი</t>
  </si>
  <si>
    <t>ბატიაშვილი</t>
  </si>
  <si>
    <t>ბორშოიძე</t>
  </si>
  <si>
    <t>გუგავა</t>
  </si>
  <si>
    <t>წერეთელი</t>
  </si>
  <si>
    <t>გაგა</t>
  </si>
  <si>
    <t>ფარნაოზიშვილი</t>
  </si>
  <si>
    <t>ზაალიშვილი</t>
  </si>
  <si>
    <t>თავდიშვილი</t>
  </si>
  <si>
    <t>ქურციკიძე</t>
  </si>
  <si>
    <t>მერი</t>
  </si>
  <si>
    <t>პიშნენკო</t>
  </si>
  <si>
    <t>ბაღათრიშვილი</t>
  </si>
  <si>
    <t>ხიზანიშვილი</t>
  </si>
  <si>
    <t>ბაინდურაშვილი</t>
  </si>
  <si>
    <t>ბორაშვილი</t>
  </si>
  <si>
    <t>დავითია</t>
  </si>
  <si>
    <t>დავითელაშვილი</t>
  </si>
  <si>
    <t>დალაქიშვილი</t>
  </si>
  <si>
    <t>პართენიშვილი</t>
  </si>
  <si>
    <t>გვანცა</t>
  </si>
  <si>
    <t>მამუკელაშვილი</t>
  </si>
  <si>
    <t>ონაშვილი</t>
  </si>
  <si>
    <t>ხოზბერუაშვილი</t>
  </si>
  <si>
    <t>გაბისკირია</t>
  </si>
  <si>
    <t>ნარგიზა</t>
  </si>
  <si>
    <t>ესიტაშვილი</t>
  </si>
  <si>
    <t>მარო</t>
  </si>
  <si>
    <t>ბურდული</t>
  </si>
  <si>
    <t>ბიძინა</t>
  </si>
  <si>
    <t>ლეშკაშელი</t>
  </si>
  <si>
    <t>ჩიხიაშვილი</t>
  </si>
  <si>
    <t>კაჩმაზოვი</t>
  </si>
  <si>
    <t>ზეზვა</t>
  </si>
  <si>
    <t>ჭინჭრელაშვილი</t>
  </si>
  <si>
    <t>ასაბაშვილი</t>
  </si>
  <si>
    <t>კუპრაშვილი</t>
  </si>
  <si>
    <t>ღუღუნაშვილი</t>
  </si>
  <si>
    <t>თელავი</t>
  </si>
  <si>
    <t xml:space="preserve">ეკატერინე </t>
  </si>
  <si>
    <t>გულისაშვილი</t>
  </si>
  <si>
    <t>მამუჩიშვილი</t>
  </si>
  <si>
    <t>სიდამაშვილი-ივანიაშვილი</t>
  </si>
  <si>
    <t>ქვლივიძე-თედიაშვილი</t>
  </si>
  <si>
    <t xml:space="preserve">ლიანა </t>
  </si>
  <si>
    <t>ნანუაშვილი</t>
  </si>
  <si>
    <t>ვალერიან</t>
  </si>
  <si>
    <t>ნუკრაძე</t>
  </si>
  <si>
    <t>კაკუტაშვილი</t>
  </si>
  <si>
    <t>გძელაშვილი</t>
  </si>
  <si>
    <t>როჭიკაშვილი</t>
  </si>
  <si>
    <t>გიგაური</t>
  </si>
  <si>
    <t xml:space="preserve">თამარი </t>
  </si>
  <si>
    <t>ნიკოლოზაშვილი</t>
  </si>
  <si>
    <t>ფეიქრიშვილი</t>
  </si>
  <si>
    <t xml:space="preserve">მაგდა </t>
  </si>
  <si>
    <t>უსტიაშვილი</t>
  </si>
  <si>
    <t>პარუნაშვილი</t>
  </si>
  <si>
    <t>ხატია</t>
  </si>
  <si>
    <t>მეფარიძე</t>
  </si>
  <si>
    <t>ქეთევანი</t>
  </si>
  <si>
    <t>ლაფაჩიშვილი</t>
  </si>
  <si>
    <t>როსტიაშვილი</t>
  </si>
  <si>
    <t>ღვინაშვილი</t>
  </si>
  <si>
    <t>თედიაშვილი</t>
  </si>
  <si>
    <t>დარია</t>
  </si>
  <si>
    <t>სამოდუროვა</t>
  </si>
  <si>
    <t>ბერიძე</t>
  </si>
  <si>
    <t>გოდერძიშვილი</t>
  </si>
  <si>
    <t>ტაკაშვილი</t>
  </si>
  <si>
    <t>საგინაშვილი</t>
  </si>
  <si>
    <t>გოგიტა</t>
  </si>
  <si>
    <t>სირბილაძე</t>
  </si>
  <si>
    <t>ათუაშვილი</t>
  </si>
  <si>
    <t>ელისაბედი</t>
  </si>
  <si>
    <t>როსტომაშვილი</t>
  </si>
  <si>
    <t>ჯიმშელაძე</t>
  </si>
  <si>
    <t>ფიქრია</t>
  </si>
  <si>
    <t>ლოგუა</t>
  </si>
  <si>
    <t>გელიკოშვილი</t>
  </si>
  <si>
    <t>სუხიაშვილი</t>
  </si>
  <si>
    <t>ჰაჯან</t>
  </si>
  <si>
    <t>ალიევი</t>
  </si>
  <si>
    <t>იარაბ</t>
  </si>
  <si>
    <t>მურსალ</t>
  </si>
  <si>
    <t>მაქამი</t>
  </si>
  <si>
    <t>გუსეინოვი</t>
  </si>
  <si>
    <t>დემეტრე</t>
  </si>
  <si>
    <t>ზუკაკიშვილი</t>
  </si>
  <si>
    <t>ესტატე</t>
  </si>
  <si>
    <t>ჯანდაგაშვილი</t>
  </si>
  <si>
    <t>ეივაზ</t>
  </si>
  <si>
    <t>ნასიბოვი</t>
  </si>
  <si>
    <t>გურგენიშვილი</t>
  </si>
  <si>
    <t>ჰამზა</t>
  </si>
  <si>
    <t>ჭინჭარაძე</t>
  </si>
  <si>
    <t>საგარეჯო</t>
  </si>
  <si>
    <t>შაიშმელაშვილი–პეტრიაშვილი</t>
  </si>
  <si>
    <t>ჯაჯანაშვილი</t>
  </si>
  <si>
    <t>მღვდლიაშვილი</t>
  </si>
  <si>
    <t>ჯავარაშვილი</t>
  </si>
  <si>
    <t>დალი</t>
  </si>
  <si>
    <t>ლიპარტაშვილი</t>
  </si>
  <si>
    <t>ქევხიშვილი</t>
  </si>
  <si>
    <t>ბაზანაშვილი</t>
  </si>
  <si>
    <t>კაკიაშვილი</t>
  </si>
  <si>
    <t>ამირაშვილი</t>
  </si>
  <si>
    <t>მამადაშვილი</t>
  </si>
  <si>
    <t>მღებრიშვილი</t>
  </si>
  <si>
    <t>ჟამურაშვილი</t>
  </si>
  <si>
    <t>ჯიქურაშვილი</t>
  </si>
  <si>
    <t>ლენა</t>
  </si>
  <si>
    <t>ბეკოშვილი–მერაბიშვილი</t>
  </si>
  <si>
    <t>მამულაშვილი</t>
  </si>
  <si>
    <t>მექერიშვილი</t>
  </si>
  <si>
    <t>ნესუაშვილი</t>
  </si>
  <si>
    <t>ნაცარაშვილი</t>
  </si>
  <si>
    <t>კახა</t>
  </si>
  <si>
    <t>გაბოშვილი</t>
  </si>
  <si>
    <t>ცანკაშვილი</t>
  </si>
  <si>
    <t>ნიკოლაშვილი</t>
  </si>
  <si>
    <t>სულაშვილი</t>
  </si>
  <si>
    <t>ბაწაშვილი</t>
  </si>
  <si>
    <t>ლამარა</t>
  </si>
  <si>
    <t>ჯამასპიშვილი</t>
  </si>
  <si>
    <t>შაკიაშვილი</t>
  </si>
  <si>
    <t>საჩეჩელაშვილი</t>
  </si>
  <si>
    <t>ბასილაშვილი</t>
  </si>
  <si>
    <t>შაიშმელაშვილი</t>
  </si>
  <si>
    <t>ჯემალი</t>
  </si>
  <si>
    <t>იმერლიშვილი</t>
  </si>
  <si>
    <t>ბაზერაშვილი</t>
  </si>
  <si>
    <t>გეთიაშვილი</t>
  </si>
  <si>
    <t>არუთინაშვილი</t>
  </si>
  <si>
    <t>ზეინაბი</t>
  </si>
  <si>
    <t>ვარაზაშვილი</t>
  </si>
  <si>
    <t>ლაზაშვილი</t>
  </si>
  <si>
    <t>ძაგანიშვილი</t>
  </si>
  <si>
    <t>გოდერიძე</t>
  </si>
  <si>
    <t>მიშიკო</t>
  </si>
  <si>
    <t>ქაჩლიშვილი</t>
  </si>
  <si>
    <t>ანდრონიკაშვილი</t>
  </si>
  <si>
    <t>აფრიაშვილი</t>
  </si>
  <si>
    <t>მათიაშვილი</t>
  </si>
  <si>
    <t>სონია</t>
  </si>
  <si>
    <t>დანელიშვილი</t>
  </si>
  <si>
    <t>იაგანაშვილი</t>
  </si>
  <si>
    <t>სიმონიშვილი</t>
  </si>
  <si>
    <t>იარალოვი</t>
  </si>
  <si>
    <t>მირიანაშვილი</t>
  </si>
  <si>
    <t>ხელაშვილი</t>
  </si>
  <si>
    <t>ძაგნიძე</t>
  </si>
  <si>
    <t>მერაბ</t>
  </si>
  <si>
    <t>სპანდერაშვილი</t>
  </si>
  <si>
    <t>ბესიკ</t>
  </si>
  <si>
    <t>ბეგიაშვილი</t>
  </si>
  <si>
    <t>ქურხულიშვილი</t>
  </si>
  <si>
    <t>ნაცვლიშვილი</t>
  </si>
  <si>
    <t>მატიაშვილი</t>
  </si>
  <si>
    <t>ვახტანგ</t>
  </si>
  <si>
    <t>გოზალიშვილი</t>
  </si>
  <si>
    <t>პავლიაშვილი</t>
  </si>
  <si>
    <t xml:space="preserve">ეთერ </t>
  </si>
  <si>
    <t>მაზიაშვილი</t>
  </si>
  <si>
    <t>ბაკაშვილი</t>
  </si>
  <si>
    <t>ხატიაშვილი</t>
  </si>
  <si>
    <t>ტერიშვილი</t>
  </si>
  <si>
    <t>მოკვერაშვილი</t>
  </si>
  <si>
    <t>ბერდელიძე</t>
  </si>
  <si>
    <t>ელგუჯა</t>
  </si>
  <si>
    <t>შუშტაკაშვილი</t>
  </si>
  <si>
    <t>სუთიაშვილი</t>
  </si>
  <si>
    <t>კამლაძე</t>
  </si>
  <si>
    <t>მიხეილ</t>
  </si>
  <si>
    <t>თამაზაშვილი</t>
  </si>
  <si>
    <t>ქუსიკაშვილი</t>
  </si>
  <si>
    <t>კანჭიურიშვილი</t>
  </si>
  <si>
    <t>დემეტრაშვილი</t>
  </si>
  <si>
    <t>ასმათი</t>
  </si>
  <si>
    <t>ოთარაშვილი</t>
  </si>
  <si>
    <t>უსუფაშვილი</t>
  </si>
  <si>
    <t>ქადაგიძე</t>
  </si>
  <si>
    <t>ონანაშვილი</t>
  </si>
  <si>
    <t>შოშიაშვილი</t>
  </si>
  <si>
    <t>ალადაშვილი</t>
  </si>
  <si>
    <t>ოზაშვილი</t>
  </si>
  <si>
    <t>ჩოქური</t>
  </si>
  <si>
    <t>დესპინე</t>
  </si>
  <si>
    <t>პატარაშვილი</t>
  </si>
  <si>
    <t>ჭიკაიძე</t>
  </si>
  <si>
    <t>გვრიტიშვილი</t>
  </si>
  <si>
    <t>კილაძე</t>
  </si>
  <si>
    <t>სურმანიძე</t>
  </si>
  <si>
    <t>გრანტ</t>
  </si>
  <si>
    <t>ნერსესიანი</t>
  </si>
  <si>
    <t>ქადაგიშვილი</t>
  </si>
  <si>
    <t>ბადურ</t>
  </si>
  <si>
    <t>ბიჩელაშვილი</t>
  </si>
  <si>
    <t>გაიოზ</t>
  </si>
  <si>
    <t>სარდალაშვილი</t>
  </si>
  <si>
    <t>ოგბაიძე</t>
  </si>
  <si>
    <t>წარმომადგენელი საოლქოში</t>
  </si>
  <si>
    <t>ცარციძე</t>
  </si>
  <si>
    <t>რამაზი</t>
  </si>
  <si>
    <t>გურული</t>
  </si>
  <si>
    <t>თეიმურაზი</t>
  </si>
  <si>
    <t>ქენქაძე</t>
  </si>
  <si>
    <t>წმინდაშვილი</t>
  </si>
  <si>
    <t>ფატიმათი</t>
  </si>
  <si>
    <t>მაგამედშაფიევი</t>
  </si>
  <si>
    <t>ჯამბულათ</t>
  </si>
  <si>
    <t>მაგამედოვი</t>
  </si>
  <si>
    <t>ურა</t>
  </si>
  <si>
    <t>აგოშკოვი</t>
  </si>
  <si>
    <t>ცარო</t>
  </si>
  <si>
    <t>კენკიაშვილი</t>
  </si>
  <si>
    <t>აბესაძე</t>
  </si>
  <si>
    <t>ხვთისო</t>
  </si>
  <si>
    <t>ვარდანაშვილი</t>
  </si>
  <si>
    <t>ყულიჯანიშვილი</t>
  </si>
  <si>
    <t>თათრიშვილი</t>
  </si>
  <si>
    <t>რომანი</t>
  </si>
  <si>
    <t>ვარადაშვილი</t>
  </si>
  <si>
    <t>იოსები</t>
  </si>
  <si>
    <t>ყვარელი</t>
  </si>
  <si>
    <r>
      <t>შუბითიძე</t>
    </r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ნანა</t>
    </r>
  </si>
  <si>
    <r>
      <t>ნოზაძე</t>
    </r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ზაური</t>
    </r>
  </si>
  <si>
    <r>
      <t>დუგლაძე</t>
    </r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მაია</t>
    </r>
  </si>
  <si>
    <r>
      <t>ლაბაძე</t>
    </r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ეკა</t>
    </r>
  </si>
  <si>
    <r>
      <t>ბიწაძე</t>
    </r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მარინე</t>
    </r>
  </si>
  <si>
    <r>
      <t>ხაჩიძე</t>
    </r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თამარ</t>
    </r>
  </si>
  <si>
    <r>
      <t>ნოზაძე</t>
    </r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ზამირა</t>
    </r>
  </si>
  <si>
    <t>წარმომადგენელი ოლქში</t>
  </si>
  <si>
    <t xml:space="preserve"> უგულავა</t>
  </si>
  <si>
    <t xml:space="preserve">ნოდარი </t>
  </si>
  <si>
    <t xml:space="preserve"> ჯანელიძე</t>
  </si>
  <si>
    <t xml:space="preserve">ამირან </t>
  </si>
  <si>
    <t>შოთა კაკაბაძე</t>
  </si>
  <si>
    <t xml:space="preserve"> კაკაბაძე</t>
  </si>
  <si>
    <t>ირინე ფანცულაია</t>
  </si>
  <si>
    <t xml:space="preserve"> ფანცულაია</t>
  </si>
  <si>
    <t xml:space="preserve">ბიქტორ  </t>
  </si>
  <si>
    <t xml:space="preserve">  ანდრიაძე</t>
  </si>
  <si>
    <t xml:space="preserve"> კობეშავიძე</t>
  </si>
  <si>
    <t xml:space="preserve"> ჭელიძე</t>
  </si>
  <si>
    <t xml:space="preserve"> აბაშიძე</t>
  </si>
  <si>
    <t xml:space="preserve">გვანცა </t>
  </si>
  <si>
    <t xml:space="preserve"> ბიჭიაშვილი</t>
  </si>
  <si>
    <t xml:space="preserve"> ქაროსანიძე</t>
  </si>
  <si>
    <t xml:space="preserve"> სილაგაძე</t>
  </si>
  <si>
    <t xml:space="preserve"> ბალახაშვილი</t>
  </si>
  <si>
    <t xml:space="preserve">ნათელა </t>
  </si>
  <si>
    <t xml:space="preserve"> ხაზარაძე</t>
  </si>
  <si>
    <t xml:space="preserve">გრიგოლ </t>
  </si>
  <si>
    <t xml:space="preserve"> გედენიძე</t>
  </si>
  <si>
    <t xml:space="preserve">აბელი </t>
  </si>
  <si>
    <t xml:space="preserve"> ძაგნიძე</t>
  </si>
  <si>
    <t xml:space="preserve">ბებური </t>
  </si>
  <si>
    <t xml:space="preserve"> რუხაძე</t>
  </si>
  <si>
    <t xml:space="preserve">დალი </t>
  </si>
  <si>
    <t xml:space="preserve"> ხაბულიანი</t>
  </si>
  <si>
    <t xml:space="preserve">რევაზი </t>
  </si>
  <si>
    <t xml:space="preserve"> ეფრემიძე</t>
  </si>
  <si>
    <t xml:space="preserve">ფიქრია </t>
  </si>
  <si>
    <t xml:space="preserve"> ნიკოლეიშვილი</t>
  </si>
  <si>
    <t xml:space="preserve">თედორე </t>
  </si>
  <si>
    <t xml:space="preserve"> კუჭავა</t>
  </si>
  <si>
    <t>სევერიანე ხალიჩავა</t>
  </si>
  <si>
    <t xml:space="preserve"> ხალიჩავა</t>
  </si>
  <si>
    <t xml:space="preserve"> ცნობილაძე</t>
  </si>
  <si>
    <t xml:space="preserve"> ნაჭყებია</t>
  </si>
  <si>
    <t xml:space="preserve">გოჩა </t>
  </si>
  <si>
    <t xml:space="preserve"> კუხალაშვილი</t>
  </si>
  <si>
    <t xml:space="preserve">გოგიტა </t>
  </si>
  <si>
    <t xml:space="preserve"> ჩიქოვანი</t>
  </si>
  <si>
    <t xml:space="preserve"> ზურაბიანი</t>
  </si>
  <si>
    <t>53001051530</t>
  </si>
  <si>
    <t>60001146994</t>
  </si>
  <si>
    <t xml:space="preserve">სალომე </t>
  </si>
  <si>
    <t xml:space="preserve"> გორგოძე</t>
  </si>
  <si>
    <t>ლურსმანაშვილი</t>
  </si>
  <si>
    <t>რუსუდან</t>
  </si>
  <si>
    <t>ბაბილოძე</t>
  </si>
  <si>
    <t>ზერო</t>
  </si>
  <si>
    <t>კვერღელიძე</t>
  </si>
  <si>
    <t>ზაური</t>
  </si>
  <si>
    <t>ქეთი</t>
  </si>
  <si>
    <t>დუნდუა</t>
  </si>
  <si>
    <t>კოპლატაძე</t>
  </si>
  <si>
    <t>სიმონ</t>
  </si>
  <si>
    <t>ერქომაშვილი</t>
  </si>
  <si>
    <t>გრიგორი</t>
  </si>
  <si>
    <t>მჟავია</t>
  </si>
  <si>
    <t>ურუშაძე</t>
  </si>
  <si>
    <t>სოლომონიძე</t>
  </si>
  <si>
    <t>კიღურაძე</t>
  </si>
  <si>
    <t>ჟღენტი</t>
  </si>
  <si>
    <t>ზვიად</t>
  </si>
  <si>
    <t>ანდღულაძე</t>
  </si>
  <si>
    <t>მდინარაძე</t>
  </si>
  <si>
    <t>მაღლაკელიძე</t>
  </si>
  <si>
    <t>კუკური</t>
  </si>
  <si>
    <t>ღლონტი</t>
  </si>
  <si>
    <t>კოსტავა</t>
  </si>
  <si>
    <t>სიამაშვილი</t>
  </si>
  <si>
    <t>სირაძე</t>
  </si>
  <si>
    <t>კოიძე</t>
  </si>
  <si>
    <t>ჩხატარაშვილი</t>
  </si>
  <si>
    <t>გედენიძე</t>
  </si>
  <si>
    <t>დევიძე</t>
  </si>
  <si>
    <t>გოგა</t>
  </si>
  <si>
    <t>რუსიეშვილი</t>
  </si>
  <si>
    <t>მურვანიძე</t>
  </si>
  <si>
    <t>ტარიელ</t>
  </si>
  <si>
    <t>ბურჭულაძე</t>
  </si>
  <si>
    <t>თოდრაძე</t>
  </si>
  <si>
    <t>ეფრიკიან</t>
  </si>
  <si>
    <t>გურულიშვილი</t>
  </si>
  <si>
    <t>გედევანიძე</t>
  </si>
  <si>
    <t>ლომჯარია</t>
  </si>
  <si>
    <t>მამუკაშვილი</t>
  </si>
  <si>
    <t>ბახვა</t>
  </si>
  <si>
    <t>მარადი</t>
  </si>
  <si>
    <t>კახაძე</t>
  </si>
  <si>
    <t>მაგული</t>
  </si>
  <si>
    <t>ოზურგეტი</t>
  </si>
  <si>
    <t xml:space="preserve">მირიანი </t>
  </si>
  <si>
    <t>ზაქარაშვილი</t>
  </si>
  <si>
    <t xml:space="preserve">სულიკო </t>
  </si>
  <si>
    <t>იამანიძე</t>
  </si>
  <si>
    <t>კვიმსაძე</t>
  </si>
  <si>
    <t xml:space="preserve">ზაზა </t>
  </si>
  <si>
    <t>კუხიანიძე</t>
  </si>
  <si>
    <t>ზარქუა</t>
  </si>
  <si>
    <t>სიხარულიძე</t>
  </si>
  <si>
    <t>იდაძე</t>
  </si>
  <si>
    <t>მამასახლისი</t>
  </si>
  <si>
    <t>ჩიხლაძე</t>
  </si>
  <si>
    <t>კახაბერი</t>
  </si>
  <si>
    <t>მელაძე</t>
  </si>
  <si>
    <t>რევაზი</t>
  </si>
  <si>
    <t>კლდიაშვილი</t>
  </si>
  <si>
    <t>მესხი</t>
  </si>
  <si>
    <t>ჯანუაშვილი</t>
  </si>
  <si>
    <t>კიშინსკი</t>
  </si>
  <si>
    <t>კუიშინსკი</t>
  </si>
  <si>
    <t>სებუა</t>
  </si>
  <si>
    <t>ინა</t>
  </si>
  <si>
    <t>გვეტაძე</t>
  </si>
  <si>
    <t>ჩაკვეტაძე</t>
  </si>
  <si>
    <t xml:space="preserve">კახაბერ </t>
  </si>
  <si>
    <t>ადამაძე</t>
  </si>
  <si>
    <t>გამრეკლიძე</t>
  </si>
  <si>
    <t>ბაია</t>
  </si>
  <si>
    <t>ცინცაძე</t>
  </si>
  <si>
    <t>გვიშიანი</t>
  </si>
  <si>
    <t>ჭილაია</t>
  </si>
  <si>
    <t>ბორისი</t>
  </si>
  <si>
    <t>ქობულაძე</t>
  </si>
  <si>
    <t>კესარია</t>
  </si>
  <si>
    <t>კაკუშაძე</t>
  </si>
  <si>
    <t>გურგენი</t>
  </si>
  <si>
    <t>გაბიძაშვილი</t>
  </si>
  <si>
    <t>ქუთაისი</t>
  </si>
  <si>
    <t>კონწლიაშვილი</t>
  </si>
  <si>
    <t>ბაბუხადია</t>
  </si>
  <si>
    <t>ტარიელი</t>
  </si>
  <si>
    <t>მინდიაშვილი</t>
  </si>
  <si>
    <t>უგულავა</t>
  </si>
  <si>
    <t>ნემსვერიძე</t>
  </si>
  <si>
    <t>ხმელიძე</t>
  </si>
  <si>
    <t>გრიგოლი</t>
  </si>
  <si>
    <t>აბზიანიძე</t>
  </si>
  <si>
    <t>გურგრნი</t>
  </si>
  <si>
    <t>მიქაუტაძე</t>
  </si>
  <si>
    <t>ყუბანეიშვილი</t>
  </si>
  <si>
    <t>ჩიხლიძე</t>
  </si>
  <si>
    <t>დემური</t>
  </si>
  <si>
    <t>კოხრეიძე</t>
  </si>
  <si>
    <t>ნინა</t>
  </si>
  <si>
    <t>ტყავაძე</t>
  </si>
  <si>
    <t>არსენიძე</t>
  </si>
  <si>
    <t>მირცხულავა</t>
  </si>
  <si>
    <t>რობაქიძე</t>
  </si>
  <si>
    <t>ბანძელაძე</t>
  </si>
  <si>
    <t>ასათიანი</t>
  </si>
  <si>
    <t>ემელიანე</t>
  </si>
  <si>
    <t>იზორია</t>
  </si>
  <si>
    <t>შალამბერიძე</t>
  </si>
  <si>
    <t>სილაგაძე</t>
  </si>
  <si>
    <t>თოხაძე</t>
  </si>
  <si>
    <t>კუბლაშვილი</t>
  </si>
  <si>
    <t>ჩეჩელაშვილი</t>
  </si>
  <si>
    <t>ანჟელიკა</t>
  </si>
  <si>
    <t>გულუა</t>
  </si>
  <si>
    <t>ვლადიმერი</t>
  </si>
  <si>
    <t>სვანიძე</t>
  </si>
  <si>
    <t>ყუფარაძე</t>
  </si>
  <si>
    <t>ბედინაძე</t>
  </si>
  <si>
    <t xml:space="preserve"> კახიძე</t>
  </si>
  <si>
    <t xml:space="preserve">ხასან </t>
  </si>
  <si>
    <t>კურცხალიძე</t>
  </si>
  <si>
    <t xml:space="preserve">დარინა </t>
  </si>
  <si>
    <t xml:space="preserve">მზისადარ </t>
  </si>
  <si>
    <t>ჯაბნიძე</t>
  </si>
  <si>
    <t xml:space="preserve">მარიტა </t>
  </si>
  <si>
    <t>გოგიტიძე</t>
  </si>
  <si>
    <t>ინეზა</t>
  </si>
  <si>
    <t>გოგუაძე</t>
  </si>
  <si>
    <t>კომახიძე</t>
  </si>
  <si>
    <t>ჯაყელიძე</t>
  </si>
  <si>
    <t>ჯემალ</t>
  </si>
  <si>
    <t>მახარაძე</t>
  </si>
  <si>
    <t xml:space="preserve">დიანა </t>
  </si>
  <si>
    <t>შაქარიშვილი</t>
  </si>
  <si>
    <t xml:space="preserve">ჯუმბერ </t>
  </si>
  <si>
    <t xml:space="preserve">დონარ </t>
  </si>
  <si>
    <t>ხავლოშვილი</t>
  </si>
  <si>
    <t xml:space="preserve"> შოთაძე</t>
  </si>
  <si>
    <t xml:space="preserve">ნაზი </t>
  </si>
  <si>
    <t xml:space="preserve">მადონა </t>
  </si>
  <si>
    <t>ნაიარ</t>
  </si>
  <si>
    <t>ვარშანიძე</t>
  </si>
  <si>
    <t>ნაგერვაძე</t>
  </si>
  <si>
    <t>შევარდნაძე</t>
  </si>
  <si>
    <t xml:space="preserve">ტარიელი </t>
  </si>
  <si>
    <t>ქამაშიძე</t>
  </si>
  <si>
    <t xml:space="preserve">ვლადიმერ </t>
  </si>
  <si>
    <t>ფუტკარაძე</t>
  </si>
  <si>
    <t>ზოიძე</t>
  </si>
  <si>
    <t>ციური</t>
  </si>
  <si>
    <t xml:space="preserve">მაყვალა </t>
  </si>
  <si>
    <t>ტარიელაძე</t>
  </si>
  <si>
    <t>მონიკა</t>
  </si>
  <si>
    <t>მემიშიში</t>
  </si>
  <si>
    <t xml:space="preserve">ნესტან </t>
  </si>
  <si>
    <t xml:space="preserve"> საფარიძე</t>
  </si>
  <si>
    <t xml:space="preserve"> გელაძე</t>
  </si>
  <si>
    <t xml:space="preserve">მზევინარ </t>
  </si>
  <si>
    <t>წულუკიძე</t>
  </si>
  <si>
    <t>მარიკა</t>
  </si>
  <si>
    <t xml:space="preserve"> დავითაძე</t>
  </si>
  <si>
    <t xml:space="preserve"> შაინიძე</t>
  </si>
  <si>
    <t xml:space="preserve">ფატმან </t>
  </si>
  <si>
    <t>დუმბაძე</t>
  </si>
  <si>
    <t xml:space="preserve">რომან </t>
  </si>
  <si>
    <t>სარიძე</t>
  </si>
  <si>
    <t>ქამადაძე</t>
  </si>
  <si>
    <t xml:space="preserve">რუსიკო </t>
  </si>
  <si>
    <t>ხინკალაძე</t>
  </si>
  <si>
    <t>ევგენიძე</t>
  </si>
  <si>
    <t>ნაილე</t>
  </si>
  <si>
    <t xml:space="preserve"> გვიანიძე</t>
  </si>
  <si>
    <t xml:space="preserve">ნუგზარ </t>
  </si>
  <si>
    <t>კირკიტაძე</t>
  </si>
  <si>
    <t>ჭეჭვაძე</t>
  </si>
  <si>
    <t>კაკალიშვილი</t>
  </si>
  <si>
    <t>ქართველიშვილი</t>
  </si>
  <si>
    <t>წარმომადგენელი (საოლქო)</t>
  </si>
  <si>
    <t>თურმანიძე</t>
  </si>
  <si>
    <t>სირაბიძე</t>
  </si>
  <si>
    <t>ანანიძე</t>
  </si>
  <si>
    <t>არძენაძე</t>
  </si>
  <si>
    <t>ტაკიძე</t>
  </si>
  <si>
    <t>ანზორ</t>
  </si>
  <si>
    <t>რესან</t>
  </si>
  <si>
    <t>ილიაიძე</t>
  </si>
  <si>
    <t>გურამ</t>
  </si>
  <si>
    <t>მამული</t>
  </si>
  <si>
    <t>გათენაძე</t>
  </si>
  <si>
    <t>რაულ</t>
  </si>
  <si>
    <t>რაინდი</t>
  </si>
  <si>
    <t>კაკაბაძე</t>
  </si>
  <si>
    <t>ლამპარაძე</t>
  </si>
  <si>
    <t>ქადიძე</t>
  </si>
  <si>
    <t>სულიკო</t>
  </si>
  <si>
    <t>რუსლან</t>
  </si>
  <si>
    <t>ბოლქვაძე</t>
  </si>
  <si>
    <t>გულვარდ</t>
  </si>
  <si>
    <t>მალვინა</t>
  </si>
  <si>
    <t>ჯიჯავაძე</t>
  </si>
  <si>
    <t>ემზარ</t>
  </si>
  <si>
    <t>სურიე</t>
  </si>
  <si>
    <t>შარაშიძე</t>
  </si>
  <si>
    <t>აბუსელიძე</t>
  </si>
  <si>
    <t>ქარცივაძე</t>
  </si>
  <si>
    <t>მჟავანაძე</t>
  </si>
  <si>
    <t>ბათაძე</t>
  </si>
  <si>
    <t>მუკუტაძე</t>
  </si>
  <si>
    <t>იმედა</t>
  </si>
  <si>
    <t>კეკელიძე</t>
  </si>
  <si>
    <t>გედი</t>
  </si>
  <si>
    <t>იაშა</t>
  </si>
  <si>
    <t>ველიაძე</t>
  </si>
  <si>
    <t>ედნარ</t>
  </si>
  <si>
    <t>ფევაძე</t>
  </si>
  <si>
    <t>რენა</t>
  </si>
  <si>
    <t>ასმათ</t>
  </si>
  <si>
    <t>ელდარ</t>
  </si>
  <si>
    <t>ათაბაგი</t>
  </si>
  <si>
    <t>მირზა</t>
  </si>
  <si>
    <t>შაქრო</t>
  </si>
  <si>
    <t>ყიფიანი</t>
  </si>
  <si>
    <t>ჟუჟუნა</t>
  </si>
  <si>
    <t>მინდია</t>
  </si>
  <si>
    <t>ნარგიზ</t>
  </si>
  <si>
    <t>მოსიძე</t>
  </si>
  <si>
    <t>ჭაღალიძე</t>
  </si>
  <si>
    <t>ხიმშიაშვილი</t>
  </si>
  <si>
    <t>ნარიე</t>
  </si>
  <si>
    <t>დეკანაძე</t>
  </si>
  <si>
    <t>ჩოგაძე</t>
  </si>
  <si>
    <t>ასლან</t>
  </si>
  <si>
    <t>იოსებ</t>
  </si>
  <si>
    <t>თალიკო</t>
  </si>
  <si>
    <t>თავართქილაძე</t>
  </si>
  <si>
    <t>ზებურ</t>
  </si>
  <si>
    <t>ქედელიძე</t>
  </si>
  <si>
    <t>მაიკო</t>
  </si>
  <si>
    <t>თემურ</t>
  </si>
  <si>
    <t>გობაძე</t>
  </si>
  <si>
    <t>თაფლაძე</t>
  </si>
  <si>
    <t>ხმალაძე</t>
  </si>
  <si>
    <t>ფატი</t>
  </si>
  <si>
    <t>გელაძე</t>
  </si>
  <si>
    <t>იაკობაძე</t>
  </si>
  <si>
    <t>რომან</t>
  </si>
  <si>
    <t>დათო</t>
  </si>
  <si>
    <t>ზინურ</t>
  </si>
  <si>
    <t>ზეინაბ</t>
  </si>
  <si>
    <t>ხემიდ</t>
  </si>
  <si>
    <t>გუნდაძე</t>
  </si>
  <si>
    <t>შამანაძე</t>
  </si>
  <si>
    <t>თამუნა</t>
  </si>
  <si>
    <t>გორგაძე</t>
  </si>
  <si>
    <t>ბარამიძე</t>
  </si>
  <si>
    <t>ასლანიძე</t>
  </si>
  <si>
    <t>ნოდარი</t>
  </si>
  <si>
    <t>ჯაიანი</t>
  </si>
  <si>
    <t>ევგენი</t>
  </si>
  <si>
    <t>ცეზარ</t>
  </si>
  <si>
    <t>ანგელინა</t>
  </si>
  <si>
    <t>ვანაძე</t>
  </si>
  <si>
    <t>ხუსეინ</t>
  </si>
  <si>
    <t>ართმელაძე</t>
  </si>
  <si>
    <t>ნიგარ</t>
  </si>
  <si>
    <t>ხალვაში</t>
  </si>
  <si>
    <t>ქეთო</t>
  </si>
  <si>
    <t>მურად</t>
  </si>
  <si>
    <t>თურაძე</t>
  </si>
  <si>
    <t>ნუკრი</t>
  </si>
  <si>
    <t>კვიახიძე</t>
  </si>
  <si>
    <t>მამია</t>
  </si>
  <si>
    <t>როლანდ</t>
  </si>
  <si>
    <t>საგინაძე</t>
  </si>
  <si>
    <t>გორგილაძე</t>
  </si>
  <si>
    <t>ედუარდ</t>
  </si>
  <si>
    <t>ჯამბულ</t>
  </si>
  <si>
    <t>იაგო</t>
  </si>
  <si>
    <t>კაკაძე</t>
  </si>
  <si>
    <t>ქიმუცაძე</t>
  </si>
  <si>
    <t xml:space="preserve">ინეზა </t>
  </si>
  <si>
    <t>კეკელიძე-მახარაძე</t>
  </si>
  <si>
    <t xml:space="preserve">გურამ </t>
  </si>
  <si>
    <t>კუნჭულია</t>
  </si>
  <si>
    <t>ჯონი</t>
  </si>
  <si>
    <t xml:space="preserve">როლანდი </t>
  </si>
  <si>
    <t>ჭყონია</t>
  </si>
  <si>
    <t xml:space="preserve">თინათინ </t>
  </si>
  <si>
    <t>ქუქციშვილი</t>
  </si>
  <si>
    <t>გუმბარიძე</t>
  </si>
  <si>
    <t xml:space="preserve"> თოდუა</t>
  </si>
  <si>
    <t>თედორაძე</t>
  </si>
  <si>
    <t>გიგაშვილი</t>
  </si>
  <si>
    <t>იაკობ</t>
  </si>
  <si>
    <t>დარჩია.</t>
  </si>
  <si>
    <t xml:space="preserve">ზაველ </t>
  </si>
  <si>
    <t>ბაკურაძე</t>
  </si>
  <si>
    <t xml:space="preserve">გიორგი  </t>
  </si>
  <si>
    <t>დგებუაძე</t>
  </si>
  <si>
    <t xml:space="preserve">ნანული </t>
  </si>
  <si>
    <t>გვასალია</t>
  </si>
  <si>
    <t xml:space="preserve">ლანა </t>
  </si>
  <si>
    <t>ხულორდავა</t>
  </si>
  <si>
    <t xml:space="preserve"> ჯინჭარაძე</t>
  </si>
  <si>
    <t xml:space="preserve"> სანაია</t>
  </si>
  <si>
    <t>ნადარაია</t>
  </si>
  <si>
    <t xml:space="preserve">იზოლდა </t>
  </si>
  <si>
    <t>გვილავა</t>
  </si>
  <si>
    <t xml:space="preserve">ზემიკო </t>
  </si>
  <si>
    <t>გუჯაბიძე</t>
  </si>
  <si>
    <t>ფირცხალავა</t>
  </si>
  <si>
    <t xml:space="preserve">ელისო </t>
  </si>
  <si>
    <t>ცხვიტარია</t>
  </si>
  <si>
    <t xml:space="preserve">დინარი </t>
  </si>
  <si>
    <t>ბელა</t>
  </si>
  <si>
    <t xml:space="preserve"> ყორშია</t>
  </si>
  <si>
    <t>იმნაძე</t>
  </si>
  <si>
    <t>ლოლუა</t>
  </si>
  <si>
    <t xml:space="preserve"> საბულუა</t>
  </si>
  <si>
    <t>ჟუნა</t>
  </si>
  <si>
    <t>კორტავა</t>
  </si>
  <si>
    <t>ბერაია</t>
  </si>
  <si>
    <t>ალანია</t>
  </si>
  <si>
    <t>შამუგია</t>
  </si>
  <si>
    <t>არჩაია</t>
  </si>
  <si>
    <t>ჩიტაია</t>
  </si>
  <si>
    <t>ბახტაძე</t>
  </si>
  <si>
    <t xml:space="preserve">დათა </t>
  </si>
  <si>
    <t>პერტია</t>
  </si>
  <si>
    <t xml:space="preserve"> სიჭინავა</t>
  </si>
  <si>
    <t xml:space="preserve">როლანდ </t>
  </si>
  <si>
    <t>ლაბარტყავა</t>
  </si>
  <si>
    <t xml:space="preserve">კორნელი </t>
  </si>
  <si>
    <t>სართანია</t>
  </si>
  <si>
    <t xml:space="preserve">ცირა </t>
  </si>
  <si>
    <t>მეგრელიშვილი</t>
  </si>
  <si>
    <t xml:space="preserve">ფრიდონ </t>
  </si>
  <si>
    <t>გვალია</t>
  </si>
  <si>
    <t>ხარბედია</t>
  </si>
  <si>
    <t xml:space="preserve"> წულაია</t>
  </si>
  <si>
    <t xml:space="preserve"> ჩხაიძე</t>
  </si>
  <si>
    <t xml:space="preserve">რობერტ </t>
  </si>
  <si>
    <t>შურღაია</t>
  </si>
  <si>
    <t xml:space="preserve"> ბეჩეხია</t>
  </si>
  <si>
    <t xml:space="preserve">ომარ </t>
  </si>
  <si>
    <t>ზენაიშვილი</t>
  </si>
  <si>
    <t>პატარაია</t>
  </si>
  <si>
    <t xml:space="preserve">ნესტორ </t>
  </si>
  <si>
    <t>ოდიშარია</t>
  </si>
  <si>
    <t xml:space="preserve">იმედი </t>
  </si>
  <si>
    <t xml:space="preserve"> პერტია</t>
  </si>
  <si>
    <t xml:space="preserve">თენგიზ </t>
  </si>
  <si>
    <t>წულაია</t>
  </si>
  <si>
    <t xml:space="preserve">აქვსენტი </t>
  </si>
  <si>
    <t xml:space="preserve">ცისანა </t>
  </si>
  <si>
    <t>უბირია</t>
  </si>
  <si>
    <t xml:space="preserve">ვერა </t>
  </si>
  <si>
    <t>რურუა</t>
  </si>
  <si>
    <t>დოლბაია</t>
  </si>
  <si>
    <t>ილიკო</t>
  </si>
  <si>
    <t xml:space="preserve">მადინა </t>
  </si>
  <si>
    <t>ცირდავა</t>
  </si>
  <si>
    <t xml:space="preserve">წარმომადგენელი </t>
  </si>
  <si>
    <t xml:space="preserve">ანზორ </t>
  </si>
  <si>
    <t>კირთაძე</t>
  </si>
  <si>
    <t xml:space="preserve"> ნარსია</t>
  </si>
  <si>
    <t>სესკურია</t>
  </si>
  <si>
    <t>ჩემია</t>
  </si>
  <si>
    <t xml:space="preserve">ჯანიკო </t>
  </si>
  <si>
    <t xml:space="preserve">ჯემალ </t>
  </si>
  <si>
    <t>მიგინეიშვილი</t>
  </si>
  <si>
    <t>შელია</t>
  </si>
  <si>
    <t>შანავა</t>
  </si>
  <si>
    <t xml:space="preserve">გოგი </t>
  </si>
  <si>
    <t xml:space="preserve">როქსანა </t>
  </si>
  <si>
    <t xml:space="preserve"> არქანია</t>
  </si>
  <si>
    <t>დონარი</t>
  </si>
  <si>
    <t xml:space="preserve"> ხარებავა</t>
  </si>
  <si>
    <t>მატილდა</t>
  </si>
  <si>
    <t>ნანავა</t>
  </si>
  <si>
    <t>კალანდია</t>
  </si>
  <si>
    <t xml:space="preserve">მათე </t>
  </si>
  <si>
    <t>მიქავა</t>
  </si>
  <si>
    <t xml:space="preserve">დიმა </t>
  </si>
  <si>
    <t>ჯოლოხავა</t>
  </si>
  <si>
    <t>ძიგუა</t>
  </si>
  <si>
    <t xml:space="preserve">გიგლა </t>
  </si>
  <si>
    <t xml:space="preserve"> შეროზია</t>
  </si>
  <si>
    <t>გერგედავა</t>
  </si>
  <si>
    <t xml:space="preserve">ნიკოლოზ </t>
  </si>
  <si>
    <t>ქარდავა</t>
  </si>
  <si>
    <t>ქუხილავა</t>
  </si>
  <si>
    <t>კვირკვია</t>
  </si>
  <si>
    <t xml:space="preserve">რევაზ </t>
  </si>
  <si>
    <t>ლემონჯავა</t>
  </si>
  <si>
    <t xml:space="preserve">ირა </t>
  </si>
  <si>
    <t>არქანია</t>
  </si>
  <si>
    <t>დარიკო</t>
  </si>
  <si>
    <t>ლომაია</t>
  </si>
  <si>
    <t>ჯალაღონია</t>
  </si>
  <si>
    <t>ფირცხელავა</t>
  </si>
  <si>
    <t>მამფორია</t>
  </si>
  <si>
    <t xml:space="preserve">რამინ </t>
  </si>
  <si>
    <t>გამსახურდია</t>
  </si>
  <si>
    <t xml:space="preserve">სპარტაკ </t>
  </si>
  <si>
    <t>სორდია</t>
  </si>
  <si>
    <t xml:space="preserve">ზამირა </t>
  </si>
  <si>
    <t>შოგირაძე</t>
  </si>
  <si>
    <t>თოდუა</t>
  </si>
  <si>
    <t xml:space="preserve">მაგდანა </t>
  </si>
  <si>
    <t>ნაჭყებია</t>
  </si>
  <si>
    <t xml:space="preserve"> ხორავა</t>
  </si>
  <si>
    <t xml:space="preserve">ხატია </t>
  </si>
  <si>
    <t>წურწუმია</t>
  </si>
  <si>
    <t>თოლორდავა</t>
  </si>
  <si>
    <t>ნატრული</t>
  </si>
  <si>
    <t>ყალიჩავა</t>
  </si>
  <si>
    <t xml:space="preserve">ლალიტა </t>
  </si>
  <si>
    <t>ბერია</t>
  </si>
  <si>
    <t xml:space="preserve">ბუთხუზი </t>
  </si>
  <si>
    <t>დარსალია</t>
  </si>
  <si>
    <t>ლაგვილავა</t>
  </si>
  <si>
    <t>ბოკუჩავა</t>
  </si>
  <si>
    <t xml:space="preserve">კობა </t>
  </si>
  <si>
    <t xml:space="preserve">მარიკა </t>
  </si>
  <si>
    <t>კვირკველია</t>
  </si>
  <si>
    <t>პაპავა</t>
  </si>
  <si>
    <t>ლუდმილა</t>
  </si>
  <si>
    <t>აფხაზავა</t>
  </si>
  <si>
    <t>`04001004145</t>
  </si>
  <si>
    <t>ნასარიძე</t>
  </si>
  <si>
    <t>მომსახურეობა</t>
  </si>
  <si>
    <t>`04001011467</t>
  </si>
  <si>
    <t>`04001015456</t>
  </si>
  <si>
    <t>`04001003344</t>
  </si>
  <si>
    <t>`04001007626</t>
  </si>
  <si>
    <t>თომაძე</t>
  </si>
  <si>
    <t>`04001005298</t>
  </si>
  <si>
    <t>ლომინაძე</t>
  </si>
  <si>
    <t>`04001000401</t>
  </si>
  <si>
    <t>`60001118724</t>
  </si>
  <si>
    <t>სოხაძე</t>
  </si>
  <si>
    <t>`60001048719</t>
  </si>
  <si>
    <t>ჭოხონელიძე</t>
  </si>
  <si>
    <t>`01020001727</t>
  </si>
  <si>
    <t>ჯამბული</t>
  </si>
  <si>
    <t>მასხარაშვილი</t>
  </si>
  <si>
    <t>`04001012086</t>
  </si>
  <si>
    <t>გელოვანი</t>
  </si>
  <si>
    <t>`04001013600</t>
  </si>
  <si>
    <t>მეგრელი</t>
  </si>
  <si>
    <t>`01003014529</t>
  </si>
  <si>
    <t>რუსიკო</t>
  </si>
  <si>
    <t>`04001002800</t>
  </si>
  <si>
    <t>გაბისიანი</t>
  </si>
  <si>
    <t>`04001010577</t>
  </si>
  <si>
    <t>`04001006896</t>
  </si>
  <si>
    <t>ვახტანგი</t>
  </si>
  <si>
    <t>დვალი</t>
  </si>
  <si>
    <t>`04001004558</t>
  </si>
  <si>
    <t>ფოფხაძე</t>
  </si>
  <si>
    <t>`04001001300</t>
  </si>
  <si>
    <t>მურუსიძე</t>
  </si>
  <si>
    <t>`04001011863</t>
  </si>
  <si>
    <t>`04001009598</t>
  </si>
  <si>
    <t>`04001011090</t>
  </si>
  <si>
    <t>სულაძე</t>
  </si>
  <si>
    <t>`04001003984</t>
  </si>
  <si>
    <t>მიქიაშვილი</t>
  </si>
  <si>
    <t>`60001074627</t>
  </si>
  <si>
    <t>`04001013922</t>
  </si>
  <si>
    <t>გოგსაძე</t>
  </si>
  <si>
    <t>`04001001929</t>
  </si>
  <si>
    <t>`41001017859</t>
  </si>
  <si>
    <t>`04001005041</t>
  </si>
  <si>
    <t>გობეჯიშვილი</t>
  </si>
  <si>
    <t>`04001004878</t>
  </si>
  <si>
    <t>კაციტაძე</t>
  </si>
  <si>
    <t>`60001139029</t>
  </si>
  <si>
    <t>`01019033462</t>
  </si>
  <si>
    <t>`01011091707</t>
  </si>
  <si>
    <t>ბუხრაშვილი</t>
  </si>
  <si>
    <t>`35001047369</t>
  </si>
  <si>
    <t>გეწაძე</t>
  </si>
  <si>
    <t>`04001000594</t>
  </si>
  <si>
    <t>მალუზა</t>
  </si>
  <si>
    <t>`04001000323</t>
  </si>
  <si>
    <t>კიკვაძე</t>
  </si>
  <si>
    <t>`60001104435</t>
  </si>
  <si>
    <t>მაისაშვილი</t>
  </si>
  <si>
    <t>`35001098103</t>
  </si>
  <si>
    <t>`04001012350</t>
  </si>
  <si>
    <t>`34001006769</t>
  </si>
  <si>
    <t>`34001004270</t>
  </si>
  <si>
    <t>ელიზბარი</t>
  </si>
  <si>
    <t>`34001002273</t>
  </si>
  <si>
    <t>`34001003475</t>
  </si>
  <si>
    <t>საბანაძე</t>
  </si>
  <si>
    <t>`01027049184</t>
  </si>
  <si>
    <t>`34001005296</t>
  </si>
  <si>
    <t>ჩიხრაძე</t>
  </si>
  <si>
    <t>`34001007484</t>
  </si>
  <si>
    <t>გავაშელიშვილი</t>
  </si>
  <si>
    <t>`34001007506</t>
  </si>
  <si>
    <t>`34001007111</t>
  </si>
  <si>
    <t>ერისთავი</t>
  </si>
  <si>
    <t>`01027044113</t>
  </si>
  <si>
    <t>გერმანე</t>
  </si>
  <si>
    <t>თოდაძე</t>
  </si>
  <si>
    <t>`34001008369</t>
  </si>
  <si>
    <t>ბერიშვილი</t>
  </si>
  <si>
    <t>`34001007679</t>
  </si>
  <si>
    <t>გოცირიძე</t>
  </si>
  <si>
    <t>`34001007230</t>
  </si>
  <si>
    <t>როსნაძე</t>
  </si>
  <si>
    <t>`34001008539</t>
  </si>
  <si>
    <t>გუგეშაშვილი</t>
  </si>
  <si>
    <t>`34001007179</t>
  </si>
  <si>
    <t>`34001001708</t>
  </si>
  <si>
    <t>`34001001010</t>
  </si>
  <si>
    <t>გძელიშვილი</t>
  </si>
  <si>
    <t>`34001001304</t>
  </si>
  <si>
    <t>ანეტა</t>
  </si>
  <si>
    <t>`34001007953</t>
  </si>
  <si>
    <t>სულთანიშვილი</t>
  </si>
  <si>
    <t>`34001001255</t>
  </si>
  <si>
    <t>გულნაზი</t>
  </si>
  <si>
    <t>ნავროზაშვილი</t>
  </si>
  <si>
    <t>`34001008475</t>
  </si>
  <si>
    <t>ერეკლე</t>
  </si>
  <si>
    <t>`34001007188</t>
  </si>
  <si>
    <t>ბუგიანიშვილი</t>
  </si>
  <si>
    <t>`49001014919</t>
  </si>
  <si>
    <t>მიხეილი</t>
  </si>
  <si>
    <t>ამბროლიანი</t>
  </si>
  <si>
    <t>`49001005586</t>
  </si>
  <si>
    <t>ვაჩაძე</t>
  </si>
  <si>
    <t>`49001001331</t>
  </si>
  <si>
    <t>`49001009817</t>
  </si>
  <si>
    <t>მეიფარიანი</t>
  </si>
  <si>
    <t>`49001000202</t>
  </si>
  <si>
    <t>ვალიდა</t>
  </si>
  <si>
    <t>`49001006440</t>
  </si>
  <si>
    <t>დუტუ</t>
  </si>
  <si>
    <t>ალავიძე</t>
  </si>
  <si>
    <t>`49001015610</t>
  </si>
  <si>
    <t>`49001013131</t>
  </si>
  <si>
    <t>`49001004295</t>
  </si>
  <si>
    <t>ცხვედიანი</t>
  </si>
  <si>
    <t>`49001012079</t>
  </si>
  <si>
    <t>მუშკუდიანი</t>
  </si>
  <si>
    <t>`49001003183</t>
  </si>
  <si>
    <t>თაგვაძე</t>
  </si>
  <si>
    <t>`49001001867</t>
  </si>
  <si>
    <t>საღინაძე</t>
  </si>
  <si>
    <t>`49001015630</t>
  </si>
  <si>
    <t>კვენეტაძე</t>
  </si>
  <si>
    <t>`49001007707</t>
  </si>
  <si>
    <t>ელეონორა</t>
  </si>
  <si>
    <t>`62003007060</t>
  </si>
  <si>
    <t>ოლია</t>
  </si>
  <si>
    <t>`49001004145</t>
  </si>
  <si>
    <t>`41001011032</t>
  </si>
  <si>
    <t>ბოჭორიშვილი</t>
  </si>
  <si>
    <t>`49001008195</t>
  </si>
  <si>
    <t>`49001014712</t>
  </si>
  <si>
    <t>`49001002987</t>
  </si>
  <si>
    <t>ნემსწვერიძე</t>
  </si>
  <si>
    <t>`60001134453</t>
  </si>
  <si>
    <t>`49001008853</t>
  </si>
  <si>
    <t>`49001000984</t>
  </si>
  <si>
    <t>ზვიადი</t>
  </si>
  <si>
    <t>ყურაშვილი</t>
  </si>
  <si>
    <t>`62003015146</t>
  </si>
  <si>
    <t>სოფია</t>
  </si>
  <si>
    <t>`49001012242</t>
  </si>
  <si>
    <t>კვირიკაშვილი</t>
  </si>
  <si>
    <t>`49001001766</t>
  </si>
  <si>
    <t>გიორგობიანი</t>
  </si>
  <si>
    <t>`49001004191</t>
  </si>
  <si>
    <t>შკუბულიანი</t>
  </si>
  <si>
    <t>`49001006161</t>
  </si>
  <si>
    <t>`49001014485</t>
  </si>
  <si>
    <t>თუთისანი</t>
  </si>
  <si>
    <t>`62003006430</t>
  </si>
  <si>
    <t>`49001005305</t>
  </si>
  <si>
    <t>ბენდელიანი</t>
  </si>
  <si>
    <t>`49001007946</t>
  </si>
  <si>
    <t>გოგიძე</t>
  </si>
  <si>
    <t>`49001004261</t>
  </si>
  <si>
    <t>მეშველიანი</t>
  </si>
  <si>
    <t>`49001007904</t>
  </si>
  <si>
    <t>ჩარკვიანი</t>
  </si>
  <si>
    <t>`49001004409</t>
  </si>
  <si>
    <t>`49001008087</t>
  </si>
  <si>
    <t>ტვილდიანი</t>
  </si>
  <si>
    <t>`49001012819</t>
  </si>
  <si>
    <t>ქომეთიანი</t>
  </si>
  <si>
    <t>`60001134482</t>
  </si>
  <si>
    <t>`49001004063</t>
  </si>
  <si>
    <t>მედიკო</t>
  </si>
  <si>
    <t>უგრეხელიძე</t>
  </si>
  <si>
    <t xml:space="preserve"> ბენდელიანი</t>
  </si>
  <si>
    <t xml:space="preserve">გენური </t>
  </si>
  <si>
    <t>მკერვალიშვილი</t>
  </si>
  <si>
    <t>მირიანი</t>
  </si>
  <si>
    <t xml:space="preserve"> ქარდავა</t>
  </si>
  <si>
    <t xml:space="preserve">ავრორა </t>
  </si>
  <si>
    <t>ქურასბედიანი</t>
  </si>
  <si>
    <t>ლექვინაძე</t>
  </si>
  <si>
    <t>27001002148</t>
  </si>
  <si>
    <t xml:space="preserve">მანერა </t>
  </si>
  <si>
    <t>ვამეხ</t>
  </si>
  <si>
    <t>ჩანქსელიანი</t>
  </si>
  <si>
    <t xml:space="preserve">საბა </t>
  </si>
  <si>
    <t xml:space="preserve">ვარდო </t>
  </si>
  <si>
    <t xml:space="preserve">ნაზიკო </t>
  </si>
  <si>
    <t xml:space="preserve">ავთანდილ </t>
  </si>
  <si>
    <t xml:space="preserve">სულხანი </t>
  </si>
  <si>
    <t>გაზდელიანი</t>
  </si>
  <si>
    <t xml:space="preserve">ქრისტინე </t>
  </si>
  <si>
    <t>ავალიანი</t>
  </si>
  <si>
    <t xml:space="preserve">იზა </t>
  </si>
  <si>
    <t xml:space="preserve">გულიკო </t>
  </si>
  <si>
    <t xml:space="preserve">გია </t>
  </si>
  <si>
    <t xml:space="preserve">გუგული </t>
  </si>
  <si>
    <t xml:space="preserve"> ჩანქსელიანი</t>
  </si>
  <si>
    <t xml:space="preserve">ოთარ </t>
  </si>
  <si>
    <t xml:space="preserve"> ტვილდიანი</t>
  </si>
  <si>
    <t>ეზა</t>
  </si>
  <si>
    <t xml:space="preserve">ზევინარ  </t>
  </si>
  <si>
    <t xml:space="preserve">ლიპარტელიანი  </t>
  </si>
  <si>
    <t>სამიონ</t>
  </si>
  <si>
    <t>ფალიანი</t>
  </si>
  <si>
    <t>ხერგიანი</t>
  </si>
  <si>
    <t xml:space="preserve">ანჟელა </t>
  </si>
  <si>
    <t>ცინდელიანი</t>
  </si>
  <si>
    <t>კვიციანი</t>
  </si>
  <si>
    <t>პაკელიანი</t>
  </si>
  <si>
    <t>გულისა</t>
  </si>
  <si>
    <t>გუჯეჯიანი</t>
  </si>
  <si>
    <t>ლოლა</t>
  </si>
  <si>
    <t>სუბელიანი</t>
  </si>
  <si>
    <t>პირველი</t>
  </si>
  <si>
    <t>გამყრელიძე</t>
  </si>
  <si>
    <t>არღლიანი</t>
  </si>
  <si>
    <t>გირგვლიანი</t>
  </si>
  <si>
    <t>ნუნუ</t>
  </si>
  <si>
    <t>თამლიანი</t>
  </si>
  <si>
    <t>გვიჩიანი</t>
  </si>
  <si>
    <t>ფირცხელანი</t>
  </si>
  <si>
    <t>ანსიანი</t>
  </si>
  <si>
    <t>ვარდო</t>
  </si>
  <si>
    <t>ჭკადუა</t>
  </si>
  <si>
    <t>შუკვანი</t>
  </si>
  <si>
    <t>ლალაი</t>
  </si>
  <si>
    <t>წაქაძე</t>
  </si>
  <si>
    <t>მერლანი</t>
  </si>
  <si>
    <t>გუა</t>
  </si>
  <si>
    <t>გიგანი</t>
  </si>
  <si>
    <t>ზურებიანი</t>
  </si>
  <si>
    <t>მირანგულა</t>
  </si>
  <si>
    <t>მარგიანი</t>
  </si>
  <si>
    <t>მიმოზა</t>
  </si>
  <si>
    <t>საღლიანი</t>
  </si>
  <si>
    <t xml:space="preserve">ლამზირა </t>
  </si>
  <si>
    <t>ხარძიანი</t>
  </si>
  <si>
    <t>ზაირა</t>
  </si>
  <si>
    <t>გულბანი</t>
  </si>
  <si>
    <t>ომეხი</t>
  </si>
  <si>
    <t>გაბულდნი</t>
  </si>
  <si>
    <t>ჯამლეთ</t>
  </si>
  <si>
    <t>ნარსავიძე</t>
  </si>
  <si>
    <t>01717060263</t>
  </si>
  <si>
    <t>ნარასვიძე</t>
  </si>
  <si>
    <t>ცალანი</t>
  </si>
  <si>
    <t>ლიკა</t>
  </si>
  <si>
    <t>გუგუსიანი</t>
  </si>
  <si>
    <t>ჯაჭვლიანი</t>
  </si>
  <si>
    <t>ალინა</t>
  </si>
  <si>
    <t>გოშუანი</t>
  </si>
  <si>
    <t>ქანცლიანი</t>
  </si>
  <si>
    <t>ჩხვიმიანი</t>
  </si>
  <si>
    <t>ნარასავიძე</t>
  </si>
  <si>
    <t>ფილფანი</t>
  </si>
  <si>
    <t>ლომთაძე</t>
  </si>
  <si>
    <t>ჩართოლანი</t>
  </si>
  <si>
    <t>სეხნიაშვილი</t>
  </si>
  <si>
    <t>ზარხოზაშვილი</t>
  </si>
  <si>
    <t>ნონიაშვილი</t>
  </si>
  <si>
    <t>გამსახურდიშვილი</t>
  </si>
  <si>
    <t xml:space="preserve">არჩილ </t>
  </si>
  <si>
    <t xml:space="preserve"> კვინიკაძე</t>
  </si>
  <si>
    <t>ხუნწარია</t>
  </si>
  <si>
    <t xml:space="preserve">სოფიო </t>
  </si>
  <si>
    <t>დაჰკოშვილი</t>
  </si>
  <si>
    <t>სახვაძე</t>
  </si>
  <si>
    <t>გაგლოშვილი</t>
  </si>
  <si>
    <t>ზასოხაშვილი</t>
  </si>
  <si>
    <t>პაპუნაშვილი</t>
  </si>
  <si>
    <t>მთიულიშვილი</t>
  </si>
  <si>
    <t>შავდათუაშვილი</t>
  </si>
  <si>
    <t xml:space="preserve">რუსუდან </t>
  </si>
  <si>
    <t>ცხოვრებაშვილი</t>
  </si>
  <si>
    <t>გოგიშვილი</t>
  </si>
  <si>
    <t xml:space="preserve"> მარჯანიძე</t>
  </si>
  <si>
    <t>ვერიკო</t>
  </si>
  <si>
    <t>მიქალაძე</t>
  </si>
  <si>
    <t>ნეფარიძე</t>
  </si>
  <si>
    <t xml:space="preserve"> არჩილ </t>
  </si>
  <si>
    <t xml:space="preserve"> ჩხიკვაძე</t>
  </si>
  <si>
    <t>ბეგალაშვილი</t>
  </si>
  <si>
    <t>თიბილაშვილი</t>
  </si>
  <si>
    <t xml:space="preserve">ციცი </t>
  </si>
  <si>
    <t>ჯაფიაშვილი</t>
  </si>
  <si>
    <t xml:space="preserve">თათია </t>
  </si>
  <si>
    <t>ტიტვინიძე</t>
  </si>
  <si>
    <t>აფციაური-მიქელაძე</t>
  </si>
  <si>
    <t xml:space="preserve">ნუკრი </t>
  </si>
  <si>
    <t>ბოლოთაშვილი</t>
  </si>
  <si>
    <t xml:space="preserve"> ნანა </t>
  </si>
  <si>
    <t>ელიაშვილი</t>
  </si>
  <si>
    <t>ქოქოშვილი</t>
  </si>
  <si>
    <t>მანდარია</t>
  </si>
  <si>
    <t xml:space="preserve">გულნაზი </t>
  </si>
  <si>
    <t>მასურაშვილი</t>
  </si>
  <si>
    <t xml:space="preserve">ზეინაბ </t>
  </si>
  <si>
    <t xml:space="preserve">შავლეგ </t>
  </si>
  <si>
    <t>ჯიოშვილი</t>
  </si>
  <si>
    <t>მალაჩინი</t>
  </si>
  <si>
    <t>010011072563</t>
  </si>
  <si>
    <t>ბალიაშვილი</t>
  </si>
  <si>
    <t xml:space="preserve"> გიგაშვილი</t>
  </si>
  <si>
    <t>ბარამაშვილი</t>
  </si>
  <si>
    <t>ჯახველაძე</t>
  </si>
  <si>
    <t>მაზმიშვილი</t>
  </si>
  <si>
    <t xml:space="preserve">შოთა </t>
  </si>
  <si>
    <t>ონიაშვილი</t>
  </si>
  <si>
    <t>ნონაშვილი</t>
  </si>
  <si>
    <t>ჩადუნელი</t>
  </si>
  <si>
    <t xml:space="preserve"> სანდოძე</t>
  </si>
  <si>
    <t>კიპაროიძე</t>
  </si>
  <si>
    <t xml:space="preserve">დოლიაშვილი </t>
  </si>
  <si>
    <t>როინიშვილი</t>
  </si>
  <si>
    <t xml:space="preserve"> 01015005748</t>
  </si>
  <si>
    <t>მირიმანიშვილი</t>
  </si>
  <si>
    <t xml:space="preserve"> 01002020216</t>
  </si>
  <si>
    <t xml:space="preserve"> ოსიპოვა</t>
  </si>
  <si>
    <t xml:space="preserve"> 01017010506</t>
  </si>
  <si>
    <t>კოჭლამაზიშვილი</t>
  </si>
  <si>
    <t>01018000272</t>
  </si>
  <si>
    <t>სერრგო</t>
  </si>
  <si>
    <t>01017045144</t>
  </si>
  <si>
    <t>ბუჩუკური</t>
  </si>
  <si>
    <t xml:space="preserve"> 01001021055</t>
  </si>
  <si>
    <t xml:space="preserve">ქეთინო </t>
  </si>
  <si>
    <t>ეპიტაშვილი</t>
  </si>
  <si>
    <t xml:space="preserve"> 01024009471</t>
  </si>
  <si>
    <t>სებისკვერაძე</t>
  </si>
  <si>
    <t xml:space="preserve"> 01019044604</t>
  </si>
  <si>
    <t>გულდედავა</t>
  </si>
  <si>
    <t xml:space="preserve"> 60001011796</t>
  </si>
  <si>
    <t>თევდორაძე</t>
  </si>
  <si>
    <t>01027004920</t>
  </si>
  <si>
    <t>ინგურ</t>
  </si>
  <si>
    <t>01001052808</t>
  </si>
  <si>
    <t xml:space="preserve"> 01011057647</t>
  </si>
  <si>
    <t>01019082094</t>
  </si>
  <si>
    <t>ტუსიშვილი</t>
  </si>
  <si>
    <t xml:space="preserve"> 01019057329</t>
  </si>
  <si>
    <t xml:space="preserve"> 54001038923</t>
  </si>
  <si>
    <t xml:space="preserve"> 01025013223</t>
  </si>
  <si>
    <t>გოგობერიშვილი</t>
  </si>
  <si>
    <t xml:space="preserve"> 6500100203</t>
  </si>
  <si>
    <t>ფანცხავა</t>
  </si>
  <si>
    <t xml:space="preserve"> შალვაშვილი</t>
  </si>
  <si>
    <t xml:space="preserve"> 01005038607</t>
  </si>
  <si>
    <t xml:space="preserve"> ცარციძე</t>
  </si>
  <si>
    <t xml:space="preserve"> 01017031213</t>
  </si>
  <si>
    <t xml:space="preserve"> 01019053745</t>
  </si>
  <si>
    <t xml:space="preserve"> რაზმაძე</t>
  </si>
  <si>
    <t>01024000392</t>
  </si>
  <si>
    <t>ცაცა</t>
  </si>
  <si>
    <t>შანგულიძე</t>
  </si>
  <si>
    <t xml:space="preserve"> 01011083549</t>
  </si>
  <si>
    <t xml:space="preserve"> 29001030855</t>
  </si>
  <si>
    <t>კვაშილავა</t>
  </si>
  <si>
    <t xml:space="preserve"> 01026017008</t>
  </si>
  <si>
    <t>ხაბაზიშვილი</t>
  </si>
  <si>
    <t xml:space="preserve"> 29001000968</t>
  </si>
  <si>
    <t xml:space="preserve">აკაკი </t>
  </si>
  <si>
    <t xml:space="preserve"> სხულუხია</t>
  </si>
  <si>
    <t xml:space="preserve"> 01019041873</t>
  </si>
  <si>
    <t xml:space="preserve"> 01005032242</t>
  </si>
  <si>
    <t xml:space="preserve"> 01005045123</t>
  </si>
  <si>
    <t>ნინიკო</t>
  </si>
  <si>
    <t xml:space="preserve"> ეკალაძე</t>
  </si>
  <si>
    <t xml:space="preserve"> 37001006511</t>
  </si>
  <si>
    <t>კანდელაკი</t>
  </si>
  <si>
    <t xml:space="preserve"> 01008055956</t>
  </si>
  <si>
    <t>თეთრაშვილი</t>
  </si>
  <si>
    <t xml:space="preserve"> 62002004801</t>
  </si>
  <si>
    <t>მიტიანი</t>
  </si>
  <si>
    <t xml:space="preserve"> 61001071683</t>
  </si>
  <si>
    <t>დადუნაშვილი</t>
  </si>
  <si>
    <t>010110780941</t>
  </si>
  <si>
    <t>თოიძე</t>
  </si>
  <si>
    <t>01024079020</t>
  </si>
  <si>
    <t xml:space="preserve"> 60001034374</t>
  </si>
  <si>
    <t xml:space="preserve"> აბულაძე</t>
  </si>
  <si>
    <t xml:space="preserve"> 61003008513</t>
  </si>
  <si>
    <t xml:space="preserve"> დადუნაშვილი</t>
  </si>
  <si>
    <t xml:space="preserve"> 01008020117</t>
  </si>
  <si>
    <t xml:space="preserve"> 01008056610</t>
  </si>
  <si>
    <t xml:space="preserve"> ცერცვაძე</t>
  </si>
  <si>
    <t xml:space="preserve"> 01017034924</t>
  </si>
  <si>
    <t xml:space="preserve"> ხიმშიაშვილი</t>
  </si>
  <si>
    <t xml:space="preserve"> 33001004300</t>
  </si>
  <si>
    <t xml:space="preserve"> თოიძე</t>
  </si>
  <si>
    <t xml:space="preserve"> 60001088064</t>
  </si>
  <si>
    <t>კავლიაშვილი</t>
  </si>
  <si>
    <t xml:space="preserve"> 59002000618</t>
  </si>
  <si>
    <t xml:space="preserve"> 39001043391</t>
  </si>
  <si>
    <t>კოღუა</t>
  </si>
  <si>
    <t xml:space="preserve"> 01009018420</t>
  </si>
  <si>
    <t xml:space="preserve"> 01003018266</t>
  </si>
  <si>
    <t>ჟორჟოლიანი</t>
  </si>
  <si>
    <t xml:space="preserve"> 01021004274</t>
  </si>
  <si>
    <t>მძელური</t>
  </si>
  <si>
    <t xml:space="preserve"> 01007005265</t>
  </si>
  <si>
    <t xml:space="preserve"> 01005034618</t>
  </si>
  <si>
    <t xml:space="preserve"> 50001001885</t>
  </si>
  <si>
    <t>გვიდანი</t>
  </si>
  <si>
    <t xml:space="preserve"> 01030007926</t>
  </si>
  <si>
    <t>ბიწაძე</t>
  </si>
  <si>
    <t xml:space="preserve"> 01008048376</t>
  </si>
  <si>
    <t xml:space="preserve">ანი </t>
  </si>
  <si>
    <t xml:space="preserve"> 01024089083</t>
  </si>
  <si>
    <t xml:space="preserve"> სოლღულაშვილი</t>
  </si>
  <si>
    <t>01001066815</t>
  </si>
  <si>
    <t>კახიშვილი</t>
  </si>
  <si>
    <t xml:space="preserve"> 62005026029</t>
  </si>
  <si>
    <t xml:space="preserve"> 01030034386</t>
  </si>
  <si>
    <t>კიკილაშვილი</t>
  </si>
  <si>
    <t xml:space="preserve"> 01026015733</t>
  </si>
  <si>
    <t xml:space="preserve"> გელაშვილი</t>
  </si>
  <si>
    <t xml:space="preserve"> 21001007274</t>
  </si>
  <si>
    <t xml:space="preserve">მურადი </t>
  </si>
  <si>
    <t xml:space="preserve"> 33001006680</t>
  </si>
  <si>
    <t xml:space="preserve">ზაალ </t>
  </si>
  <si>
    <t>ხუნდაძე</t>
  </si>
  <si>
    <t xml:space="preserve"> 01033007432</t>
  </si>
  <si>
    <t>ფანცულაია</t>
  </si>
  <si>
    <t xml:space="preserve"> 36401054477</t>
  </si>
  <si>
    <t xml:space="preserve"> გულბანი</t>
  </si>
  <si>
    <t xml:space="preserve"> 01001075280</t>
  </si>
  <si>
    <t>01027040344</t>
  </si>
  <si>
    <r>
      <t>ზინა</t>
    </r>
    <r>
      <rPr>
        <sz val="9"/>
        <color rgb="FF000000"/>
        <rFont val="Calibri"/>
        <family val="2"/>
        <charset val="204"/>
        <scheme val="minor"/>
      </rPr>
      <t/>
    </r>
  </si>
  <si>
    <t>ბაბაიანი</t>
  </si>
  <si>
    <t>01027035014</t>
  </si>
  <si>
    <r>
      <t>ეკატერინე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</si>
  <si>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>ბერძენიშვილი</t>
  </si>
  <si>
    <t>01013016293</t>
  </si>
  <si>
    <r>
      <t>ხათუნა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</si>
  <si>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 xml:space="preserve"> ხუდოევა</t>
  </si>
  <si>
    <t>01002018422</t>
  </si>
  <si>
    <r>
      <t>შორენა</t>
    </r>
    <r>
      <rPr>
        <sz val="9"/>
        <color rgb="FF000000"/>
        <rFont val="Calibri"/>
        <family val="2"/>
        <charset val="204"/>
        <scheme val="minor"/>
      </rPr>
      <t/>
    </r>
  </si>
  <si>
    <t xml:space="preserve"> საბანაშვილი</t>
  </si>
  <si>
    <t>01027008756</t>
  </si>
  <si>
    <r>
      <t>კარინა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</si>
  <si>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>სარუხანიანი</t>
  </si>
  <si>
    <t>01027078130</t>
  </si>
  <si>
    <r>
      <t>ნინო</t>
    </r>
    <r>
      <rPr>
        <sz val="9"/>
        <color rgb="FF000000"/>
        <rFont val="Calibri"/>
        <family val="2"/>
        <charset val="204"/>
        <scheme val="minor"/>
      </rPr>
      <t/>
    </r>
  </si>
  <si>
    <t>სისვაძე</t>
  </si>
  <si>
    <t>01002002435</t>
  </si>
  <si>
    <r>
      <t>მანანა</t>
    </r>
    <r>
      <rPr>
        <sz val="9"/>
        <color rgb="FF000000"/>
        <rFont val="Calibri"/>
        <family val="2"/>
        <charset val="204"/>
        <scheme val="minor"/>
      </rPr>
      <t/>
    </r>
  </si>
  <si>
    <t>01011042907</t>
  </si>
  <si>
    <r>
      <t>გიორგი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</si>
  <si>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 xml:space="preserve"> ბეგიაშვილი</t>
  </si>
  <si>
    <t>01027077014</t>
  </si>
  <si>
    <r>
      <t>ვასილ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</si>
  <si>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>01023008258</t>
  </si>
  <si>
    <r>
      <t>მარიამ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</si>
  <si>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>წიბლიაშვილი</t>
  </si>
  <si>
    <t>01013020626</t>
  </si>
  <si>
    <r>
      <t>ნანი</t>
    </r>
    <r>
      <rPr>
        <sz val="9"/>
        <color rgb="FF000000"/>
        <rFont val="Calibri"/>
        <family val="2"/>
        <charset val="204"/>
        <scheme val="minor"/>
      </rPr>
      <t/>
    </r>
  </si>
  <si>
    <t>01027082880</t>
  </si>
  <si>
    <t>ღოღიაშვილი</t>
  </si>
  <si>
    <t>01011082872</t>
  </si>
  <si>
    <r>
      <t>რომანი</t>
    </r>
    <r>
      <rPr>
        <sz val="9"/>
        <color rgb="FF000000"/>
        <rFont val="Calibri"/>
        <family val="2"/>
        <charset val="204"/>
        <scheme val="minor"/>
      </rPr>
      <t/>
    </r>
  </si>
  <si>
    <t>01011097761</t>
  </si>
  <si>
    <r>
      <t>ელა</t>
    </r>
    <r>
      <rPr>
        <sz val="9"/>
        <color rgb="FF000000"/>
        <rFont val="Calibri"/>
        <family val="2"/>
        <charset val="204"/>
        <scheme val="minor"/>
      </rPr>
      <t/>
    </r>
  </si>
  <si>
    <t>ადამია</t>
  </si>
  <si>
    <t>01027066411</t>
  </si>
  <si>
    <r>
      <t>ქრისტინე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</si>
  <si>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>შიუკიშვილი</t>
  </si>
  <si>
    <t>01013022421</t>
  </si>
  <si>
    <r>
      <t>ნაირა</t>
    </r>
    <r>
      <rPr>
        <sz val="9"/>
        <color rgb="FF000000"/>
        <rFont val="Calibri"/>
        <family val="2"/>
        <charset val="204"/>
        <scheme val="minor"/>
      </rPr>
      <t/>
    </r>
  </si>
  <si>
    <t>01012011123</t>
  </si>
  <si>
    <r>
      <t>მარინა</t>
    </r>
    <r>
      <rPr>
        <sz val="9"/>
        <color rgb="FF000000"/>
        <rFont val="Calibri"/>
        <family val="2"/>
        <charset val="204"/>
        <scheme val="minor"/>
      </rPr>
      <t/>
    </r>
  </si>
  <si>
    <t>დავიდოვა</t>
  </si>
  <si>
    <t>02001005308</t>
  </si>
  <si>
    <r>
      <t>როინ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</si>
  <si>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>ახალაია</t>
  </si>
  <si>
    <t>01011048926</t>
  </si>
  <si>
    <r>
      <t>დავით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</si>
  <si>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>მირზაშვილი</t>
  </si>
  <si>
    <t>01027080953</t>
  </si>
  <si>
    <r>
      <t>გიორგი</t>
    </r>
    <r>
      <rPr>
        <sz val="9"/>
        <color rgb="FF000000"/>
        <rFont val="Calibri"/>
        <family val="2"/>
        <charset val="204"/>
        <scheme val="minor"/>
      </rPr>
      <t/>
    </r>
  </si>
  <si>
    <t xml:space="preserve"> სისვაძე</t>
  </si>
  <si>
    <r>
      <t>მარიამ</t>
    </r>
    <r>
      <rPr>
        <sz val="9"/>
        <color rgb="FF000000"/>
        <rFont val="Calibri"/>
        <family val="2"/>
        <charset val="204"/>
        <scheme val="minor"/>
      </rPr>
      <t/>
    </r>
  </si>
  <si>
    <r>
      <t>გვანცა</t>
    </r>
    <r>
      <rPr>
        <sz val="9"/>
        <color rgb="FF000000"/>
        <rFont val="Calibri"/>
        <family val="2"/>
        <charset val="204"/>
        <scheme val="minor"/>
      </rPr>
      <t/>
    </r>
  </si>
  <si>
    <t>ზალაკაშვილი</t>
  </si>
  <si>
    <t>01027084583</t>
  </si>
  <si>
    <t>ოშაყმაშვილი</t>
  </si>
  <si>
    <t xml:space="preserve"> ასანიძე</t>
  </si>
  <si>
    <t>01027000682</t>
  </si>
  <si>
    <r>
      <t>გივი</t>
    </r>
    <r>
      <rPr>
        <sz val="9"/>
        <color rgb="FF000000"/>
        <rFont val="Calibri"/>
        <family val="2"/>
        <charset val="204"/>
        <scheme val="minor"/>
      </rPr>
      <t/>
    </r>
  </si>
  <si>
    <t>ჩლაიძე</t>
  </si>
  <si>
    <t>01027043410</t>
  </si>
  <si>
    <t>გულიტაშვილი</t>
  </si>
  <si>
    <t>01024065232</t>
  </si>
  <si>
    <r>
      <t>ლეილა</t>
    </r>
    <r>
      <rPr>
        <sz val="9"/>
        <color rgb="FF000000"/>
        <rFont val="Calibri"/>
        <family val="2"/>
        <charset val="204"/>
        <scheme val="minor"/>
      </rPr>
      <t/>
    </r>
  </si>
  <si>
    <t>ხიდურელი</t>
  </si>
  <si>
    <t>01027032488</t>
  </si>
  <si>
    <r>
      <t>ზაირა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</si>
  <si>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>ღოღობერიძე</t>
  </si>
  <si>
    <t>01027050319</t>
  </si>
  <si>
    <r>
      <t>დარეჯან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</si>
  <si>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>ვალიშვილი</t>
  </si>
  <si>
    <t>ჯანგირაშვილი</t>
  </si>
  <si>
    <t>01027086670</t>
  </si>
  <si>
    <r>
      <t>მაქსიმე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</si>
  <si>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>მეიტარჯევი</t>
  </si>
  <si>
    <r>
      <t>დათო</t>
    </r>
    <r>
      <rPr>
        <sz val="9"/>
        <color rgb="FF000000"/>
        <rFont val="Calibri"/>
        <family val="2"/>
        <charset val="204"/>
        <scheme val="minor"/>
      </rPr>
      <t/>
    </r>
  </si>
  <si>
    <t>კუპატაძე</t>
  </si>
  <si>
    <t>კარამეული</t>
  </si>
  <si>
    <t>01011091825</t>
  </si>
  <si>
    <r>
      <t>ვენერა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</si>
  <si>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>ბუზალაძე</t>
  </si>
  <si>
    <t>მოდებაძე</t>
  </si>
  <si>
    <t>01017001230</t>
  </si>
  <si>
    <r>
      <t>მიხეილ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</si>
  <si>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 xml:space="preserve"> ელიზბარაშილ</t>
  </si>
  <si>
    <t>01027015155</t>
  </si>
  <si>
    <t xml:space="preserve">ზაირა </t>
  </si>
  <si>
    <t>ჯაფაროვი</t>
  </si>
  <si>
    <t>01027026802</t>
  </si>
  <si>
    <t>ანდრო</t>
  </si>
  <si>
    <t>ბარნაბიშვილი</t>
  </si>
  <si>
    <t>09001005542</t>
  </si>
  <si>
    <t xml:space="preserve"> მშვილდაძე</t>
  </si>
  <si>
    <t>01011055403</t>
  </si>
  <si>
    <t>01012004903</t>
  </si>
  <si>
    <t xml:space="preserve">ალეკო </t>
  </si>
  <si>
    <t xml:space="preserve"> მინაშვილი</t>
  </si>
  <si>
    <t>03001019311</t>
  </si>
  <si>
    <t>აფრიამაშვილი</t>
  </si>
  <si>
    <t xml:space="preserve">გივი </t>
  </si>
  <si>
    <t>ნიკოლეიშილი</t>
  </si>
  <si>
    <t>ნანიაშვილი</t>
  </si>
  <si>
    <t>01027074142</t>
  </si>
  <si>
    <t xml:space="preserve">თამარ  </t>
  </si>
  <si>
    <t>ზარანდია</t>
  </si>
  <si>
    <t>01027026444</t>
  </si>
  <si>
    <t>მარგარიტა</t>
  </si>
  <si>
    <t>01029006218</t>
  </si>
  <si>
    <t>01027022405</t>
  </si>
  <si>
    <t xml:space="preserve"> რამაზაშვილი</t>
  </si>
  <si>
    <t>01027030145</t>
  </si>
  <si>
    <t>იაშვილი</t>
  </si>
  <si>
    <t>ვენერა</t>
  </si>
  <si>
    <t xml:space="preserve"> ბოლქვაძე</t>
  </si>
  <si>
    <t>01111112482</t>
  </si>
  <si>
    <t>წიქარიშილი</t>
  </si>
  <si>
    <t xml:space="preserve"> ორაგველიძე</t>
  </si>
  <si>
    <t>01027085823</t>
  </si>
  <si>
    <t>კაცაძე</t>
  </si>
  <si>
    <t>01011026345</t>
  </si>
  <si>
    <t xml:space="preserve">ხვიჩა </t>
  </si>
  <si>
    <t>ტეფნაძე</t>
  </si>
  <si>
    <t>01027081445</t>
  </si>
  <si>
    <t>01011019002</t>
  </si>
  <si>
    <t>01027039060</t>
  </si>
  <si>
    <t>ზურაბიშვილი</t>
  </si>
  <si>
    <t>01030015469</t>
  </si>
  <si>
    <t>ჭოჭუა</t>
  </si>
  <si>
    <t>01027044872</t>
  </si>
  <si>
    <t xml:space="preserve">ჟანი </t>
  </si>
  <si>
    <t>ზირაქაშილი</t>
  </si>
  <si>
    <t>01029016624</t>
  </si>
  <si>
    <t xml:space="preserve"> კანაშვილი</t>
  </si>
  <si>
    <t>01027028734</t>
  </si>
  <si>
    <t>ჯანერი</t>
  </si>
  <si>
    <t>ბაგაძე</t>
  </si>
  <si>
    <t>01027050792</t>
  </si>
  <si>
    <t>ცაბაძე</t>
  </si>
  <si>
    <t>01014002484</t>
  </si>
  <si>
    <t>01011067681</t>
  </si>
  <si>
    <t>01001015789</t>
  </si>
  <si>
    <t>12001031025</t>
  </si>
  <si>
    <t>ასაკაშვილი</t>
  </si>
  <si>
    <t>01027044175</t>
  </si>
  <si>
    <t xml:space="preserve"> ჯამერაშვილი</t>
  </si>
  <si>
    <t>01027082004</t>
  </si>
  <si>
    <t xml:space="preserve">ჰეიდარ </t>
  </si>
  <si>
    <t>მუსაევი</t>
  </si>
  <si>
    <t xml:space="preserve">ელშენ </t>
  </si>
  <si>
    <t xml:space="preserve"> სულთანოვი</t>
  </si>
  <si>
    <t>01017039359</t>
  </si>
  <si>
    <t>ცხოიძე</t>
  </si>
  <si>
    <t>01002024621</t>
  </si>
  <si>
    <t xml:space="preserve">ნაირა </t>
  </si>
  <si>
    <t>ბასიაშილი</t>
  </si>
  <si>
    <t>01028007637</t>
  </si>
  <si>
    <t xml:space="preserve"> ბასიაშილი</t>
  </si>
  <si>
    <t>01027050778</t>
  </si>
  <si>
    <t xml:space="preserve"> ყარმაზანაშვილი-ალადაშვილი</t>
  </si>
  <si>
    <t>01011049690</t>
  </si>
  <si>
    <t xml:space="preserve">მერი </t>
  </si>
  <si>
    <t>მოსესოვი</t>
  </si>
  <si>
    <t>01027081097</t>
  </si>
  <si>
    <t xml:space="preserve">ირენა  </t>
  </si>
  <si>
    <t>ოსიპოვა</t>
  </si>
  <si>
    <t>01027081284</t>
  </si>
  <si>
    <t>აბრამიშვილი</t>
  </si>
  <si>
    <t>შათირიშვილი</t>
  </si>
  <si>
    <t xml:space="preserve"> ყარამაული</t>
  </si>
  <si>
    <t>ნადარეიშვილი</t>
  </si>
  <si>
    <t>01008020382</t>
  </si>
  <si>
    <t xml:space="preserve">ნანი </t>
  </si>
  <si>
    <t>კაჭარავა</t>
  </si>
  <si>
    <t xml:space="preserve">ჩინგისხან </t>
  </si>
  <si>
    <t xml:space="preserve"> მუსაევი</t>
  </si>
  <si>
    <t>სარალიძე</t>
  </si>
  <si>
    <t xml:space="preserve">ბონდო </t>
  </si>
  <si>
    <t>01011072137</t>
  </si>
  <si>
    <t xml:space="preserve"> ჭრიკიშვილი</t>
  </si>
  <si>
    <t>ფრეწუაშვილი</t>
  </si>
  <si>
    <t xml:space="preserve">ანტონი </t>
  </si>
  <si>
    <t xml:space="preserve">მედეა </t>
  </si>
  <si>
    <t xml:space="preserve"> გოგიჩაშვილი</t>
  </si>
  <si>
    <t xml:space="preserve"> ცინცაძე</t>
  </si>
  <si>
    <t>მთაწმინდა</t>
  </si>
  <si>
    <t>ვაკე</t>
  </si>
  <si>
    <t>ფოთი</t>
  </si>
  <si>
    <t>სიღნაღიმ, დედოფლისწყარო</t>
  </si>
  <si>
    <t>გიორგი დარბაიძე</t>
  </si>
  <si>
    <t>ლიანა ხაჩიძე</t>
  </si>
  <si>
    <t>ხონი</t>
  </si>
  <si>
    <t>ხელვაჩაური</t>
  </si>
  <si>
    <t>ხულო,ქედა ,შუახევი</t>
  </si>
  <si>
    <t>ცალენდჯიხა/ჩხოროცკუ</t>
  </si>
  <si>
    <t>ამბროლაური</t>
  </si>
  <si>
    <t>სამგორი</t>
  </si>
  <si>
    <t>სუხიტაშვილი</t>
  </si>
  <si>
    <t>0საიანი</t>
  </si>
  <si>
    <t xml:space="preserve">      ___"____</t>
  </si>
  <si>
    <t>წარმამადგენელი</t>
  </si>
  <si>
    <t>ნაძალადევი 9-19</t>
  </si>
  <si>
    <t>ბრეგვაძე</t>
  </si>
  <si>
    <r>
      <t>ირაკლი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</si>
  <si>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გარსევანიშვილი</t>
    </r>
  </si>
  <si>
    <r>
      <t>ნონა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</si>
  <si>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გოგიჩაიშვილი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</si>
  <si>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გოცირიძე</t>
    </r>
  </si>
  <si>
    <r>
      <t>თამარი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</si>
  <si>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t>ბადრი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</si>
  <si>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მერებაშვილი</t>
    </r>
  </si>
  <si>
    <r>
      <t>თემურ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</si>
  <si>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t>მარიამი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</si>
  <si>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კალანდაძე</t>
    </r>
  </si>
  <si>
    <r>
      <t>იზა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</si>
  <si>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ოქროპირიძე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</si>
  <si>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ჯავახიშვილი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</si>
  <si>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სარუაშვილი</t>
    </r>
  </si>
  <si>
    <r>
      <t>ცისანა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</si>
  <si>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ლაშხი</t>
    </r>
  </si>
  <si>
    <r>
      <t>სოსო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</si>
  <si>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ოქრუაშვილი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</si>
  <si>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წონდელი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</si>
  <si>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კენკიშვილი</t>
    </r>
  </si>
  <si>
    <r>
      <t>ნიკოლოზი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</si>
  <si>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ბერიანიძე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</si>
  <si>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დრიაშვილი</t>
    </r>
  </si>
  <si>
    <r>
      <t>თეონა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</si>
  <si>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t>შეიშმანი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</si>
  <si>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მეზვრიშვილი</t>
    </r>
  </si>
  <si>
    <r>
      <t>რეზო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</si>
  <si>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t>ეკა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</si>
  <si>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მოძღვრიშვილი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</si>
  <si>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ბურდული</t>
    </r>
  </si>
  <si>
    <r>
      <t>ბელა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</si>
  <si>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სინჯარაძე</t>
    </r>
  </si>
  <si>
    <r>
      <t>ლედი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</si>
  <si>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t>ნუგზარი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</si>
  <si>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ბუჩუკური</t>
    </r>
  </si>
  <si>
    <r>
      <t>ნიკოლოზ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</si>
  <si>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ჯიქური</t>
    </r>
  </si>
  <si>
    <t xml:space="preserve">ირინე </t>
  </si>
  <si>
    <t>გურჯაანი</t>
  </si>
  <si>
    <t>ქეთევანი                                          კოჭლამაზაშვილი</t>
  </si>
  <si>
    <t>ქუთაისი 48</t>
  </si>
  <si>
    <r>
      <t>ქამადაძე</t>
    </r>
    <r>
      <rPr>
        <sz val="10"/>
        <color rgb="FF000000"/>
        <rFont val="Calibri"/>
        <family val="2"/>
        <charset val="204"/>
        <scheme val="minor"/>
      </rPr>
      <t>-</t>
    </r>
    <r>
      <rPr>
        <sz val="10"/>
        <color rgb="FF000000"/>
        <rFont val="Sylfaen"/>
        <family val="1"/>
        <charset val="204"/>
      </rPr>
      <t>ხალვაში</t>
    </r>
  </si>
  <si>
    <t>ახალციხე ადიგენი</t>
  </si>
  <si>
    <t>01025001936</t>
  </si>
  <si>
    <t xml:space="preserve"> ბროძელი</t>
  </si>
  <si>
    <t xml:space="preserve"> შაფაქიძე</t>
  </si>
  <si>
    <t>01008037972</t>
  </si>
  <si>
    <t xml:space="preserve"> მიქაძე </t>
  </si>
  <si>
    <t xml:space="preserve"> დოლიძე</t>
  </si>
  <si>
    <t xml:space="preserve"> უბილავა</t>
  </si>
  <si>
    <t>შაფაქიძე</t>
  </si>
  <si>
    <t>მენაბდე</t>
  </si>
  <si>
    <t>01007012237</t>
  </si>
  <si>
    <t>ბაღდავაძე</t>
  </si>
  <si>
    <t>01025002087</t>
  </si>
  <si>
    <t>დიხამინჯია</t>
  </si>
  <si>
    <t>01034000183</t>
  </si>
  <si>
    <t>01024007338</t>
  </si>
  <si>
    <t>ნანიტაშვილი</t>
  </si>
  <si>
    <t xml:space="preserve"> უბილავა </t>
  </si>
  <si>
    <t xml:space="preserve"> მალაზონია</t>
  </si>
  <si>
    <t>მექოშვილი</t>
  </si>
  <si>
    <t>01024068537</t>
  </si>
  <si>
    <t>01034000884</t>
  </si>
  <si>
    <t>01030052088</t>
  </si>
  <si>
    <t>თაყნიაშვილი</t>
  </si>
  <si>
    <t>01030048243</t>
  </si>
  <si>
    <t>ზაალ</t>
  </si>
  <si>
    <t xml:space="preserve"> ანჩიბაია</t>
  </si>
  <si>
    <t>01015017910</t>
  </si>
  <si>
    <t>ჩიქოვანი</t>
  </si>
  <si>
    <t>01024050005</t>
  </si>
  <si>
    <t>01011061701</t>
  </si>
  <si>
    <t xml:space="preserve"> იაშვილი</t>
  </si>
  <si>
    <t>01015015576</t>
  </si>
  <si>
    <t xml:space="preserve">ლულუ </t>
  </si>
  <si>
    <t>01030051126</t>
  </si>
  <si>
    <t xml:space="preserve">ასმათ </t>
  </si>
  <si>
    <t xml:space="preserve"> კვირკველი</t>
  </si>
  <si>
    <t xml:space="preserve"> წიკლაური</t>
  </si>
  <si>
    <t>01002001507</t>
  </si>
  <si>
    <t>საბურტალო 5-6</t>
  </si>
  <si>
    <t>01014000491</t>
  </si>
  <si>
    <t>01012006726</t>
  </si>
  <si>
    <t>ვერა</t>
  </si>
  <si>
    <t>მაცაბერიძე</t>
  </si>
  <si>
    <t>01011084782</t>
  </si>
  <si>
    <t xml:space="preserve"> 01021013124</t>
  </si>
  <si>
    <t>ომანაძე</t>
  </si>
  <si>
    <t>01011085671</t>
  </si>
  <si>
    <t>ყაჭიაური</t>
  </si>
  <si>
    <t>01011080712</t>
  </si>
  <si>
    <t>ჭიქაძე</t>
  </si>
  <si>
    <t>01011071650</t>
  </si>
  <si>
    <t>ბალოკოვსკი</t>
  </si>
  <si>
    <t>ენდელაძე</t>
  </si>
  <si>
    <t>01011085598</t>
  </si>
  <si>
    <t>სვანიშვილი</t>
  </si>
  <si>
    <t xml:space="preserve"> 01012016884</t>
  </si>
  <si>
    <t>ძიძიკაშვილი</t>
  </si>
  <si>
    <t xml:space="preserve"> 01011090811</t>
  </si>
  <si>
    <t xml:space="preserve"> 01011086530</t>
  </si>
  <si>
    <t>01012004520</t>
  </si>
  <si>
    <t>ვაჭრიშვილი</t>
  </si>
  <si>
    <t>01011033872</t>
  </si>
  <si>
    <t>რუხაძე</t>
  </si>
  <si>
    <t>01019006660</t>
  </si>
  <si>
    <t>ლილუაშვილი</t>
  </si>
  <si>
    <t>01012001979</t>
  </si>
  <si>
    <t>ხეჩიაშვილი</t>
  </si>
  <si>
    <t>ნიკოლაიშვილი</t>
  </si>
  <si>
    <t>01001075236</t>
  </si>
  <si>
    <t>ოქოლიშვილი</t>
  </si>
  <si>
    <t>01011085738</t>
  </si>
  <si>
    <t>01011094409</t>
  </si>
  <si>
    <t xml:space="preserve"> 01011083361</t>
  </si>
  <si>
    <t>01011059487</t>
  </si>
  <si>
    <t>01011020279</t>
  </si>
  <si>
    <t>ოთიაშვილი</t>
  </si>
  <si>
    <t>01027016103</t>
  </si>
  <si>
    <t>ჟვანია</t>
  </si>
  <si>
    <t>01011022103</t>
  </si>
  <si>
    <t>ისანი 1/5-8</t>
  </si>
  <si>
    <t>01021003340</t>
  </si>
  <si>
    <t xml:space="preserve"> ნოზაძე </t>
  </si>
  <si>
    <t>01007006960</t>
  </si>
  <si>
    <t>ჯულიეტა</t>
  </si>
  <si>
    <t>57001001963</t>
  </si>
  <si>
    <t xml:space="preserve">  ოჩიაური</t>
  </si>
  <si>
    <t>01005024023</t>
  </si>
  <si>
    <t>01005031193</t>
  </si>
  <si>
    <t xml:space="preserve"> ნარჩემაშვილი</t>
  </si>
  <si>
    <t>01006005323</t>
  </si>
  <si>
    <t>ლერი</t>
  </si>
  <si>
    <t>ხარებავა</t>
  </si>
  <si>
    <t>01030014750</t>
  </si>
  <si>
    <t xml:space="preserve">ენვერ </t>
  </si>
  <si>
    <t>01010019935</t>
  </si>
  <si>
    <t>ძიმისტარაშვილი</t>
  </si>
  <si>
    <t>01001075174</t>
  </si>
  <si>
    <t>01005001200</t>
  </si>
  <si>
    <t xml:space="preserve"> ხელაშვილი</t>
  </si>
  <si>
    <t>01005011438</t>
  </si>
  <si>
    <t>ხახანიკაშვილი</t>
  </si>
  <si>
    <t>01030039198</t>
  </si>
  <si>
    <t>რამიშვილი</t>
  </si>
  <si>
    <t>01036002781</t>
  </si>
  <si>
    <t xml:space="preserve"> მეცხვარიშვილი</t>
  </si>
  <si>
    <t>01005013962</t>
  </si>
  <si>
    <t xml:space="preserve">ელიზა </t>
  </si>
  <si>
    <t xml:space="preserve"> ტატიშვილი</t>
  </si>
  <si>
    <t>01005030437</t>
  </si>
  <si>
    <t xml:space="preserve"> ფეიქრიშვილი</t>
  </si>
  <si>
    <t>01005041722</t>
  </si>
  <si>
    <t xml:space="preserve"> მჟავია</t>
  </si>
  <si>
    <t>01401121759</t>
  </si>
  <si>
    <t xml:space="preserve">სოსო </t>
  </si>
  <si>
    <t>ხარგელია</t>
  </si>
  <si>
    <t>01005034571</t>
  </si>
  <si>
    <t xml:space="preserve"> ფოლადაშვილი</t>
  </si>
  <si>
    <t>01005034564</t>
  </si>
  <si>
    <t xml:space="preserve"> ბასარია</t>
  </si>
  <si>
    <t>01007017195</t>
  </si>
  <si>
    <t>01005017219</t>
  </si>
  <si>
    <t>მაღულარია</t>
  </si>
  <si>
    <t>01805049340</t>
  </si>
  <si>
    <t>ნიორაძე</t>
  </si>
  <si>
    <t>01007014153</t>
  </si>
  <si>
    <t>ჯაკობია</t>
  </si>
  <si>
    <t>ხარება</t>
  </si>
  <si>
    <t>დარციმელია</t>
  </si>
  <si>
    <t>01005022930</t>
  </si>
  <si>
    <t>01005025272</t>
  </si>
  <si>
    <t xml:space="preserve">ელიზავეტა </t>
  </si>
  <si>
    <t>01005022922</t>
  </si>
  <si>
    <t xml:space="preserve">ჭეიშვილი </t>
  </si>
  <si>
    <t>01007006328</t>
  </si>
  <si>
    <t xml:space="preserve"> მაისურაძე</t>
  </si>
  <si>
    <t>მაჭავარიანი</t>
  </si>
  <si>
    <t>01008024806</t>
  </si>
  <si>
    <t>ჯოჯუა</t>
  </si>
  <si>
    <t>უნგიაძე</t>
  </si>
  <si>
    <t>01017012358</t>
  </si>
  <si>
    <t>ლარცუმიანი</t>
  </si>
  <si>
    <t>გოგიჩაშვილი</t>
  </si>
  <si>
    <t>01005034563</t>
  </si>
  <si>
    <t xml:space="preserve"> ბუბუტეიშვილი</t>
  </si>
  <si>
    <t>01005034593</t>
  </si>
  <si>
    <t xml:space="preserve"> ხოდაშნელაშვილი</t>
  </si>
  <si>
    <t>01005031840</t>
  </si>
  <si>
    <t>01008044088</t>
  </si>
  <si>
    <t>ქარელიძე</t>
  </si>
  <si>
    <t>01001047703</t>
  </si>
  <si>
    <t>ბარაბაძე</t>
  </si>
  <si>
    <t>01019087734</t>
  </si>
  <si>
    <t>კამკამიძე</t>
  </si>
  <si>
    <t>01030026870</t>
  </si>
  <si>
    <t xml:space="preserve"> ხუმარაშვილი</t>
  </si>
  <si>
    <t>ორმოცაძე</t>
  </si>
  <si>
    <t xml:space="preserve">თეონა </t>
  </si>
  <si>
    <t>შეშელიძე</t>
  </si>
  <si>
    <t xml:space="preserve"> ლურსმანაშვილი</t>
  </si>
  <si>
    <t>01021013055</t>
  </si>
  <si>
    <t xml:space="preserve"> აბუაშვილი</t>
  </si>
  <si>
    <t>01005027877</t>
  </si>
  <si>
    <t>01010002775</t>
  </si>
  <si>
    <t>01006010014</t>
  </si>
  <si>
    <t>01005012000</t>
  </si>
  <si>
    <t>01002027487</t>
  </si>
  <si>
    <t>მაჩიტიძე</t>
  </si>
  <si>
    <t xml:space="preserve">ნამი </t>
  </si>
  <si>
    <t>ვერულაშვილი</t>
  </si>
  <si>
    <t>01005000071</t>
  </si>
  <si>
    <t xml:space="preserve">ტატიანა </t>
  </si>
  <si>
    <t xml:space="preserve"> აღალარიანი</t>
  </si>
  <si>
    <t xml:space="preserve"> ქვათელაძე</t>
  </si>
  <si>
    <t>01007011290</t>
  </si>
  <si>
    <t>მელიქიშვილი</t>
  </si>
  <si>
    <t>მამარდაშვილი</t>
  </si>
  <si>
    <t xml:space="preserve"> ფალავანდიშვილი</t>
  </si>
  <si>
    <t>01024004505</t>
  </si>
  <si>
    <t xml:space="preserve"> ვაზაგაშვილი</t>
  </si>
  <si>
    <t>რევაზ</t>
  </si>
  <si>
    <t xml:space="preserve"> მიმინოშვილი</t>
  </si>
  <si>
    <t>01007009465</t>
  </si>
  <si>
    <t xml:space="preserve">ზაქარია </t>
  </si>
  <si>
    <t xml:space="preserve"> გულიაშვილი</t>
  </si>
  <si>
    <t>01005018069</t>
  </si>
  <si>
    <t>დიდუბე</t>
  </si>
  <si>
    <r>
      <t>olRa</t>
    </r>
    <r>
      <rPr>
        <sz val="9"/>
        <color rgb="FF000000"/>
        <rFont val="Sylfaen"/>
        <family val="1"/>
        <charset val="204"/>
      </rPr>
      <t xml:space="preserve"> </t>
    </r>
  </si>
  <si>
    <t>cilindriSvili</t>
  </si>
  <si>
    <t>01027057667</t>
  </si>
  <si>
    <r>
      <t>B</t>
    </r>
    <r>
      <rPr>
        <sz val="9"/>
        <color rgb="FF000000"/>
        <rFont val="Sylfaen"/>
        <family val="1"/>
        <charset val="204"/>
      </rPr>
      <t>ბ</t>
    </r>
    <r>
      <rPr>
        <sz val="9"/>
        <color rgb="FF000000"/>
        <rFont val="AcadNusx"/>
      </rPr>
      <t>ela</t>
    </r>
    <r>
      <rPr>
        <sz val="9"/>
        <color rgb="FF000000"/>
        <rFont val="Sylfaen"/>
        <family val="1"/>
        <charset val="204"/>
      </rPr>
      <t xml:space="preserve">  </t>
    </r>
  </si>
  <si>
    <r>
      <t>B</t>
    </r>
    <r>
      <rPr>
        <sz val="9"/>
        <color rgb="FF000000"/>
        <rFont val="Sylfaen"/>
        <family val="1"/>
        <charset val="204"/>
      </rPr>
      <t xml:space="preserve">  </t>
    </r>
    <r>
      <rPr>
        <sz val="9"/>
        <color rgb="FF000000"/>
        <rFont val="AcadNusx"/>
      </rPr>
      <t>makaraSvili</t>
    </r>
  </si>
  <si>
    <t>01019053005</t>
  </si>
  <si>
    <r>
      <t>G</t>
    </r>
    <r>
      <rPr>
        <sz val="9"/>
        <color rgb="FF000000"/>
        <rFont val="Sylfaen"/>
        <family val="1"/>
        <charset val="204"/>
      </rPr>
      <t>გ</t>
    </r>
    <r>
      <rPr>
        <sz val="9"/>
        <color rgb="FF000000"/>
        <rFont val="AcadNusx"/>
      </rPr>
      <t>iuli</t>
    </r>
    <r>
      <rPr>
        <sz val="9"/>
        <color rgb="FF000000"/>
        <rFont val="Sylfaen"/>
        <family val="1"/>
        <charset val="204"/>
      </rPr>
      <t xml:space="preserve"> </t>
    </r>
  </si>
  <si>
    <t>GdurdiaZe</t>
  </si>
  <si>
    <t>01027045388</t>
  </si>
  <si>
    <r>
      <t>N</t>
    </r>
    <r>
      <rPr>
        <sz val="9"/>
        <color rgb="FF000000"/>
        <rFont val="Sylfaen"/>
        <family val="1"/>
        <charset val="204"/>
      </rPr>
      <t>ნ</t>
    </r>
    <r>
      <rPr>
        <sz val="9"/>
        <color rgb="FF000000"/>
        <rFont val="AcadNusx"/>
      </rPr>
      <t>ino</t>
    </r>
    <r>
      <rPr>
        <sz val="10"/>
        <color rgb="FF000000"/>
        <rFont val="Sylfaen"/>
        <family val="1"/>
        <charset val="204"/>
      </rPr>
      <t/>
    </r>
  </si>
  <si>
    <r>
      <t>N</t>
    </r>
    <r>
      <rPr>
        <sz val="9"/>
        <color rgb="FF000000"/>
        <rFont val="Sylfaen"/>
        <family val="1"/>
        <charset val="204"/>
      </rPr>
      <t xml:space="preserve"> </t>
    </r>
    <r>
      <rPr>
        <sz val="9"/>
        <color rgb="FF000000"/>
        <rFont val="AcadNusx"/>
      </rPr>
      <t>lomi</t>
    </r>
    <r>
      <rPr>
        <sz val="9"/>
        <color rgb="FF000000"/>
        <rFont val="Sylfaen"/>
        <family val="1"/>
        <charset val="204"/>
      </rPr>
      <t>ძ</t>
    </r>
    <r>
      <rPr>
        <sz val="9"/>
        <color rgb="FF000000"/>
        <rFont val="AcadNusx"/>
      </rPr>
      <t>e</t>
    </r>
  </si>
  <si>
    <t>01020010206</t>
  </si>
  <si>
    <t>manana</t>
  </si>
  <si>
    <t>basiSvili</t>
  </si>
  <si>
    <t>01019057904</t>
  </si>
  <si>
    <t>maia</t>
  </si>
  <si>
    <t>papitaSvili</t>
  </si>
  <si>
    <t>01024011373</t>
  </si>
  <si>
    <t>liparteli</t>
  </si>
  <si>
    <t>01024030410</t>
  </si>
  <si>
    <t>lia</t>
  </si>
  <si>
    <t>urotaZe</t>
  </si>
  <si>
    <t>01019024300</t>
  </si>
  <si>
    <t>korinTeli</t>
  </si>
  <si>
    <t>01011032036</t>
  </si>
  <si>
    <t>megi</t>
  </si>
  <si>
    <t>01001030709</t>
  </si>
  <si>
    <r>
      <t>E</t>
    </r>
    <r>
      <rPr>
        <sz val="9"/>
        <color rgb="FF000000"/>
        <rFont val="Sylfaen"/>
        <family val="1"/>
        <charset val="204"/>
      </rPr>
      <t>ე</t>
    </r>
    <r>
      <rPr>
        <sz val="9"/>
        <color rgb="FF000000"/>
        <rFont val="AcadNusx"/>
      </rPr>
      <t>katerine</t>
    </r>
    <r>
      <rPr>
        <sz val="9"/>
        <color rgb="FF000000"/>
        <rFont val="Sylfaen"/>
        <family val="1"/>
        <charset val="204"/>
      </rPr>
      <t xml:space="preserve"> </t>
    </r>
  </si>
  <si>
    <r>
      <t>E</t>
    </r>
    <r>
      <rPr>
        <sz val="9"/>
        <color rgb="FF000000"/>
        <rFont val="Sylfaen"/>
        <family val="1"/>
        <charset val="204"/>
      </rPr>
      <t xml:space="preserve"> </t>
    </r>
    <r>
      <rPr>
        <sz val="9"/>
        <color rgb="FF000000"/>
        <rFont val="AcadNusx"/>
      </rPr>
      <t>bakuraZe</t>
    </r>
  </si>
  <si>
    <t>01019021559</t>
  </si>
  <si>
    <r>
      <t>qeTevan</t>
    </r>
    <r>
      <rPr>
        <sz val="9"/>
        <color rgb="FF000000"/>
        <rFont val="Sylfaen"/>
        <family val="1"/>
        <charset val="204"/>
      </rPr>
      <t xml:space="preserve"> </t>
    </r>
  </si>
  <si>
    <r>
      <rPr>
        <sz val="9"/>
        <color rgb="FF000000"/>
        <rFont val="Sylfaen"/>
        <family val="1"/>
        <charset val="204"/>
      </rPr>
      <t xml:space="preserve"> </t>
    </r>
    <r>
      <rPr>
        <sz val="9"/>
        <color rgb="FF000000"/>
        <rFont val="AcadNusx"/>
      </rPr>
      <t>turaSvili</t>
    </r>
  </si>
  <si>
    <t>01901106261</t>
  </si>
  <si>
    <r>
      <t>ს</t>
    </r>
    <r>
      <rPr>
        <sz val="9"/>
        <color rgb="FF000000"/>
        <rFont val="AcadNusx"/>
      </rPr>
      <t>alome</t>
    </r>
    <r>
      <rPr>
        <sz val="9"/>
        <color rgb="FF000000"/>
        <rFont val="Sylfaen"/>
        <family val="1"/>
        <charset val="204"/>
      </rPr>
      <t xml:space="preserve"> </t>
    </r>
  </si>
  <si>
    <r>
      <t xml:space="preserve"> </t>
    </r>
    <r>
      <rPr>
        <sz val="9"/>
        <color rgb="FF000000"/>
        <rFont val="AcadNusx"/>
      </rPr>
      <t>kokoriani</t>
    </r>
  </si>
  <si>
    <r>
      <t>M</t>
    </r>
    <r>
      <rPr>
        <sz val="9"/>
        <color rgb="FF000000"/>
        <rFont val="Sylfaen"/>
        <family val="1"/>
        <charset val="204"/>
      </rPr>
      <t>მ</t>
    </r>
    <r>
      <rPr>
        <sz val="9"/>
        <color rgb="FF000000"/>
        <rFont val="AcadNusx"/>
      </rPr>
      <t>ariam</t>
    </r>
    <r>
      <rPr>
        <sz val="9"/>
        <color rgb="FF000000"/>
        <rFont val="Sylfaen"/>
        <family val="1"/>
        <charset val="204"/>
      </rPr>
      <t xml:space="preserve"> </t>
    </r>
  </si>
  <si>
    <t>ტუგუში</t>
  </si>
  <si>
    <t>01019026106</t>
  </si>
  <si>
    <t>ciala</t>
  </si>
  <si>
    <t>Sermadini</t>
  </si>
  <si>
    <t>01019047093</t>
  </si>
  <si>
    <t>olRa</t>
  </si>
  <si>
    <t>kokoriani</t>
  </si>
  <si>
    <t>01019024541</t>
  </si>
  <si>
    <t>lamara</t>
  </si>
  <si>
    <t>ToraZe</t>
  </si>
  <si>
    <t>01019025314</t>
  </si>
  <si>
    <t xml:space="preserve">marina </t>
  </si>
  <si>
    <t xml:space="preserve"> ToraZe</t>
  </si>
  <si>
    <t>01019026269</t>
  </si>
  <si>
    <t xml:space="preserve">nana </t>
  </si>
  <si>
    <t xml:space="preserve"> WikaiZe</t>
  </si>
  <si>
    <t>01010017334</t>
  </si>
  <si>
    <t>lelა</t>
  </si>
  <si>
    <t>sixaruliZe</t>
  </si>
  <si>
    <t>01019058477</t>
  </si>
  <si>
    <t>ogogolaSvili</t>
  </si>
  <si>
    <t>01019007390</t>
  </si>
  <si>
    <t>gogriWiani</t>
  </si>
  <si>
    <t>01019038219</t>
  </si>
  <si>
    <t>lali</t>
  </si>
  <si>
    <t>zariZe</t>
  </si>
  <si>
    <t>01019025056</t>
  </si>
  <si>
    <t>qeToToraZe</t>
  </si>
  <si>
    <t>01019041186</t>
  </si>
  <si>
    <t>გიგფური-მაქარაშვილი</t>
  </si>
  <si>
    <t>01019048005</t>
  </si>
  <si>
    <t>kvilaSvili</t>
  </si>
  <si>
    <t>01023010378</t>
  </si>
  <si>
    <t>guli</t>
  </si>
  <si>
    <t>koRuduSauri</t>
  </si>
  <si>
    <t>01010008798</t>
  </si>
  <si>
    <t>arayiSvili</t>
  </si>
  <si>
    <t>01001064127</t>
  </si>
  <si>
    <t>nkorinTeli</t>
  </si>
  <si>
    <t>01019000243</t>
  </si>
  <si>
    <t>natalia</t>
  </si>
  <si>
    <t>01019087498</t>
  </si>
  <si>
    <t>ომსარაშვილი</t>
  </si>
  <si>
    <t>ნაზალ/17</t>
  </si>
  <si>
    <t>01001074816</t>
  </si>
  <si>
    <t xml:space="preserve"> გორდაძე</t>
  </si>
  <si>
    <t>01013028580</t>
  </si>
  <si>
    <t>გომელაური</t>
  </si>
  <si>
    <t>01002016137</t>
  </si>
  <si>
    <t>01001063248</t>
  </si>
  <si>
    <t>ღვინჯილია</t>
  </si>
  <si>
    <t>01001052194</t>
  </si>
  <si>
    <t>მშვენიერაძე</t>
  </si>
  <si>
    <t>01019059414</t>
  </si>
  <si>
    <t xml:space="preserve"> ერაძე</t>
  </si>
  <si>
    <t>01002025487</t>
  </si>
  <si>
    <t>სულხანიშვილი</t>
  </si>
  <si>
    <t>01021014126</t>
  </si>
  <si>
    <t xml:space="preserve"> ციცქიშვილი</t>
  </si>
  <si>
    <t>01002029008</t>
  </si>
  <si>
    <t>მოსაშვილი</t>
  </si>
  <si>
    <t>01002017870</t>
  </si>
  <si>
    <t xml:space="preserve"> კერესელიძე</t>
  </si>
  <si>
    <t xml:space="preserve"> დავითაია</t>
  </si>
  <si>
    <t>01001045317</t>
  </si>
  <si>
    <t>ჯაჭვაძე</t>
  </si>
  <si>
    <t>ნატა</t>
  </si>
  <si>
    <t xml:space="preserve"> ქუშაშვილი</t>
  </si>
  <si>
    <t>01002005225</t>
  </si>
  <si>
    <t xml:space="preserve"> ავეტისიანი</t>
  </si>
  <si>
    <t>01002006705</t>
  </si>
  <si>
    <t>01001074132</t>
  </si>
  <si>
    <t>01022008576</t>
  </si>
  <si>
    <t xml:space="preserve">ალთუნაშვილი </t>
  </si>
  <si>
    <t>01001055069</t>
  </si>
  <si>
    <t>ასლანიშვილი</t>
  </si>
  <si>
    <t>01001031165</t>
  </si>
  <si>
    <t xml:space="preserve">გულნარა </t>
  </si>
  <si>
    <t>ჩივაძე</t>
  </si>
  <si>
    <t xml:space="preserve"> ხორგუანი</t>
  </si>
  <si>
    <t>01002018840</t>
  </si>
  <si>
    <t>ბუტიკაშვილი</t>
  </si>
  <si>
    <t>01001093524</t>
  </si>
  <si>
    <t>01002006324</t>
  </si>
  <si>
    <t xml:space="preserve"> ნიკოლაევა</t>
  </si>
  <si>
    <t>01001091622</t>
  </si>
  <si>
    <t xml:space="preserve"> გნოლიძე</t>
  </si>
  <si>
    <t>01003000352</t>
  </si>
  <si>
    <t xml:space="preserve"> მათიაშვილი</t>
  </si>
  <si>
    <t>01001085009</t>
  </si>
  <si>
    <t>01024084379</t>
  </si>
  <si>
    <t>01001055425</t>
  </si>
  <si>
    <t xml:space="preserve">ციალა </t>
  </si>
  <si>
    <t xml:space="preserve"> წიკლაური </t>
  </si>
  <si>
    <t>01001057793</t>
  </si>
  <si>
    <t xml:space="preserve"> ამანათიძე</t>
  </si>
  <si>
    <t>01001030344</t>
  </si>
  <si>
    <t xml:space="preserve"> გიორგაძე </t>
  </si>
  <si>
    <t>01001035526</t>
  </si>
  <si>
    <t xml:space="preserve">ლაურა </t>
  </si>
  <si>
    <t xml:space="preserve"> ქემოკლიძე</t>
  </si>
  <si>
    <t>01002007810</t>
  </si>
  <si>
    <t>01002015487</t>
  </si>
  <si>
    <t xml:space="preserve"> ყრუაშვილი</t>
  </si>
  <si>
    <t xml:space="preserve">ლემონჟავა </t>
  </si>
  <si>
    <t>01002015870</t>
  </si>
  <si>
    <t xml:space="preserve"> მოსეშვილი </t>
  </si>
  <si>
    <t>01001060955</t>
  </si>
  <si>
    <t>მედია</t>
  </si>
  <si>
    <t>01002007716</t>
  </si>
  <si>
    <t xml:space="preserve"> მაზანაშვილი</t>
  </si>
  <si>
    <t>01001052400</t>
  </si>
  <si>
    <t xml:space="preserve">ნელიკო </t>
  </si>
  <si>
    <t>01001013888</t>
  </si>
  <si>
    <t xml:space="preserve"> თევზაძე</t>
  </si>
  <si>
    <t xml:space="preserve">თეონა გუჩუა </t>
  </si>
  <si>
    <t xml:space="preserve"> სხილაძე</t>
  </si>
  <si>
    <t>01001036140</t>
  </si>
  <si>
    <t xml:space="preserve"> კორკელია</t>
  </si>
  <si>
    <t>01001033467</t>
  </si>
  <si>
    <t xml:space="preserve"> მახათაძე</t>
  </si>
  <si>
    <t>კვანტალიანი</t>
  </si>
  <si>
    <t>01001027674</t>
  </si>
  <si>
    <t xml:space="preserve"> ფურცელაძე</t>
  </si>
  <si>
    <t>01001101067</t>
  </si>
  <si>
    <t xml:space="preserve">ქევხიშვილი </t>
  </si>
  <si>
    <t>01001097949</t>
  </si>
  <si>
    <t xml:space="preserve"> ჩიტაძე</t>
  </si>
  <si>
    <t xml:space="preserve"> მოლაშხია</t>
  </si>
  <si>
    <t xml:space="preserve">სერგეი </t>
  </si>
  <si>
    <t xml:space="preserve">ზაური </t>
  </si>
  <si>
    <t xml:space="preserve"> სურმანიძე</t>
  </si>
  <si>
    <t>01021013940</t>
  </si>
  <si>
    <t xml:space="preserve"> ცაბაძე</t>
  </si>
  <si>
    <t>01019043165</t>
  </si>
  <si>
    <t>01011074237</t>
  </si>
  <si>
    <t xml:space="preserve"> ბუხრაშვილი</t>
  </si>
  <si>
    <t>01001070197</t>
  </si>
  <si>
    <t>ანდრიაშვილი</t>
  </si>
  <si>
    <t>01001016835</t>
  </si>
  <si>
    <t>ნიკოლოზ ი</t>
  </si>
  <si>
    <t>01002003281</t>
  </si>
  <si>
    <t xml:space="preserve">გენადი </t>
  </si>
  <si>
    <t>01001040473</t>
  </si>
  <si>
    <t>01002019434</t>
  </si>
  <si>
    <t xml:space="preserve"> ძიძიგური</t>
  </si>
  <si>
    <t>01001017841</t>
  </si>
  <si>
    <t>01002017210</t>
  </si>
  <si>
    <t xml:space="preserve">რაისა </t>
  </si>
  <si>
    <t>01019059991</t>
  </si>
  <si>
    <t xml:space="preserve"> შუკვანი </t>
  </si>
  <si>
    <t>01002011364</t>
  </si>
  <si>
    <t xml:space="preserve"> აბაჟანდაძე</t>
  </si>
  <si>
    <t>01002027597</t>
  </si>
  <si>
    <t>გიორგი მახაობლიძე</t>
  </si>
  <si>
    <t>მახაობლიძე</t>
  </si>
  <si>
    <t>01003010582</t>
  </si>
  <si>
    <t>მეფარიანი</t>
  </si>
  <si>
    <t>გლდანი 21-2</t>
  </si>
  <si>
    <t>იროდი</t>
  </si>
  <si>
    <t>კბილაშვილი</t>
  </si>
  <si>
    <t>ჯაშიაშვილი</t>
  </si>
  <si>
    <t>ელდარი</t>
  </si>
  <si>
    <t>ლიქოკელი</t>
  </si>
  <si>
    <t>იარაჯული</t>
  </si>
  <si>
    <t>შიშიგინა</t>
  </si>
  <si>
    <t>ცოცანიძე</t>
  </si>
  <si>
    <t>ზათიაშვილი</t>
  </si>
  <si>
    <t>აივაზაშვილი</t>
  </si>
  <si>
    <t>არჩემაშვილი</t>
  </si>
  <si>
    <t>ალხან</t>
  </si>
  <si>
    <t>ვაჰიდ</t>
  </si>
  <si>
    <t>მუსტაფიევი</t>
  </si>
  <si>
    <t>ყურბან</t>
  </si>
  <si>
    <t>სარდაროვი</t>
  </si>
  <si>
    <t>რუსტამოვი</t>
  </si>
  <si>
    <t>აჯიოღლი</t>
  </si>
  <si>
    <t>ასანოღლი</t>
  </si>
  <si>
    <t>მურადი</t>
  </si>
  <si>
    <t>ასკაროვი</t>
  </si>
  <si>
    <t>ორუჯოვა</t>
  </si>
  <si>
    <t>დავიდოვი</t>
  </si>
  <si>
    <t>ლანა</t>
  </si>
  <si>
    <t>ცოკილაური</t>
  </si>
  <si>
    <t>გიგიშვილი</t>
  </si>
  <si>
    <t>ბორჩაშვილი</t>
  </si>
  <si>
    <t>დუიშვილი</t>
  </si>
  <si>
    <t>ბორცაშვილი</t>
  </si>
  <si>
    <t>დოდო</t>
  </si>
  <si>
    <t>მაჩალიკაშვილი</t>
  </si>
  <si>
    <t>ფეიზულა</t>
  </si>
  <si>
    <t>ცათიაშვილი</t>
  </si>
  <si>
    <t>ფიცხელაური</t>
  </si>
  <si>
    <t>ალიშვილი</t>
  </si>
  <si>
    <t>ყაზარაშვილი</t>
  </si>
  <si>
    <t xml:space="preserve">ბესიკი </t>
  </si>
  <si>
    <t>იობაშვილი</t>
  </si>
  <si>
    <t xml:space="preserve">მიხეილი </t>
  </si>
  <si>
    <t>ჭიჭაშვილი</t>
  </si>
  <si>
    <t>ალდამოვი</t>
  </si>
  <si>
    <t>ტოხასაშვილი</t>
  </si>
  <si>
    <t>ანთაშვილი</t>
  </si>
  <si>
    <t>ხოსიაშვილი</t>
  </si>
  <si>
    <t>ფატმანი</t>
  </si>
  <si>
    <t>მეთოშვილი</t>
  </si>
  <si>
    <t>მაგამედ</t>
  </si>
  <si>
    <t>ფარეულიძე</t>
  </si>
  <si>
    <t>ფხაკალაშვილი</t>
  </si>
  <si>
    <t>სარაჯიშვილი</t>
  </si>
  <si>
    <t>ნოზაიძე</t>
  </si>
  <si>
    <t>ონეზა</t>
  </si>
  <si>
    <t>კაციაშვილი</t>
  </si>
  <si>
    <t>ახმეტა</t>
  </si>
  <si>
    <t xml:space="preserve"> მარინა</t>
  </si>
  <si>
    <t>კერესელიძე</t>
  </si>
  <si>
    <t xml:space="preserve"> მარიკა</t>
  </si>
  <si>
    <t xml:space="preserve">ძაძუა </t>
  </si>
  <si>
    <t>01018002465</t>
  </si>
  <si>
    <t xml:space="preserve"> ნანა</t>
  </si>
  <si>
    <t xml:space="preserve">ვერულაშვილი </t>
  </si>
  <si>
    <t xml:space="preserve"> კარანაძე</t>
  </si>
  <si>
    <t xml:space="preserve"> ეკატერინე</t>
  </si>
  <si>
    <t xml:space="preserve">დალაქიშვილი </t>
  </si>
  <si>
    <t xml:space="preserve"> ბახტურიძე</t>
  </si>
  <si>
    <t>ცოცხალაშვილი</t>
  </si>
  <si>
    <t xml:space="preserve">  სონიშვილი</t>
  </si>
  <si>
    <t xml:space="preserve"> რევია</t>
  </si>
  <si>
    <t xml:space="preserve">ლილი </t>
  </si>
  <si>
    <t xml:space="preserve"> შალიბაშვილი</t>
  </si>
  <si>
    <t xml:space="preserve"> ციცინო</t>
  </si>
  <si>
    <t xml:space="preserve">კარანაძე </t>
  </si>
  <si>
    <t xml:space="preserve"> მაგდანა</t>
  </si>
  <si>
    <t>01008017545</t>
  </si>
  <si>
    <t xml:space="preserve"> ნიკოლოზი</t>
  </si>
  <si>
    <t xml:space="preserve">მენთეშაშვილი </t>
  </si>
  <si>
    <t xml:space="preserve">ქოჩიაშვილი </t>
  </si>
  <si>
    <r>
      <t>ხათუნა</t>
    </r>
    <r>
      <rPr>
        <sz val="9"/>
        <color rgb="FF000000"/>
        <rFont val="Calibri"/>
        <family val="2"/>
        <charset val="204"/>
      </rPr>
      <t xml:space="preserve"> </t>
    </r>
  </si>
  <si>
    <r>
      <rPr>
        <sz val="9"/>
        <color rgb="FF000000"/>
        <rFont val="Calibri"/>
        <family val="2"/>
        <charset val="204"/>
      </rPr>
      <t xml:space="preserve">  </t>
    </r>
    <r>
      <rPr>
        <sz val="9"/>
        <color rgb="FF000000"/>
        <rFont val="Sylfaen"/>
        <family val="1"/>
        <charset val="204"/>
      </rPr>
      <t>თარგამაძე</t>
    </r>
  </si>
  <si>
    <r>
      <t>დავით</t>
    </r>
    <r>
      <rPr>
        <sz val="9"/>
        <color rgb="FF000000"/>
        <rFont val="Calibri"/>
        <family val="2"/>
        <charset val="204"/>
      </rPr>
      <t xml:space="preserve"> </t>
    </r>
  </si>
  <si>
    <r>
      <rPr>
        <sz val="9"/>
        <color rgb="FF000000"/>
        <rFont val="Calibri"/>
        <family val="2"/>
        <charset val="204"/>
      </rPr>
      <t xml:space="preserve"> </t>
    </r>
    <r>
      <rPr>
        <sz val="9"/>
        <color rgb="FF000000"/>
        <rFont val="Sylfaen"/>
        <family val="1"/>
        <charset val="204"/>
      </rPr>
      <t>ჯიქიძე</t>
    </r>
  </si>
  <si>
    <t>o8001013528</t>
  </si>
  <si>
    <r>
      <t>ლარისა</t>
    </r>
    <r>
      <rPr>
        <sz val="9"/>
        <color rgb="FF000000"/>
        <rFont val="Calibri"/>
        <family val="2"/>
        <charset val="204"/>
      </rPr>
      <t xml:space="preserve">  </t>
    </r>
  </si>
  <si>
    <r>
      <rPr>
        <sz val="9"/>
        <color rgb="FF000000"/>
        <rFont val="Calibri"/>
        <family val="2"/>
        <charset val="204"/>
      </rPr>
      <t xml:space="preserve">  </t>
    </r>
    <r>
      <rPr>
        <sz val="9"/>
        <color rgb="FF000000"/>
        <rFont val="Sylfaen"/>
        <family val="1"/>
        <charset val="204"/>
      </rPr>
      <t>ქოჩიშვილი</t>
    </r>
  </si>
  <si>
    <r>
      <t>დავითი</t>
    </r>
    <r>
      <rPr>
        <sz val="9"/>
        <color rgb="FF000000"/>
        <rFont val="Calibri"/>
        <family val="2"/>
        <charset val="204"/>
      </rPr>
      <t xml:space="preserve">  </t>
    </r>
  </si>
  <si>
    <r>
      <rPr>
        <sz val="9"/>
        <color rgb="FF000000"/>
        <rFont val="Calibri"/>
        <family val="2"/>
        <charset val="204"/>
      </rPr>
      <t xml:space="preserve">  </t>
    </r>
    <r>
      <rPr>
        <sz val="9"/>
        <color rgb="FF000000"/>
        <rFont val="Sylfaen"/>
        <family val="1"/>
        <charset val="204"/>
      </rPr>
      <t>ომანაშვილი</t>
    </r>
  </si>
  <si>
    <r>
      <t>სალომე</t>
    </r>
    <r>
      <rPr>
        <sz val="9"/>
        <color rgb="FF000000"/>
        <rFont val="Calibri"/>
        <family val="2"/>
        <charset val="204"/>
      </rPr>
      <t xml:space="preserve">  </t>
    </r>
  </si>
  <si>
    <r>
      <rPr>
        <sz val="9"/>
        <color rgb="FF000000"/>
        <rFont val="Calibri"/>
        <family val="2"/>
        <charset val="204"/>
      </rPr>
      <t xml:space="preserve">  </t>
    </r>
    <r>
      <rPr>
        <sz val="9"/>
        <color rgb="FF000000"/>
        <rFont val="Sylfaen"/>
        <family val="1"/>
        <charset val="204"/>
      </rPr>
      <t>ბასიშვილი</t>
    </r>
  </si>
  <si>
    <r>
      <rPr>
        <sz val="9"/>
        <color rgb="FF000000"/>
        <rFont val="Calibri"/>
        <family val="2"/>
        <charset val="204"/>
      </rPr>
      <t xml:space="preserve">  </t>
    </r>
    <r>
      <rPr>
        <sz val="9"/>
        <color rgb="FF000000"/>
        <rFont val="Sylfaen"/>
        <family val="1"/>
        <charset val="204"/>
      </rPr>
      <t>კიკნაძე</t>
    </r>
  </si>
  <si>
    <r>
      <t>ხათუნა</t>
    </r>
    <r>
      <rPr>
        <sz val="9"/>
        <color rgb="FF000000"/>
        <rFont val="Calibri"/>
        <family val="2"/>
        <charset val="204"/>
      </rPr>
      <t xml:space="preserve">  </t>
    </r>
  </si>
  <si>
    <r>
      <rPr>
        <sz val="9"/>
        <color rgb="FF000000"/>
        <rFont val="Calibri"/>
        <family val="2"/>
        <charset val="204"/>
      </rPr>
      <t xml:space="preserve"> </t>
    </r>
    <r>
      <rPr>
        <sz val="9"/>
        <color rgb="FF000000"/>
        <rFont val="Sylfaen"/>
        <family val="1"/>
        <charset val="204"/>
      </rPr>
      <t>კობახიძე</t>
    </r>
  </si>
  <si>
    <r>
      <t>მაია</t>
    </r>
    <r>
      <rPr>
        <sz val="9"/>
        <color rgb="FF000000"/>
        <rFont val="Calibri"/>
        <family val="2"/>
        <charset val="204"/>
      </rPr>
      <t xml:space="preserve">  </t>
    </r>
  </si>
  <si>
    <r>
      <rPr>
        <sz val="9"/>
        <color rgb="FF000000"/>
        <rFont val="Calibri"/>
        <family val="2"/>
        <charset val="204"/>
      </rPr>
      <t xml:space="preserve">  </t>
    </r>
    <r>
      <rPr>
        <sz val="9"/>
        <color rgb="FF000000"/>
        <rFont val="Sylfaen"/>
        <family val="1"/>
        <charset val="204"/>
      </rPr>
      <t>ხვთისიაშვილი</t>
    </r>
  </si>
  <si>
    <r>
      <t>მანუჩარ</t>
    </r>
    <r>
      <rPr>
        <sz val="9"/>
        <color rgb="FF000000"/>
        <rFont val="Calibri"/>
        <family val="2"/>
        <charset val="204"/>
      </rPr>
      <t xml:space="preserve"> </t>
    </r>
  </si>
  <si>
    <r>
      <t>გიორგი</t>
    </r>
    <r>
      <rPr>
        <sz val="9"/>
        <color rgb="FF000000"/>
        <rFont val="Calibri"/>
        <family val="2"/>
        <charset val="204"/>
      </rPr>
      <t xml:space="preserve">  </t>
    </r>
  </si>
  <si>
    <r>
      <rPr>
        <sz val="9"/>
        <color rgb="FF000000"/>
        <rFont val="Calibri"/>
        <family val="2"/>
        <charset val="204"/>
      </rPr>
      <t xml:space="preserve">  </t>
    </r>
    <r>
      <rPr>
        <sz val="9"/>
        <color rgb="FF000000"/>
        <rFont val="Sylfaen"/>
        <family val="1"/>
        <charset val="204"/>
      </rPr>
      <t>ხევსურიანი</t>
    </r>
  </si>
  <si>
    <r>
      <t>მალხაზი</t>
    </r>
    <r>
      <rPr>
        <sz val="9"/>
        <color rgb="FF000000"/>
        <rFont val="Calibri"/>
        <family val="2"/>
        <charset val="204"/>
      </rPr>
      <t xml:space="preserve"> </t>
    </r>
  </si>
  <si>
    <r>
      <rPr>
        <sz val="9"/>
        <color rgb="FF000000"/>
        <rFont val="Calibri"/>
        <family val="2"/>
        <charset val="204"/>
      </rPr>
      <t xml:space="preserve"> </t>
    </r>
    <r>
      <rPr>
        <sz val="9"/>
        <color rgb="FF000000"/>
        <rFont val="Sylfaen"/>
        <family val="1"/>
        <charset val="204"/>
      </rPr>
      <t>პაქსაშვილი</t>
    </r>
  </si>
  <si>
    <r>
      <t>მანანა</t>
    </r>
    <r>
      <rPr>
        <sz val="9"/>
        <color rgb="FF000000"/>
        <rFont val="Calibri"/>
        <family val="2"/>
        <charset val="204"/>
      </rPr>
      <t xml:space="preserve">  </t>
    </r>
  </si>
  <si>
    <r>
      <rPr>
        <sz val="9"/>
        <color rgb="FF000000"/>
        <rFont val="Calibri"/>
        <family val="2"/>
        <charset val="204"/>
      </rPr>
      <t xml:space="preserve">  </t>
    </r>
    <r>
      <rPr>
        <sz val="9"/>
        <color rgb="FF000000"/>
        <rFont val="Sylfaen"/>
        <family val="1"/>
        <charset val="204"/>
      </rPr>
      <t>ჩუთლაშვილი</t>
    </r>
  </si>
  <si>
    <r>
      <t>ირმა</t>
    </r>
    <r>
      <rPr>
        <sz val="9"/>
        <color rgb="FF000000"/>
        <rFont val="Calibri"/>
        <family val="2"/>
        <charset val="204"/>
      </rPr>
      <t xml:space="preserve">  </t>
    </r>
  </si>
  <si>
    <r>
      <rPr>
        <sz val="9"/>
        <color rgb="FF000000"/>
        <rFont val="Calibri"/>
        <family val="2"/>
        <charset val="204"/>
      </rPr>
      <t xml:space="preserve"> </t>
    </r>
    <r>
      <rPr>
        <sz val="9"/>
        <color rgb="FF000000"/>
        <rFont val="Sylfaen"/>
        <family val="1"/>
        <charset val="204"/>
      </rPr>
      <t>არაყიშვილი</t>
    </r>
  </si>
  <si>
    <r>
      <t>გულნარა</t>
    </r>
    <r>
      <rPr>
        <sz val="9"/>
        <color rgb="FF000000"/>
        <rFont val="Calibri"/>
        <family val="2"/>
        <charset val="204"/>
      </rPr>
      <t xml:space="preserve"> </t>
    </r>
  </si>
  <si>
    <r>
      <rPr>
        <sz val="9"/>
        <color rgb="FF000000"/>
        <rFont val="Calibri"/>
        <family val="2"/>
        <charset val="204"/>
      </rPr>
      <t xml:space="preserve"> </t>
    </r>
    <r>
      <rPr>
        <sz val="9"/>
        <color rgb="FF000000"/>
        <rFont val="Sylfaen"/>
        <family val="1"/>
        <charset val="204"/>
      </rPr>
      <t>ცხაკაია</t>
    </r>
  </si>
  <si>
    <r>
      <t>ნინო</t>
    </r>
    <r>
      <rPr>
        <sz val="9"/>
        <color rgb="FF000000"/>
        <rFont val="Calibri"/>
        <family val="2"/>
        <charset val="204"/>
      </rPr>
      <t xml:space="preserve">  </t>
    </r>
  </si>
  <si>
    <r>
      <rPr>
        <sz val="9"/>
        <color rgb="FF000000"/>
        <rFont val="Calibri"/>
        <family val="2"/>
        <charset val="204"/>
      </rPr>
      <t xml:space="preserve"> </t>
    </r>
    <r>
      <rPr>
        <sz val="9"/>
        <color rgb="FF000000"/>
        <rFont val="Sylfaen"/>
        <family val="1"/>
        <charset val="204"/>
      </rPr>
      <t>კენჭაძე</t>
    </r>
  </si>
  <si>
    <r>
      <rPr>
        <sz val="9"/>
        <color rgb="FF000000"/>
        <rFont val="Calibri"/>
        <family val="2"/>
        <charset val="204"/>
      </rPr>
      <t xml:space="preserve"> </t>
    </r>
    <r>
      <rPr>
        <sz val="9"/>
        <color rgb="FF000000"/>
        <rFont val="Sylfaen"/>
        <family val="1"/>
        <charset val="204"/>
      </rPr>
      <t>შიხაშვილი</t>
    </r>
  </si>
  <si>
    <r>
      <t>ლალი</t>
    </r>
    <r>
      <rPr>
        <sz val="9"/>
        <color rgb="FF000000"/>
        <rFont val="Calibri"/>
        <family val="2"/>
        <charset val="204"/>
      </rPr>
      <t xml:space="preserve">  </t>
    </r>
  </si>
  <si>
    <r>
      <rPr>
        <sz val="9"/>
        <color rgb="FF000000"/>
        <rFont val="Calibri"/>
        <family val="2"/>
        <charset val="204"/>
      </rPr>
      <t xml:space="preserve">  </t>
    </r>
    <r>
      <rPr>
        <sz val="9"/>
        <color rgb="FF000000"/>
        <rFont val="Sylfaen"/>
        <family val="1"/>
        <charset val="204"/>
      </rPr>
      <t>მჭედლიძე</t>
    </r>
  </si>
  <si>
    <r>
      <t>ნაილე</t>
    </r>
    <r>
      <rPr>
        <sz val="9"/>
        <color rgb="FF000000"/>
        <rFont val="Calibri"/>
        <family val="2"/>
        <charset val="204"/>
      </rPr>
      <t xml:space="preserve"> </t>
    </r>
  </si>
  <si>
    <r>
      <rPr>
        <sz val="9"/>
        <color rgb="FF000000"/>
        <rFont val="Calibri"/>
        <family val="2"/>
        <charset val="204"/>
      </rPr>
      <t xml:space="preserve">  </t>
    </r>
    <r>
      <rPr>
        <sz val="9"/>
        <color rgb="FF000000"/>
        <rFont val="Sylfaen"/>
        <family val="1"/>
        <charset val="204"/>
      </rPr>
      <t>გველესიანი</t>
    </r>
  </si>
  <si>
    <r>
      <t>ესმა</t>
    </r>
    <r>
      <rPr>
        <sz val="9"/>
        <color rgb="FF000000"/>
        <rFont val="Calibri"/>
        <family val="2"/>
        <charset val="204"/>
      </rPr>
      <t xml:space="preserve"> </t>
    </r>
  </si>
  <si>
    <r>
      <rPr>
        <sz val="9"/>
        <color rgb="FF000000"/>
        <rFont val="Calibri"/>
        <family val="2"/>
        <charset val="204"/>
      </rPr>
      <t xml:space="preserve">  </t>
    </r>
    <r>
      <rPr>
        <sz val="9"/>
        <color rgb="FF000000"/>
        <rFont val="Sylfaen"/>
        <family val="1"/>
        <charset val="204"/>
      </rPr>
      <t>მენთეშაშვილი</t>
    </r>
  </si>
  <si>
    <r>
      <t>ნინო</t>
    </r>
    <r>
      <rPr>
        <sz val="9"/>
        <color rgb="FF000000"/>
        <rFont val="Calibri"/>
        <family val="2"/>
        <charset val="204"/>
      </rPr>
      <t xml:space="preserve"> </t>
    </r>
  </si>
  <si>
    <r>
      <rPr>
        <sz val="9"/>
        <color rgb="FF000000"/>
        <rFont val="Calibri"/>
        <family val="2"/>
        <charset val="204"/>
      </rPr>
      <t xml:space="preserve">  </t>
    </r>
    <r>
      <rPr>
        <sz val="9"/>
        <color rgb="FF000000"/>
        <rFont val="Sylfaen"/>
        <family val="1"/>
        <charset val="204"/>
      </rPr>
      <t>გოგოლაძე</t>
    </r>
  </si>
  <si>
    <r>
      <t>მარიამ</t>
    </r>
    <r>
      <rPr>
        <sz val="9"/>
        <color rgb="FF000000"/>
        <rFont val="Calibri"/>
        <family val="2"/>
        <charset val="204"/>
        <scheme val="minor"/>
      </rPr>
      <t xml:space="preserve">  </t>
    </r>
  </si>
  <si>
    <r>
      <rPr>
        <sz val="9"/>
        <color rgb="FF000000"/>
        <rFont val="Calibri"/>
        <family val="2"/>
        <charset val="204"/>
        <scheme val="minor"/>
      </rPr>
      <t xml:space="preserve">  </t>
    </r>
    <r>
      <rPr>
        <sz val="9"/>
        <color rgb="FF000000"/>
        <rFont val="Sylfaen"/>
        <family val="1"/>
        <charset val="204"/>
      </rPr>
      <t>ხუნჯუკაშვილი</t>
    </r>
  </si>
  <si>
    <t>კეთევან</t>
  </si>
  <si>
    <t>აკობია</t>
  </si>
  <si>
    <r>
      <t>სოფიკო</t>
    </r>
    <r>
      <rPr>
        <sz val="9"/>
        <color rgb="FF000000"/>
        <rFont val="Calibri"/>
        <family val="2"/>
        <charset val="204"/>
      </rPr>
      <t xml:space="preserve">  </t>
    </r>
  </si>
  <si>
    <t xml:space="preserve"> ტაბატაძე</t>
  </si>
  <si>
    <r>
      <t>გიორგი</t>
    </r>
    <r>
      <rPr>
        <sz val="9"/>
        <color theme="1"/>
        <rFont val="Calibri"/>
        <family val="2"/>
        <charset val="204"/>
      </rPr>
      <t xml:space="preserve">  </t>
    </r>
  </si>
  <si>
    <t xml:space="preserve"> ლეკაშვილი</t>
  </si>
  <si>
    <r>
      <t>თამარი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</si>
  <si>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გოგოსაშვილი</t>
    </r>
  </si>
  <si>
    <r>
      <t>ნინო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</si>
  <si>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ვარდიშვილი</t>
    </r>
  </si>
  <si>
    <r>
      <t>ირაკლი</t>
    </r>
    <r>
      <rPr>
        <sz val="9"/>
        <color theme="1"/>
        <rFont val="Calibri"/>
        <family val="2"/>
        <charset val="204"/>
      </rPr>
      <t/>
    </r>
  </si>
  <si>
    <r>
      <rPr>
        <sz val="9"/>
        <color theme="1"/>
        <rFont val="Calibri"/>
        <family val="2"/>
        <charset val="204"/>
      </rPr>
      <t xml:space="preserve"> </t>
    </r>
    <r>
      <rPr>
        <sz val="9"/>
        <color theme="1"/>
        <rFont val="Sylfaen"/>
        <family val="1"/>
        <charset val="204"/>
      </rPr>
      <t>ბრეგვაძე</t>
    </r>
  </si>
  <si>
    <r>
      <t>ლევან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</si>
  <si>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ტურაშვილი</t>
    </r>
  </si>
  <si>
    <r>
      <t>მირანდა</t>
    </r>
    <r>
      <rPr>
        <sz val="9"/>
        <color theme="1"/>
        <rFont val="Calibri"/>
        <family val="2"/>
        <charset val="204"/>
      </rPr>
      <t xml:space="preserve"> </t>
    </r>
  </si>
  <si>
    <r>
      <t>ზმარაგდა</t>
    </r>
    <r>
      <rPr>
        <sz val="9"/>
        <color theme="1"/>
        <rFont val="Calibri"/>
        <family val="2"/>
        <charset val="204"/>
      </rPr>
      <t xml:space="preserve"> </t>
    </r>
    <r>
      <rPr>
        <sz val="9"/>
        <color theme="1"/>
        <rFont val="Sylfaen"/>
        <family val="1"/>
        <charset val="204"/>
      </rPr>
      <t>ბერძენიშვილი</t>
    </r>
  </si>
  <si>
    <r>
      <t>მაგდა</t>
    </r>
    <r>
      <rPr>
        <sz val="9"/>
        <color theme="1"/>
        <rFont val="Calibri"/>
        <family val="2"/>
        <charset val="204"/>
      </rPr>
      <t xml:space="preserve">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</si>
  <si>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ცერცვაძე</t>
    </r>
  </si>
  <si>
    <r>
      <t>თეონა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</si>
  <si>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ჩადუნელი</t>
    </r>
  </si>
  <si>
    <r>
      <t>ანა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</si>
  <si>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ხოშტარია</t>
    </r>
  </si>
  <si>
    <r>
      <t>დიანა</t>
    </r>
    <r>
      <rPr>
        <sz val="9"/>
        <color theme="1"/>
        <rFont val="Calibri"/>
        <family val="2"/>
        <charset val="204"/>
      </rPr>
      <t xml:space="preserve">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</si>
  <si>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ღოღობერიძე</t>
    </r>
  </si>
  <si>
    <r>
      <t>რიმა</t>
    </r>
    <r>
      <rPr>
        <sz val="9"/>
        <color theme="1"/>
        <rFont val="Calibri"/>
        <family val="2"/>
        <charset val="204"/>
        <scheme val="minor"/>
      </rPr>
      <t xml:space="preserve"> </t>
    </r>
  </si>
  <si>
    <r>
      <rPr>
        <sz val="9"/>
        <color theme="1"/>
        <rFont val="Calibri"/>
        <family val="2"/>
        <charset val="204"/>
        <scheme val="minor"/>
      </rPr>
      <t xml:space="preserve"> </t>
    </r>
    <r>
      <rPr>
        <sz val="9"/>
        <color theme="1"/>
        <rFont val="Sylfaen"/>
        <family val="1"/>
        <charset val="204"/>
      </rPr>
      <t>ღვაჩლიანი</t>
    </r>
  </si>
  <si>
    <r>
      <t>უჩა</t>
    </r>
    <r>
      <rPr>
        <sz val="9"/>
        <color theme="1"/>
        <rFont val="Calibri"/>
        <family val="2"/>
        <charset val="204"/>
      </rPr>
      <t xml:space="preserve"> </t>
    </r>
  </si>
  <si>
    <r>
      <rPr>
        <sz val="9"/>
        <color theme="1"/>
        <rFont val="Calibri"/>
        <family val="2"/>
        <charset val="204"/>
      </rPr>
      <t xml:space="preserve"> </t>
    </r>
    <r>
      <rPr>
        <sz val="9"/>
        <color theme="1"/>
        <rFont val="Sylfaen"/>
        <family val="1"/>
        <charset val="204"/>
      </rPr>
      <t>მარუაშვილი</t>
    </r>
  </si>
  <si>
    <r>
      <t>35</t>
    </r>
    <r>
      <rPr>
        <sz val="10"/>
        <color theme="1"/>
        <rFont val="Sylfaen"/>
        <family val="1"/>
        <charset val="204"/>
      </rPr>
      <t>პპ</t>
    </r>
    <r>
      <rPr>
        <sz val="10"/>
        <color theme="1"/>
        <rFont val="Calibri"/>
        <family val="2"/>
        <charset val="204"/>
      </rPr>
      <t>1115828</t>
    </r>
  </si>
  <si>
    <r>
      <t>ბექა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</si>
  <si>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</t>
    </r>
    <r>
      <rPr>
        <sz val="9"/>
        <color theme="1"/>
        <rFont val="Sylfaen"/>
        <family val="1"/>
        <charset val="204"/>
      </rPr>
      <t>გაბუნია</t>
    </r>
  </si>
  <si>
    <r>
      <t>მარეხი</t>
    </r>
    <r>
      <rPr>
        <sz val="9"/>
        <color theme="1"/>
        <rFont val="Calibri"/>
        <family val="2"/>
        <charset val="204"/>
      </rPr>
      <t xml:space="preserve">  </t>
    </r>
  </si>
  <si>
    <t>ერთელიშვილი</t>
  </si>
  <si>
    <r>
      <t>ბაჩანა</t>
    </r>
    <r>
      <rPr>
        <sz val="9"/>
        <color theme="1"/>
        <rFont val="Calibri"/>
        <family val="2"/>
        <charset val="204"/>
      </rPr>
      <t xml:space="preserve">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</si>
  <si>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ჩიტიშვილი</t>
    </r>
  </si>
  <si>
    <r>
      <t>ირაკლი</t>
    </r>
    <r>
      <rPr>
        <sz val="9"/>
        <color theme="1"/>
        <rFont val="Calibri"/>
        <family val="2"/>
        <charset val="204"/>
      </rPr>
      <t xml:space="preserve"> </t>
    </r>
  </si>
  <si>
    <r>
      <rPr>
        <sz val="9"/>
        <color theme="1"/>
        <rFont val="Calibri"/>
        <family val="2"/>
        <charset val="204"/>
      </rPr>
      <t xml:space="preserve"> </t>
    </r>
    <r>
      <rPr>
        <sz val="9"/>
        <color theme="1"/>
        <rFont val="Sylfaen"/>
        <family val="1"/>
        <charset val="204"/>
      </rPr>
      <t>კორძახია</t>
    </r>
  </si>
  <si>
    <r>
      <t>ვაჯა</t>
    </r>
    <r>
      <rPr>
        <sz val="9"/>
        <color theme="1"/>
        <rFont val="Calibri"/>
        <family val="2"/>
        <charset val="204"/>
      </rPr>
      <t xml:space="preserve">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</si>
  <si>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ვეფხოშვილი</t>
    </r>
  </si>
  <si>
    <r>
      <t>თათია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</si>
  <si>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კორღალიძე</t>
    </r>
  </si>
  <si>
    <r>
      <t>გიორგი</t>
    </r>
    <r>
      <rPr>
        <sz val="9"/>
        <color theme="1"/>
        <rFont val="Calibri"/>
        <family val="2"/>
        <charset val="204"/>
      </rPr>
      <t xml:space="preserve">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</si>
  <si>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პაპიძე</t>
    </r>
  </si>
  <si>
    <r>
      <t>ზინაიდა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</si>
  <si>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ფილია</t>
    </r>
  </si>
  <si>
    <r>
      <t>ირაკლი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</si>
  <si>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</t>
    </r>
    <r>
      <rPr>
        <sz val="9"/>
        <color theme="1"/>
        <rFont val="Sylfaen"/>
        <family val="1"/>
        <charset val="204"/>
      </rPr>
      <t>ხარბედია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</si>
  <si>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მოდებაძე</t>
    </r>
  </si>
  <si>
    <r>
      <t>მარიამ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</si>
  <si>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 </t>
    </r>
    <r>
      <rPr>
        <sz val="9"/>
        <color theme="1"/>
        <rFont val="Sylfaen"/>
        <family val="1"/>
        <charset val="204"/>
      </rPr>
      <t>ცირეკიძე</t>
    </r>
  </si>
  <si>
    <r>
      <t>ვანო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</si>
  <si>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მორბედაძე</t>
    </r>
  </si>
  <si>
    <r>
      <t>ლუკა</t>
    </r>
    <r>
      <rPr>
        <sz val="9"/>
        <color theme="1"/>
        <rFont val="Calibri"/>
        <family val="2"/>
        <charset val="204"/>
      </rPr>
      <t xml:space="preserve"> </t>
    </r>
  </si>
  <si>
    <r>
      <rPr>
        <sz val="9"/>
        <color theme="1"/>
        <rFont val="Calibri"/>
        <family val="2"/>
        <charset val="204"/>
      </rPr>
      <t xml:space="preserve"> </t>
    </r>
    <r>
      <rPr>
        <sz val="9"/>
        <color theme="1"/>
        <rFont val="Sylfaen"/>
        <family val="1"/>
        <charset val="204"/>
      </rPr>
      <t>შიხაშვილი</t>
    </r>
  </si>
  <si>
    <r>
      <t>მერი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</si>
  <si>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გომელაური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</si>
  <si>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ოსიტაშვილი</t>
    </r>
  </si>
  <si>
    <r>
      <t>ეკატერინე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</si>
  <si>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მელიქიძე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</si>
  <si>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ქუთათელაძე</t>
    </r>
  </si>
  <si>
    <r>
      <t>ჯულიეტა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</si>
  <si>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</t>
    </r>
    <r>
      <rPr>
        <sz val="9"/>
        <color theme="1"/>
        <rFont val="Sylfaen"/>
        <family val="1"/>
        <charset val="204"/>
      </rPr>
      <t>ჩახუნაშვილი</t>
    </r>
  </si>
  <si>
    <t>o1019046129</t>
  </si>
  <si>
    <r>
      <t>იზოლდა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</si>
  <si>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გვიმრაძე</t>
    </r>
  </si>
  <si>
    <r>
      <t>მანანა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</si>
  <si>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ყურაშვილი</t>
    </r>
  </si>
  <si>
    <r>
      <t>გვანცა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</si>
  <si>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ტყეშელაშვილი</t>
    </r>
  </si>
  <si>
    <r>
      <t>გურამი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</si>
  <si>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ინაშვილი</t>
    </r>
  </si>
  <si>
    <r>
      <t>იასონი</t>
    </r>
    <r>
      <rPr>
        <sz val="9"/>
        <color theme="1"/>
        <rFont val="Calibri"/>
        <family val="2"/>
        <charset val="204"/>
      </rPr>
      <t xml:space="preserve">  </t>
    </r>
  </si>
  <si>
    <r>
      <t>ლელა</t>
    </r>
    <r>
      <rPr>
        <sz val="9"/>
        <color theme="1"/>
        <rFont val="Calibri"/>
        <family val="2"/>
        <charset val="204"/>
      </rPr>
      <t xml:space="preserve">  </t>
    </r>
  </si>
  <si>
    <t>ლუარსაბიშვილი</t>
  </si>
  <si>
    <r>
      <t>ანჟელა</t>
    </r>
    <r>
      <rPr>
        <sz val="9"/>
        <color theme="1"/>
        <rFont val="Calibri"/>
        <family val="2"/>
        <charset val="204"/>
      </rPr>
      <t xml:space="preserve">  </t>
    </r>
  </si>
  <si>
    <r>
      <t>ქეთევან</t>
    </r>
    <r>
      <rPr>
        <sz val="9"/>
        <color theme="1"/>
        <rFont val="Calibri"/>
        <family val="2"/>
        <charset val="204"/>
      </rPr>
      <t xml:space="preserve">  </t>
    </r>
  </si>
  <si>
    <t>სამხთუაშვილი</t>
  </si>
  <si>
    <r>
      <t>ნინო</t>
    </r>
    <r>
      <rPr>
        <sz val="9"/>
        <color theme="1"/>
        <rFont val="Calibri"/>
        <family val="2"/>
        <charset val="204"/>
      </rPr>
      <t xml:space="preserve"> </t>
    </r>
  </si>
  <si>
    <r>
      <rPr>
        <sz val="9"/>
        <color theme="1"/>
        <rFont val="Calibri"/>
        <family val="2"/>
        <charset val="204"/>
      </rPr>
      <t xml:space="preserve"> </t>
    </r>
    <r>
      <rPr>
        <sz val="9"/>
        <color theme="1"/>
        <rFont val="Sylfaen"/>
        <family val="1"/>
        <charset val="204"/>
      </rPr>
      <t>ხაჭაპურაძე</t>
    </r>
  </si>
  <si>
    <r>
      <t>სალომე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</si>
  <si>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იასაშვილი</t>
    </r>
  </si>
  <si>
    <r>
      <t>ჟანა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</si>
  <si>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სამსონაშვილი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</si>
  <si>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მეტრეველი</t>
    </r>
  </si>
  <si>
    <r>
      <t>ელენე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</si>
  <si>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ზავრაშვილი</t>
    </r>
  </si>
  <si>
    <r>
      <t>ანა</t>
    </r>
    <r>
      <rPr>
        <sz val="9"/>
        <color theme="1"/>
        <rFont val="Calibri"/>
        <family val="2"/>
        <charset val="204"/>
      </rPr>
      <t/>
    </r>
  </si>
  <si>
    <r>
      <t>მარიამი</t>
    </r>
    <r>
      <rPr>
        <sz val="9"/>
        <color theme="1"/>
        <rFont val="Calibri"/>
        <family val="2"/>
        <charset val="204"/>
      </rPr>
      <t xml:space="preserve"> </t>
    </r>
  </si>
  <si>
    <t>ტყეშელაშვილი</t>
  </si>
  <si>
    <r>
      <t>ელენე</t>
    </r>
    <r>
      <rPr>
        <sz val="9"/>
        <color theme="1"/>
        <rFont val="Calibri"/>
        <family val="2"/>
        <charset val="204"/>
      </rPr>
      <t xml:space="preserve"> </t>
    </r>
  </si>
  <si>
    <r>
      <rPr>
        <sz val="9"/>
        <color theme="1"/>
        <rFont val="Calibri"/>
        <family val="2"/>
        <charset val="204"/>
      </rPr>
      <t xml:space="preserve"> </t>
    </r>
    <r>
      <rPr>
        <sz val="9"/>
        <color theme="1"/>
        <rFont val="Sylfaen"/>
        <family val="1"/>
        <charset val="204"/>
      </rPr>
      <t>მელაშვილი</t>
    </r>
  </si>
  <si>
    <r>
      <t>ირინე</t>
    </r>
    <r>
      <rPr>
        <sz val="9"/>
        <color theme="1"/>
        <rFont val="Calibri"/>
        <family val="2"/>
        <charset val="204"/>
      </rPr>
      <t xml:space="preserve"> </t>
    </r>
  </si>
  <si>
    <r>
      <rPr>
        <sz val="9"/>
        <color theme="1"/>
        <rFont val="Calibri"/>
        <family val="2"/>
        <charset val="204"/>
      </rPr>
      <t xml:space="preserve"> </t>
    </r>
    <r>
      <rPr>
        <sz val="9"/>
        <color theme="1"/>
        <rFont val="Sylfaen"/>
        <family val="1"/>
        <charset val="204"/>
      </rPr>
      <t>შუბითიძე</t>
    </r>
  </si>
  <si>
    <t>ნურიაშვილი</t>
  </si>
  <si>
    <r>
      <t>ნინო</t>
    </r>
    <r>
      <rPr>
        <sz val="9"/>
        <color theme="1"/>
        <rFont val="Calibri"/>
        <family val="2"/>
        <charset val="204"/>
        <scheme val="minor"/>
      </rPr>
      <t xml:space="preserve">  </t>
    </r>
  </si>
  <si>
    <r>
      <rPr>
        <sz val="9"/>
        <color theme="1"/>
        <rFont val="Calibri"/>
        <family val="2"/>
        <charset val="204"/>
        <scheme val="minor"/>
      </rPr>
      <t xml:space="preserve">  </t>
    </r>
    <r>
      <rPr>
        <sz val="9"/>
        <color theme="1"/>
        <rFont val="Sylfaen"/>
        <family val="1"/>
        <charset val="204"/>
      </rPr>
      <t>ნანიტაშვილი</t>
    </r>
  </si>
  <si>
    <r>
      <t>მამედ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</si>
  <si>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მამედოვი</t>
    </r>
  </si>
  <si>
    <r>
      <t>თორნიკე</t>
    </r>
    <r>
      <rPr>
        <sz val="9"/>
        <color theme="1"/>
        <rFont val="Calibri"/>
        <family val="2"/>
        <charset val="204"/>
      </rPr>
      <t xml:space="preserve">  </t>
    </r>
  </si>
  <si>
    <r>
      <t>ზაქარია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</si>
  <si>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დეკანოსიძე</t>
    </r>
  </si>
  <si>
    <r>
      <t>სოფიო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</si>
  <si>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</t>
    </r>
    <r>
      <rPr>
        <sz val="9"/>
        <color theme="1"/>
        <rFont val="Sylfaen"/>
        <family val="1"/>
        <charset val="204"/>
      </rPr>
      <t>ხუჯაძე</t>
    </r>
  </si>
  <si>
    <r>
      <t>ირმა</t>
    </r>
    <r>
      <rPr>
        <sz val="9"/>
        <color theme="1"/>
        <rFont val="Calibri"/>
        <family val="2"/>
        <charset val="204"/>
      </rPr>
      <t/>
    </r>
  </si>
  <si>
    <r>
      <rPr>
        <sz val="9"/>
        <color theme="1"/>
        <rFont val="Calibri"/>
        <family val="2"/>
        <charset val="204"/>
      </rPr>
      <t xml:space="preserve"> </t>
    </r>
    <r>
      <rPr>
        <sz val="9"/>
        <color theme="1"/>
        <rFont val="Sylfaen"/>
        <family val="1"/>
        <charset val="204"/>
      </rPr>
      <t>დევიძე</t>
    </r>
  </si>
  <si>
    <r>
      <t>ლუკა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</si>
  <si>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გელაშვილი</t>
    </r>
  </si>
  <si>
    <r>
      <t>დავით</t>
    </r>
    <r>
      <rPr>
        <sz val="9"/>
        <color theme="1"/>
        <rFont val="Calibri"/>
        <family val="2"/>
        <charset val="204"/>
      </rPr>
      <t xml:space="preserve">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</si>
  <si>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ჯულუხიძე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</si>
  <si>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შუბითიძე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</si>
  <si>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ფეიქრიშვილი</t>
    </r>
  </si>
  <si>
    <r>
      <t>ნათია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</si>
  <si>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ბარნაბიშვილი</t>
    </r>
  </si>
  <si>
    <r>
      <t>მარიამი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</si>
  <si>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ბეჟუაშვილი</t>
    </r>
  </si>
  <si>
    <t xml:space="preserve"> ბებია</t>
  </si>
  <si>
    <t xml:space="preserve"> კასრელიშვილი</t>
  </si>
  <si>
    <t xml:space="preserve"> ამრგველაშვილი</t>
  </si>
  <si>
    <t>რუსთავი</t>
  </si>
  <si>
    <t xml:space="preserve">ზურაბ </t>
  </si>
  <si>
    <t xml:space="preserve"> ავქოფაშვილი</t>
  </si>
  <si>
    <t xml:space="preserve">გიზო </t>
  </si>
  <si>
    <t xml:space="preserve"> კორტავა</t>
  </si>
  <si>
    <t xml:space="preserve"> ლატარია</t>
  </si>
  <si>
    <t xml:space="preserve"> ჭყონიძე</t>
  </si>
  <si>
    <t xml:space="preserve"> კაცაძე</t>
  </si>
  <si>
    <t xml:space="preserve">მანუჩარი </t>
  </si>
  <si>
    <t xml:space="preserve"> ჩომახაშვილი</t>
  </si>
  <si>
    <t xml:space="preserve"> ფრუიძე</t>
  </si>
  <si>
    <t>კაკულია</t>
  </si>
  <si>
    <t xml:space="preserve">რეზო </t>
  </si>
  <si>
    <t xml:space="preserve"> კიკოლიაშვილი</t>
  </si>
  <si>
    <t xml:space="preserve"> მიბჩუანი</t>
  </si>
  <si>
    <t>კულდონაშვილი</t>
  </si>
  <si>
    <t xml:space="preserve">თემურ </t>
  </si>
  <si>
    <t>აფგან ი</t>
  </si>
  <si>
    <t xml:space="preserve"> ისმაილოვი</t>
  </si>
  <si>
    <t xml:space="preserve">ჟორა </t>
  </si>
  <si>
    <t xml:space="preserve"> ხუბლარიანი</t>
  </si>
  <si>
    <t xml:space="preserve">რაფიკ </t>
  </si>
  <si>
    <t xml:space="preserve"> ბაგდასარიანი</t>
  </si>
  <si>
    <t xml:space="preserve"> საღლიანი</t>
  </si>
  <si>
    <t xml:space="preserve">აფიკ </t>
  </si>
  <si>
    <t xml:space="preserve"> ნასიბოვი</t>
  </si>
  <si>
    <t xml:space="preserve">სერგო </t>
  </si>
  <si>
    <t xml:space="preserve"> მეტრეველი</t>
  </si>
  <si>
    <t xml:space="preserve">მურმან </t>
  </si>
  <si>
    <t>ფოლადიშვილი</t>
  </si>
  <si>
    <t xml:space="preserve">გოგა </t>
  </si>
  <si>
    <t xml:space="preserve"> ფოცხვერაშვილი</t>
  </si>
  <si>
    <r>
      <t>მზია</t>
    </r>
    <r>
      <rPr>
        <sz val="10"/>
        <color rgb="FF000000"/>
        <rFont val="Calibri"/>
        <family val="2"/>
        <charset val="204"/>
      </rPr>
      <t xml:space="preserve"> </t>
    </r>
  </si>
  <si>
    <r>
      <rPr>
        <sz val="10"/>
        <color rgb="FF000000"/>
        <rFont val="Calibri"/>
        <family val="2"/>
        <charset val="204"/>
      </rPr>
      <t xml:space="preserve"> </t>
    </r>
    <r>
      <rPr>
        <sz val="10"/>
        <color rgb="FF000000"/>
        <rFont val="Sylfaen"/>
        <family val="1"/>
        <charset val="204"/>
      </rPr>
      <t>ხუციშვილი</t>
    </r>
  </si>
  <si>
    <t xml:space="preserve">ჯონი </t>
  </si>
  <si>
    <t xml:space="preserve"> მანაგაძე</t>
  </si>
  <si>
    <t xml:space="preserve"> სალმანოვი</t>
  </si>
  <si>
    <t xml:space="preserve">გამლეტ </t>
  </si>
  <si>
    <t>01019034509</t>
  </si>
  <si>
    <t xml:space="preserve"> სხირტლაძე</t>
  </si>
  <si>
    <t xml:space="preserve">ისმაილ </t>
  </si>
  <si>
    <t xml:space="preserve">იმედა </t>
  </si>
  <si>
    <t xml:space="preserve">ალლაზ </t>
  </si>
  <si>
    <t>გარაბაირამოვი</t>
  </si>
  <si>
    <t xml:space="preserve"> ჯაბახიძე</t>
  </si>
  <si>
    <t xml:space="preserve">ემზარი </t>
  </si>
  <si>
    <t xml:space="preserve">მუხტარ </t>
  </si>
  <si>
    <t xml:space="preserve"> აშიროვი</t>
  </si>
  <si>
    <t xml:space="preserve">გურამი </t>
  </si>
  <si>
    <t xml:space="preserve">ალადინ </t>
  </si>
  <si>
    <t xml:space="preserve">ფარიდ </t>
  </si>
  <si>
    <t xml:space="preserve"> ახმედოვი</t>
  </si>
  <si>
    <t xml:space="preserve"> გიორბელიძე</t>
  </si>
  <si>
    <t xml:space="preserve"> ქალდანი</t>
  </si>
  <si>
    <t xml:space="preserve"> გუჯეჯიანი</t>
  </si>
  <si>
    <t xml:space="preserve">დოვლატ </t>
  </si>
  <si>
    <t>ა საღლიანი</t>
  </si>
  <si>
    <t>01011051507</t>
  </si>
  <si>
    <t>გულვერდაშვილი</t>
  </si>
  <si>
    <t xml:space="preserve">ასტღიკ </t>
  </si>
  <si>
    <t xml:space="preserve">შავლეგი </t>
  </si>
  <si>
    <t xml:space="preserve"> რეხვიაშვილი</t>
  </si>
  <si>
    <t>ი ურუმაშვილი</t>
  </si>
  <si>
    <t xml:space="preserve">დავით   </t>
  </si>
  <si>
    <t xml:space="preserve"> ჯაფარიძე  </t>
  </si>
  <si>
    <t xml:space="preserve"> ოჩხიკიძე</t>
  </si>
  <si>
    <t xml:space="preserve"> გოგოლაძე</t>
  </si>
  <si>
    <t>ბოლნისი</t>
  </si>
  <si>
    <t xml:space="preserve">სევინჩ </t>
  </si>
  <si>
    <t xml:space="preserve"> მახმუდოვა</t>
  </si>
  <si>
    <t xml:space="preserve">ზემფირა </t>
  </si>
  <si>
    <t>აკულიევა</t>
  </si>
  <si>
    <t>წივილაშვილი</t>
  </si>
  <si>
    <t xml:space="preserve">რაშიდ </t>
  </si>
  <si>
    <t>ცოფურაშვილი</t>
  </si>
  <si>
    <t>შეთეკაური</t>
  </si>
  <si>
    <t xml:space="preserve"> ტივაძე</t>
  </si>
  <si>
    <t>სააკაშვილი</t>
  </si>
  <si>
    <t>მეტონიძე</t>
  </si>
  <si>
    <t>არაზ</t>
  </si>
  <si>
    <t>სოფიევი</t>
  </si>
  <si>
    <t>მანსირ</t>
  </si>
  <si>
    <t xml:space="preserve">ინთაგამ </t>
  </si>
  <si>
    <t>ალაქბაროვი</t>
  </si>
  <si>
    <t xml:space="preserve">ალი </t>
  </si>
  <si>
    <t xml:space="preserve"> ალიევი</t>
  </si>
  <si>
    <t>ქუშაშვილი</t>
  </si>
  <si>
    <t xml:space="preserve">წიკლაური </t>
  </si>
  <si>
    <t xml:space="preserve">ლიუდმილა </t>
  </si>
  <si>
    <t xml:space="preserve">პაპიაშვილი </t>
  </si>
  <si>
    <t>01019067565</t>
  </si>
  <si>
    <t>სარსევანიძე</t>
  </si>
  <si>
    <t>გუჯარაიძე</t>
  </si>
  <si>
    <t xml:space="preserve">გომიაშვილი </t>
  </si>
  <si>
    <t xml:space="preserve">ზილინაშვილი </t>
  </si>
  <si>
    <t xml:space="preserve">ჩოფიკაშვილი </t>
  </si>
  <si>
    <t>01017017692</t>
  </si>
  <si>
    <t xml:space="preserve">ჩხარტიშვილი </t>
  </si>
  <si>
    <t xml:space="preserve"> იორამ</t>
  </si>
  <si>
    <t xml:space="preserve">წინამძღვრიშვილი </t>
  </si>
  <si>
    <t xml:space="preserve"> ირინე</t>
  </si>
  <si>
    <t xml:space="preserve">გზირიშვილი </t>
  </si>
  <si>
    <t xml:space="preserve"> ჯემალი</t>
  </si>
  <si>
    <t xml:space="preserve">ბურდული </t>
  </si>
  <si>
    <t>01019015505</t>
  </si>
  <si>
    <t xml:space="preserve">დავითაშვილი </t>
  </si>
  <si>
    <t>მანძულაშვილი</t>
  </si>
  <si>
    <t xml:space="preserve">მამულაშვილი </t>
  </si>
  <si>
    <t>ლაცაბიძე</t>
  </si>
  <si>
    <t xml:space="preserve">ნონიაშვილი </t>
  </si>
  <si>
    <t xml:space="preserve"> უშანგი</t>
  </si>
  <si>
    <t xml:space="preserve">ბერიანიძე </t>
  </si>
  <si>
    <t xml:space="preserve"> ირახიმ</t>
  </si>
  <si>
    <t xml:space="preserve">კოჟაოღლი </t>
  </si>
  <si>
    <t xml:space="preserve"> დიმიტრი</t>
  </si>
  <si>
    <t xml:space="preserve">ზაალიშვილი </t>
  </si>
  <si>
    <t xml:space="preserve"> ჯამალ</t>
  </si>
  <si>
    <t xml:space="preserve">უზნაძე </t>
  </si>
  <si>
    <t>სელიმ</t>
  </si>
  <si>
    <t xml:space="preserve">ალახვერდოვი </t>
  </si>
  <si>
    <t xml:space="preserve"> მარიამი</t>
  </si>
  <si>
    <t xml:space="preserve">ბუნტური </t>
  </si>
  <si>
    <t xml:space="preserve"> გივი</t>
  </si>
  <si>
    <t xml:space="preserve">მამასახლისი </t>
  </si>
  <si>
    <t xml:space="preserve"> ზაზა</t>
  </si>
  <si>
    <t xml:space="preserve">მონასელიძე </t>
  </si>
  <si>
    <t xml:space="preserve">გელხაური </t>
  </si>
  <si>
    <t xml:space="preserve"> ავთანდილი</t>
  </si>
  <si>
    <t xml:space="preserve">სალხინაშვილი </t>
  </si>
  <si>
    <t xml:space="preserve">კენჭუაშვილი </t>
  </si>
  <si>
    <t>01017007006</t>
  </si>
  <si>
    <t xml:space="preserve">ბეგლარაშვილი </t>
  </si>
  <si>
    <t>წინამძღვრიშვილი</t>
  </si>
  <si>
    <t xml:space="preserve"> ბექა</t>
  </si>
  <si>
    <t xml:space="preserve"> ნათია</t>
  </si>
  <si>
    <t xml:space="preserve">ბერიაშვილი </t>
  </si>
  <si>
    <t>01010014685</t>
  </si>
  <si>
    <t xml:space="preserve"> გოდერძი</t>
  </si>
  <si>
    <t xml:space="preserve">ხაჩიური </t>
  </si>
  <si>
    <t xml:space="preserve"> გულო</t>
  </si>
  <si>
    <t xml:space="preserve">ხორბალაძე </t>
  </si>
  <si>
    <t>ქამხაძე</t>
  </si>
  <si>
    <t xml:space="preserve"> ბესიკ</t>
  </si>
  <si>
    <t xml:space="preserve">ერაშვილი </t>
  </si>
  <si>
    <t xml:space="preserve"> მარინე</t>
  </si>
  <si>
    <t xml:space="preserve">ეძგვერაძე </t>
  </si>
  <si>
    <t xml:space="preserve">ქვრივიშვილი </t>
  </si>
  <si>
    <t xml:space="preserve">ზავრადაშვილი </t>
  </si>
  <si>
    <t>01002017275</t>
  </si>
  <si>
    <t xml:space="preserve"> თამარ</t>
  </si>
  <si>
    <t>01033004300</t>
  </si>
  <si>
    <t xml:space="preserve">ბერიძე </t>
  </si>
  <si>
    <t xml:space="preserve"> დავით</t>
  </si>
  <si>
    <t>ქებაძე</t>
  </si>
  <si>
    <t xml:space="preserve">მიდელაშვილი </t>
  </si>
  <si>
    <t xml:space="preserve"> ლია</t>
  </si>
  <si>
    <t>ბუქური</t>
  </si>
  <si>
    <t xml:space="preserve"> ირაკლი</t>
  </si>
  <si>
    <t xml:space="preserve">ავლოხაშვილი </t>
  </si>
  <si>
    <t xml:space="preserve"> გოგიტა</t>
  </si>
  <si>
    <t xml:space="preserve">შერმადინი </t>
  </si>
  <si>
    <t xml:space="preserve">პავლიაშვილი </t>
  </si>
  <si>
    <t xml:space="preserve">შარიფაშვილი </t>
  </si>
  <si>
    <t xml:space="preserve"> მერი</t>
  </si>
  <si>
    <t>ნოზაძე მერი</t>
  </si>
  <si>
    <t xml:space="preserve">ნორზალოვი </t>
  </si>
  <si>
    <t xml:space="preserve">კვერცხიშვილი </t>
  </si>
  <si>
    <t xml:space="preserve"> რევაზი</t>
  </si>
  <si>
    <t xml:space="preserve">ჩადუნელი </t>
  </si>
  <si>
    <t>01019075323</t>
  </si>
  <si>
    <t xml:space="preserve"> ეკა</t>
  </si>
  <si>
    <t xml:space="preserve">ვალიშვილი </t>
  </si>
  <si>
    <t xml:space="preserve"> ანტონ</t>
  </si>
  <si>
    <t xml:space="preserve"> ელგუჯა</t>
  </si>
  <si>
    <t xml:space="preserve">თათარაშვილი </t>
  </si>
  <si>
    <t xml:space="preserve"> ეთერ</t>
  </si>
  <si>
    <t xml:space="preserve">ჩიტიშვილი </t>
  </si>
  <si>
    <t xml:space="preserve"> თამთა</t>
  </si>
  <si>
    <t xml:space="preserve">ხუციშვილი </t>
  </si>
  <si>
    <t xml:space="preserve">უზნაძე-გამხიტაშვილი </t>
  </si>
  <si>
    <t>01001067904</t>
  </si>
  <si>
    <t xml:space="preserve">ასატუროვი </t>
  </si>
  <si>
    <t xml:space="preserve"> თეონა</t>
  </si>
  <si>
    <t>ნიოლოზ</t>
  </si>
  <si>
    <t xml:space="preserve">კარელიძე </t>
  </si>
  <si>
    <t xml:space="preserve"> მარად</t>
  </si>
  <si>
    <t>01001090747</t>
  </si>
  <si>
    <t xml:space="preserve"> ანრი</t>
  </si>
  <si>
    <t>მარჯანიძე</t>
  </si>
  <si>
    <t xml:space="preserve"> თეიმურაზ</t>
  </si>
  <si>
    <t xml:space="preserve">ჩერტკოევი </t>
  </si>
  <si>
    <t xml:space="preserve"> მარიამ</t>
  </si>
  <si>
    <t xml:space="preserve">ღვინიაშვილი </t>
  </si>
  <si>
    <t xml:space="preserve"> მზია</t>
  </si>
  <si>
    <t xml:space="preserve">ფსუტური </t>
  </si>
  <si>
    <t xml:space="preserve"> კლარა</t>
  </si>
  <si>
    <t xml:space="preserve"> ვახტანგ</t>
  </si>
  <si>
    <t xml:space="preserve">მარქარაშვილი </t>
  </si>
  <si>
    <t xml:space="preserve">თაბუაშვილი </t>
  </si>
  <si>
    <t xml:space="preserve">ყეინაშვილი </t>
  </si>
  <si>
    <t xml:space="preserve"> ზაურ</t>
  </si>
  <si>
    <t xml:space="preserve">ამირანაშვილი </t>
  </si>
  <si>
    <t xml:space="preserve"> ვაჟა</t>
  </si>
  <si>
    <t xml:space="preserve">ილურიძე </t>
  </si>
  <si>
    <t xml:space="preserve"> მარატ</t>
  </si>
  <si>
    <t xml:space="preserve">მირუაშვილი </t>
  </si>
  <si>
    <t xml:space="preserve">სადაღაშვილი </t>
  </si>
  <si>
    <t xml:space="preserve">მახაშვილი </t>
  </si>
  <si>
    <t xml:space="preserve"> ნაირა</t>
  </si>
  <si>
    <t>01006014934</t>
  </si>
  <si>
    <t xml:space="preserve">ანდრეი </t>
  </si>
  <si>
    <t xml:space="preserve"> კეშეშიან</t>
  </si>
  <si>
    <t>კასპი</t>
  </si>
  <si>
    <t>ლოთიშვილი</t>
  </si>
  <si>
    <t>გორისეველი</t>
  </si>
  <si>
    <t>01020013317</t>
  </si>
  <si>
    <t>ქიტუაშვილი</t>
  </si>
  <si>
    <t>შატაკიშვილი</t>
  </si>
  <si>
    <t>ქარქიშვილი</t>
  </si>
  <si>
    <t>შარაძე</t>
  </si>
  <si>
    <t>დაღელაშვილი</t>
  </si>
  <si>
    <t>მზარეულაშვილი</t>
  </si>
  <si>
    <t xml:space="preserve">მონიკა </t>
  </si>
  <si>
    <t xml:space="preserve"> ქოქაშვილი</t>
  </si>
  <si>
    <t xml:space="preserve">ჯუმბერი </t>
  </si>
  <si>
    <t>კაკაშვილი</t>
  </si>
  <si>
    <t xml:space="preserve"> მშვიდობაძე</t>
  </si>
  <si>
    <t xml:space="preserve">ჯიმშერი </t>
  </si>
  <si>
    <t>ზუბაშვილ</t>
  </si>
  <si>
    <t>დარო</t>
  </si>
  <si>
    <t>59001107956</t>
  </si>
  <si>
    <t>ზამირა</t>
  </si>
  <si>
    <t xml:space="preserve">სოსიაშვილი </t>
  </si>
  <si>
    <t>ხმიადაშვილი</t>
  </si>
  <si>
    <t>ნიკორიშვილი</t>
  </si>
  <si>
    <t xml:space="preserve"> თენაძე </t>
  </si>
  <si>
    <t>გოჭოშვილი</t>
  </si>
  <si>
    <t>გულიშვილი</t>
  </si>
  <si>
    <t>სოსიაშვილი</t>
  </si>
  <si>
    <t>გორგიშელი</t>
  </si>
  <si>
    <t>კობალაძე</t>
  </si>
  <si>
    <t xml:space="preserve"> რაზმაძე </t>
  </si>
  <si>
    <t>ლარისა</t>
  </si>
  <si>
    <t xml:space="preserve">ძაბახიძე </t>
  </si>
  <si>
    <t>ფინდიშვილი</t>
  </si>
  <si>
    <t>ტატიშვილი</t>
  </si>
  <si>
    <t>59001022269</t>
  </si>
  <si>
    <t>ქასაბიშვილი</t>
  </si>
  <si>
    <t xml:space="preserve">თამუნა </t>
  </si>
  <si>
    <t>ტატულაშვილი</t>
  </si>
  <si>
    <t xml:space="preserve">ვერიკო </t>
  </si>
  <si>
    <t xml:space="preserve">კორინთელი </t>
  </si>
  <si>
    <t xml:space="preserve">მერაბი </t>
  </si>
  <si>
    <t>მამისბედაშვილი</t>
  </si>
  <si>
    <t xml:space="preserve">ივანე </t>
  </si>
  <si>
    <t>გოხელაშვილი</t>
  </si>
  <si>
    <t xml:space="preserve">ბაგრატ </t>
  </si>
  <si>
    <t xml:space="preserve">გულიშვილი </t>
  </si>
  <si>
    <t>გოჩიაშვილი</t>
  </si>
  <si>
    <t xml:space="preserve">შალვა </t>
  </si>
  <si>
    <t>ფარეხელაშვილი</t>
  </si>
  <si>
    <t>ვეშაპური</t>
  </si>
  <si>
    <t>გურგენაშვილი</t>
  </si>
  <si>
    <t xml:space="preserve">ემზარ </t>
  </si>
  <si>
    <t xml:space="preserve">სონია </t>
  </si>
  <si>
    <t xml:space="preserve"> ეცადაშვილი</t>
  </si>
  <si>
    <t>ტაველიძე</t>
  </si>
  <si>
    <t xml:space="preserve">განჯელაშვილი </t>
  </si>
  <si>
    <t xml:space="preserve"> საბაშვილი</t>
  </si>
  <si>
    <t>ელიზბარაშვილი</t>
  </si>
  <si>
    <t>შმაგი</t>
  </si>
  <si>
    <t>დარბაიძე</t>
  </si>
  <si>
    <t>ქოქოევა</t>
  </si>
  <si>
    <t xml:space="preserve"> ხახაშვილი</t>
  </si>
  <si>
    <t>ბეთლემიშვილი</t>
  </si>
  <si>
    <t>ბიბილაშვილი</t>
  </si>
  <si>
    <t xml:space="preserve">ქართლოს </t>
  </si>
  <si>
    <t>სალუქაშვილი</t>
  </si>
  <si>
    <t>მექვაბიშვილი</t>
  </si>
  <si>
    <t>უმეკაშვილი</t>
  </si>
  <si>
    <t>მაზანაშვილი</t>
  </si>
  <si>
    <t xml:space="preserve"> ზერეკიძე</t>
  </si>
  <si>
    <t xml:space="preserve"> გინტური</t>
  </si>
  <si>
    <t>01013025484</t>
  </si>
  <si>
    <t>ოზმანოვი</t>
  </si>
  <si>
    <t>თაყაძე</t>
  </si>
  <si>
    <t>მუზაშვილი</t>
  </si>
  <si>
    <t xml:space="preserve">აბალაკი </t>
  </si>
  <si>
    <t>ილარიშვილი</t>
  </si>
  <si>
    <t xml:space="preserve"> ჯაბაშვილი</t>
  </si>
  <si>
    <t>რაჟდენ</t>
  </si>
  <si>
    <t>ცერცვაძე</t>
  </si>
  <si>
    <t xml:space="preserve">ვახტანგ </t>
  </si>
  <si>
    <t>ფსუტური</t>
  </si>
  <si>
    <t>თავგაზაშვილი</t>
  </si>
  <si>
    <t>აბისონაშვილი</t>
  </si>
  <si>
    <t>წკრიალაშილი</t>
  </si>
  <si>
    <t>უთნელიშვილი</t>
  </si>
  <si>
    <t>გოგინაშვილი</t>
  </si>
  <si>
    <t>რთველიაშვილი</t>
  </si>
  <si>
    <t>კარელიძე</t>
  </si>
  <si>
    <t>0700100845</t>
  </si>
  <si>
    <t xml:space="preserve">ჰაიქ </t>
  </si>
  <si>
    <t xml:space="preserve"> ტიტოიან</t>
  </si>
  <si>
    <t>07001030147</t>
  </si>
  <si>
    <t xml:space="preserve">არა </t>
  </si>
  <si>
    <t xml:space="preserve"> მინასიან</t>
  </si>
  <si>
    <t>07001029790</t>
  </si>
  <si>
    <t xml:space="preserve">ლუსინე </t>
  </si>
  <si>
    <t xml:space="preserve"> ბამბუხჩიან</t>
  </si>
  <si>
    <t>07001052816</t>
  </si>
  <si>
    <t xml:space="preserve"> ნანუშიან</t>
  </si>
  <si>
    <t>07001033754</t>
  </si>
  <si>
    <t xml:space="preserve">სლავიკ </t>
  </si>
  <si>
    <t xml:space="preserve"> აბაჯიან</t>
  </si>
  <si>
    <t>07001043608</t>
  </si>
  <si>
    <t xml:space="preserve">უნან </t>
  </si>
  <si>
    <t xml:space="preserve"> აკობიან</t>
  </si>
  <si>
    <t>07001000745</t>
  </si>
  <si>
    <t xml:space="preserve">არტავაზდ </t>
  </si>
  <si>
    <t>დარბინიან</t>
  </si>
  <si>
    <t>07001010518</t>
  </si>
  <si>
    <t xml:space="preserve"> მოსიკიან</t>
  </si>
  <si>
    <t>07001046745</t>
  </si>
  <si>
    <t xml:space="preserve">ანაიტ </t>
  </si>
  <si>
    <t xml:space="preserve"> ხაჩატრიან</t>
  </si>
  <si>
    <t>07001035394</t>
  </si>
  <si>
    <t xml:space="preserve">ფერდინანტ </t>
  </si>
  <si>
    <t>მათევოსიან</t>
  </si>
  <si>
    <t>01004005373</t>
  </si>
  <si>
    <t xml:space="preserve"> ნათენადნე</t>
  </si>
  <si>
    <t>07001052330</t>
  </si>
  <si>
    <t xml:space="preserve">დარიკო </t>
  </si>
  <si>
    <t xml:space="preserve"> ქოროიან</t>
  </si>
  <si>
    <t xml:space="preserve">არტაშეს </t>
  </si>
  <si>
    <t xml:space="preserve"> პოღოსიან</t>
  </si>
  <si>
    <t>07001028309</t>
  </si>
  <si>
    <t xml:space="preserve">სოღომონ </t>
  </si>
  <si>
    <t xml:space="preserve"> მარგარიან </t>
  </si>
  <si>
    <t>07001028744</t>
  </si>
  <si>
    <t xml:space="preserve">ასტხიკ </t>
  </si>
  <si>
    <t xml:space="preserve"> აღამიან</t>
  </si>
  <si>
    <t>07001041821</t>
  </si>
  <si>
    <t xml:space="preserve">სამველ </t>
  </si>
  <si>
    <t>07001003464</t>
  </si>
  <si>
    <t xml:space="preserve">მისაკ </t>
  </si>
  <si>
    <t xml:space="preserve"> ადამიან</t>
  </si>
  <si>
    <t>07001009474</t>
  </si>
  <si>
    <t xml:space="preserve">ერვანდ </t>
  </si>
  <si>
    <t xml:space="preserve"> გასპარიან</t>
  </si>
  <si>
    <t>07301054672</t>
  </si>
  <si>
    <t xml:space="preserve">ვაიკ </t>
  </si>
  <si>
    <t xml:space="preserve"> ჩნავაიან</t>
  </si>
  <si>
    <t>07001041873</t>
  </si>
  <si>
    <t xml:space="preserve">ჟენია </t>
  </si>
  <si>
    <t xml:space="preserve"> აჯამოღლიან</t>
  </si>
  <si>
    <t>07001007210</t>
  </si>
  <si>
    <t xml:space="preserve">ვაჩაკან </t>
  </si>
  <si>
    <t xml:space="preserve"> ერემიან</t>
  </si>
  <si>
    <t>07001014508</t>
  </si>
  <si>
    <t xml:space="preserve">ოგანეს </t>
  </si>
  <si>
    <t>07001041717</t>
  </si>
  <si>
    <t>მარია</t>
  </si>
  <si>
    <t xml:space="preserve"> კულახსიან</t>
  </si>
  <si>
    <t>07001029820</t>
  </si>
  <si>
    <t xml:space="preserve">სარგის </t>
  </si>
  <si>
    <t xml:space="preserve"> მანუკიან</t>
  </si>
  <si>
    <t>07001014070</t>
  </si>
  <si>
    <t xml:space="preserve">არმენ </t>
  </si>
  <si>
    <t>გუშჩიან</t>
  </si>
  <si>
    <t>07001027444</t>
  </si>
  <si>
    <t>ნიგოგოსიან</t>
  </si>
  <si>
    <t>07001038473</t>
  </si>
  <si>
    <t xml:space="preserve">ვაღინაკ </t>
  </si>
  <si>
    <t xml:space="preserve"> შახბაზიან</t>
  </si>
  <si>
    <t>07001002542</t>
  </si>
  <si>
    <t xml:space="preserve"> ავეტისიან</t>
  </si>
  <si>
    <t>07001051308</t>
  </si>
  <si>
    <t>არტიომ</t>
  </si>
  <si>
    <t xml:space="preserve"> სიმონიან</t>
  </si>
  <si>
    <t>07001028852</t>
  </si>
  <si>
    <t xml:space="preserve">ქაჩავან </t>
  </si>
  <si>
    <t xml:space="preserve"> ჰარუთუნიან</t>
  </si>
  <si>
    <t>07001032822</t>
  </si>
  <si>
    <t xml:space="preserve">სანდრო </t>
  </si>
  <si>
    <t xml:space="preserve"> მოვსესიან</t>
  </si>
  <si>
    <t>07001039790</t>
  </si>
  <si>
    <t>მიხაკ</t>
  </si>
  <si>
    <t>მგუნიან</t>
  </si>
  <si>
    <t>07001032940</t>
  </si>
  <si>
    <t xml:space="preserve">რამაზი </t>
  </si>
  <si>
    <t>07001030452</t>
  </si>
  <si>
    <t xml:space="preserve"> ბერეჟიან</t>
  </si>
  <si>
    <t>07201054540</t>
  </si>
  <si>
    <t>07001011630</t>
  </si>
  <si>
    <t xml:space="preserve">გინევარდ </t>
  </si>
  <si>
    <t>ნიკოღოსიან</t>
  </si>
  <si>
    <t>07001039291</t>
  </si>
  <si>
    <t xml:space="preserve">მკრტიჩ </t>
  </si>
  <si>
    <t xml:space="preserve"> ქოჩოიან</t>
  </si>
  <si>
    <t xml:space="preserve"> ნიგოგოსიან</t>
  </si>
  <si>
    <t>07001038575</t>
  </si>
  <si>
    <t xml:space="preserve">გარინე </t>
  </si>
  <si>
    <t xml:space="preserve"> რსტაკიან </t>
  </si>
  <si>
    <r>
      <t>შუშიკ</t>
    </r>
    <r>
      <rPr>
        <sz val="10"/>
        <color theme="1"/>
        <rFont val="Arial Cyr"/>
        <family val="2"/>
        <charset val="204"/>
      </rPr>
      <t xml:space="preserve"> </t>
    </r>
  </si>
  <si>
    <t>ნანაიან</t>
  </si>
  <si>
    <r>
      <t>სამველ</t>
    </r>
    <r>
      <rPr>
        <sz val="10"/>
        <color theme="1"/>
        <rFont val="Arial Cyr"/>
        <family val="2"/>
        <charset val="204"/>
      </rPr>
      <t xml:space="preserve"> </t>
    </r>
  </si>
  <si>
    <r>
      <rPr>
        <sz val="10"/>
        <color theme="1"/>
        <rFont val="Arial Cyr"/>
        <family val="2"/>
        <charset val="204"/>
      </rPr>
      <t xml:space="preserve"> </t>
    </r>
    <r>
      <rPr>
        <sz val="10"/>
        <color theme="1"/>
        <rFont val="Sylfaen"/>
        <family val="1"/>
        <charset val="204"/>
      </rPr>
      <t>არზუმანიან</t>
    </r>
  </si>
  <si>
    <r>
      <t>შოღიკ</t>
    </r>
    <r>
      <rPr>
        <sz val="10"/>
        <color rgb="FF000000"/>
        <rFont val="AcadNusx"/>
      </rPr>
      <t xml:space="preserve"> </t>
    </r>
  </si>
  <si>
    <r>
      <rPr>
        <sz val="10"/>
        <color rgb="FF000000"/>
        <rFont val="AcadNusx"/>
      </rPr>
      <t xml:space="preserve"> </t>
    </r>
    <r>
      <rPr>
        <sz val="10"/>
        <color rgb="FF000000"/>
        <rFont val="Sylfaen"/>
        <family val="1"/>
        <charset val="204"/>
      </rPr>
      <t>ჰახვერდიან</t>
    </r>
  </si>
  <si>
    <r>
      <t>მიკაელ</t>
    </r>
    <r>
      <rPr>
        <sz val="10"/>
        <color rgb="FF000000"/>
        <rFont val="AcadNusx"/>
      </rPr>
      <t xml:space="preserve">  </t>
    </r>
  </si>
  <si>
    <t>ტერტერიან</t>
  </si>
  <si>
    <r>
      <t>ლიუდმილა</t>
    </r>
    <r>
      <rPr>
        <sz val="10"/>
        <color theme="1"/>
        <rFont val="Arial Cyr"/>
        <family val="2"/>
        <charset val="204"/>
      </rPr>
      <t xml:space="preserve"> </t>
    </r>
  </si>
  <si>
    <r>
      <rPr>
        <sz val="10"/>
        <color theme="1"/>
        <rFont val="Arial Cyr"/>
        <family val="2"/>
        <charset val="204"/>
      </rPr>
      <t xml:space="preserve"> </t>
    </r>
    <r>
      <rPr>
        <sz val="10"/>
        <color theme="1"/>
        <rFont val="Sylfaen"/>
        <family val="1"/>
        <charset val="204"/>
      </rPr>
      <t>მანუკიან</t>
    </r>
  </si>
  <si>
    <r>
      <t>ბადრი</t>
    </r>
    <r>
      <rPr>
        <sz val="10"/>
        <color rgb="FF000000"/>
        <rFont val="AcadNusx"/>
      </rPr>
      <t xml:space="preserve"> </t>
    </r>
  </si>
  <si>
    <r>
      <rPr>
        <sz val="10"/>
        <color rgb="FF000000"/>
        <rFont val="AcadNusx"/>
      </rPr>
      <t xml:space="preserve"> </t>
    </r>
    <r>
      <rPr>
        <sz val="10"/>
        <color rgb="FF000000"/>
        <rFont val="Sylfaen"/>
        <family val="1"/>
        <charset val="204"/>
      </rPr>
      <t>ბერიძე</t>
    </r>
  </si>
  <si>
    <t xml:space="preserve">badri </t>
  </si>
  <si>
    <t>badri davlaZe</t>
  </si>
  <si>
    <r>
      <t>თამაზ</t>
    </r>
    <r>
      <rPr>
        <sz val="10"/>
        <color rgb="FF000000"/>
        <rFont val="AcadNusx"/>
      </rPr>
      <t/>
    </r>
  </si>
  <si>
    <r>
      <t>თამაზ</t>
    </r>
    <r>
      <rPr>
        <sz val="10"/>
        <color rgb="FF000000"/>
        <rFont val="AcadNusx"/>
      </rPr>
      <t xml:space="preserve"> </t>
    </r>
    <r>
      <rPr>
        <sz val="10"/>
        <color rgb="FF000000"/>
        <rFont val="Sylfaen"/>
        <family val="1"/>
        <charset val="204"/>
      </rPr>
      <t>ხარაბაძე</t>
    </r>
  </si>
  <si>
    <t>gevork</t>
  </si>
  <si>
    <t xml:space="preserve"> markosian</t>
  </si>
  <si>
    <t xml:space="preserve">arkadi </t>
  </si>
  <si>
    <t xml:space="preserve"> ovsepian</t>
  </si>
  <si>
    <r>
      <t>ჰენზელ</t>
    </r>
    <r>
      <rPr>
        <sz val="10"/>
        <color rgb="FF000000"/>
        <rFont val="AcadNusx"/>
      </rPr>
      <t xml:space="preserve">  </t>
    </r>
  </si>
  <si>
    <t>ანტონოსიან</t>
  </si>
  <si>
    <t xml:space="preserve">marieta </t>
  </si>
  <si>
    <t xml:space="preserve"> grigorian</t>
  </si>
  <si>
    <t>07001044243</t>
  </si>
  <si>
    <r>
      <t>ირინა</t>
    </r>
    <r>
      <rPr>
        <sz val="10"/>
        <color rgb="FF000000"/>
        <rFont val="AcadNusx"/>
      </rPr>
      <t xml:space="preserve"> </t>
    </r>
  </si>
  <si>
    <r>
      <rPr>
        <sz val="10"/>
        <color rgb="FF000000"/>
        <rFont val="AcadNusx"/>
      </rPr>
      <t xml:space="preserve"> </t>
    </r>
    <r>
      <rPr>
        <sz val="10"/>
        <color rgb="FF000000"/>
        <rFont val="Sylfaen"/>
        <family val="1"/>
        <charset val="204"/>
      </rPr>
      <t>კაზარიან</t>
    </r>
  </si>
  <si>
    <r>
      <t>თამარა</t>
    </r>
    <r>
      <rPr>
        <sz val="10"/>
        <color rgb="FF000000"/>
        <rFont val="AcadNusx"/>
      </rPr>
      <t xml:space="preserve"> </t>
    </r>
  </si>
  <si>
    <r>
      <rPr>
        <sz val="10"/>
        <color rgb="FF000000"/>
        <rFont val="AcadNusx"/>
      </rPr>
      <t xml:space="preserve"> </t>
    </r>
    <r>
      <rPr>
        <sz val="10"/>
        <color rgb="FF000000"/>
        <rFont val="Sylfaen"/>
        <family val="1"/>
        <charset val="204"/>
      </rPr>
      <t>მაროზიან</t>
    </r>
  </si>
  <si>
    <r>
      <t>კარენ</t>
    </r>
    <r>
      <rPr>
        <sz val="10"/>
        <color rgb="FF000000"/>
        <rFont val="AcadNusx"/>
      </rPr>
      <t xml:space="preserve"> </t>
    </r>
  </si>
  <si>
    <r>
      <rPr>
        <sz val="10"/>
        <color rgb="FF000000"/>
        <rFont val="AcadNusx"/>
      </rPr>
      <t xml:space="preserve"> </t>
    </r>
    <r>
      <rPr>
        <sz val="10"/>
        <color rgb="FF000000"/>
        <rFont val="Sylfaen"/>
        <family val="1"/>
        <charset val="204"/>
      </rPr>
      <t>აკოპიან</t>
    </r>
  </si>
  <si>
    <r>
      <t>ჰაიკანუშ</t>
    </r>
    <r>
      <rPr>
        <sz val="10"/>
        <color rgb="FF000000"/>
        <rFont val="AcadNusx"/>
      </rPr>
      <t xml:space="preserve"> </t>
    </r>
  </si>
  <si>
    <r>
      <rPr>
        <sz val="10"/>
        <color rgb="FF000000"/>
        <rFont val="AcadNusx"/>
      </rPr>
      <t xml:space="preserve"> </t>
    </r>
    <r>
      <rPr>
        <sz val="10"/>
        <color rgb="FF000000"/>
        <rFont val="Sylfaen"/>
        <family val="1"/>
        <charset val="204"/>
      </rPr>
      <t>გრიგორიან</t>
    </r>
  </si>
  <si>
    <r>
      <t>მკრტიჩ</t>
    </r>
    <r>
      <rPr>
        <sz val="10"/>
        <color theme="1"/>
        <rFont val="Arial Cyr"/>
        <family val="2"/>
        <charset val="204"/>
      </rPr>
      <t xml:space="preserve"> </t>
    </r>
  </si>
  <si>
    <r>
      <rPr>
        <sz val="10"/>
        <color theme="1"/>
        <rFont val="Arial Cyr"/>
        <family val="2"/>
        <charset val="204"/>
      </rPr>
      <t xml:space="preserve"> </t>
    </r>
    <r>
      <rPr>
        <sz val="10"/>
        <color theme="1"/>
        <rFont val="Sylfaen"/>
        <family val="1"/>
        <charset val="204"/>
      </rPr>
      <t>პეტროსიან</t>
    </r>
  </si>
  <si>
    <r>
      <t>სააკ</t>
    </r>
    <r>
      <rPr>
        <sz val="10"/>
        <color rgb="FF000000"/>
        <rFont val="AcadNusx"/>
      </rPr>
      <t xml:space="preserve"> </t>
    </r>
  </si>
  <si>
    <t>ესოიან</t>
  </si>
  <si>
    <r>
      <t>არა</t>
    </r>
    <r>
      <rPr>
        <sz val="10"/>
        <color rgb="FF000000"/>
        <rFont val="AcadNusx"/>
      </rPr>
      <t xml:space="preserve"> </t>
    </r>
  </si>
  <si>
    <r>
      <rPr>
        <sz val="10"/>
        <color rgb="FF000000"/>
        <rFont val="AcadNusx"/>
      </rPr>
      <t xml:space="preserve"> </t>
    </r>
    <r>
      <rPr>
        <sz val="10"/>
        <color rgb="FF000000"/>
        <rFont val="Sylfaen"/>
        <family val="1"/>
        <charset val="204"/>
      </rPr>
      <t>კარახანიან</t>
    </r>
  </si>
  <si>
    <t xml:space="preserve">liova </t>
  </si>
  <si>
    <t xml:space="preserve"> norsoian</t>
  </si>
  <si>
    <t xml:space="preserve">karine </t>
  </si>
  <si>
    <t xml:space="preserve"> kaCaCian</t>
  </si>
  <si>
    <t>05001006826</t>
  </si>
  <si>
    <r>
      <t>ედიშერი</t>
    </r>
    <r>
      <rPr>
        <sz val="10"/>
        <color rgb="FF000000"/>
        <rFont val="AcadNusx"/>
      </rPr>
      <t xml:space="preserve"> </t>
    </r>
  </si>
  <si>
    <t xml:space="preserve">gia </t>
  </si>
  <si>
    <t xml:space="preserve"> xarabaZe</t>
  </si>
  <si>
    <t xml:space="preserve">mamuka </t>
  </si>
  <si>
    <t>a gobaZe</t>
  </si>
  <si>
    <r>
      <t>კარინე</t>
    </r>
    <r>
      <rPr>
        <sz val="10"/>
        <color rgb="FF000000"/>
        <rFont val="AcadNusx"/>
      </rPr>
      <t xml:space="preserve"> </t>
    </r>
  </si>
  <si>
    <r>
      <t>არევიკ</t>
    </r>
    <r>
      <rPr>
        <sz val="10"/>
        <color rgb="FF000000"/>
        <rFont val="AcadNusx"/>
      </rPr>
      <t xml:space="preserve"> </t>
    </r>
  </si>
  <si>
    <r>
      <rPr>
        <sz val="10"/>
        <color rgb="FF000000"/>
        <rFont val="AcadNusx"/>
      </rPr>
      <t xml:space="preserve"> </t>
    </r>
    <r>
      <rPr>
        <sz val="10"/>
        <color rgb="FF000000"/>
        <rFont val="Sylfaen"/>
        <family val="1"/>
        <charset val="204"/>
      </rPr>
      <t>კარსლიან</t>
    </r>
  </si>
  <si>
    <t>ახალქალაქი</t>
  </si>
  <si>
    <t xml:space="preserve"> ღვალაძე</t>
  </si>
  <si>
    <t>01019016113</t>
  </si>
  <si>
    <t xml:space="preserve"> კოხიაშვილი</t>
  </si>
  <si>
    <t xml:space="preserve"> ფანჩულიძე</t>
  </si>
  <si>
    <t xml:space="preserve"> ისაკაძე</t>
  </si>
  <si>
    <t xml:space="preserve"> აბჟანდაძე</t>
  </si>
  <si>
    <t xml:space="preserve"> კასრაძე</t>
  </si>
  <si>
    <t xml:space="preserve">რომეო </t>
  </si>
  <si>
    <t xml:space="preserve"> კლდიაშვილი</t>
  </si>
  <si>
    <t xml:space="preserve"> რობაქიძე</t>
  </si>
  <si>
    <t xml:space="preserve">ლიკა </t>
  </si>
  <si>
    <t>ლიკა გელიაშვილი</t>
  </si>
  <si>
    <t xml:space="preserve">შენგელი </t>
  </si>
  <si>
    <t xml:space="preserve"> ჭანტურიძე</t>
  </si>
  <si>
    <t>ვარდოსანიძე</t>
  </si>
  <si>
    <t xml:space="preserve">ლუბა </t>
  </si>
  <si>
    <t xml:space="preserve"> გოდერიძე</t>
  </si>
  <si>
    <t xml:space="preserve">გრიგოლი </t>
  </si>
  <si>
    <t>საყვარელიძე</t>
  </si>
  <si>
    <t>ურიადმყოფელი</t>
  </si>
  <si>
    <t xml:space="preserve"> ხუჯაძე</t>
  </si>
  <si>
    <t>უსუპი</t>
  </si>
  <si>
    <t>გოგბერაშვილი</t>
  </si>
  <si>
    <t>ქარქაშაძე</t>
  </si>
  <si>
    <t>ჯიბლაძე</t>
  </si>
  <si>
    <t xml:space="preserve">ნუგზარი </t>
  </si>
  <si>
    <t xml:space="preserve"> გელოვანი</t>
  </si>
  <si>
    <t xml:space="preserve"> ჩაფიძე</t>
  </si>
  <si>
    <t xml:space="preserve">ჯურხა </t>
  </si>
  <si>
    <t xml:space="preserve"> შეყრილაძე</t>
  </si>
  <si>
    <t xml:space="preserve">დაჩი </t>
  </si>
  <si>
    <t xml:space="preserve"> ბარდაველიძე</t>
  </si>
  <si>
    <t>მარიტა</t>
  </si>
  <si>
    <t xml:space="preserve">ნიკოლოზი </t>
  </si>
  <si>
    <t xml:space="preserve"> კოხია</t>
  </si>
  <si>
    <t>თერჯოლა</t>
  </si>
  <si>
    <t>დიაკონიძე</t>
  </si>
  <si>
    <t xml:space="preserve">მანანა  </t>
  </si>
  <si>
    <t xml:space="preserve">  აბრამიშვილი</t>
  </si>
  <si>
    <t xml:space="preserve">ნარგიზა </t>
  </si>
  <si>
    <t xml:space="preserve"> მაჭარაშვილი</t>
  </si>
  <si>
    <t xml:space="preserve">მარგალიტა </t>
  </si>
  <si>
    <t>ზაბახიძე</t>
  </si>
  <si>
    <t xml:space="preserve">ზინა </t>
  </si>
  <si>
    <t xml:space="preserve"> ტყემალაძე</t>
  </si>
  <si>
    <t xml:space="preserve"> თოდაძე</t>
  </si>
  <si>
    <t xml:space="preserve">ნინელი </t>
  </si>
  <si>
    <t>ღორთქლიშვილი</t>
  </si>
  <si>
    <t xml:space="preserve"> გაფრინდაშვილი</t>
  </si>
  <si>
    <t xml:space="preserve"> ძინძიბაძე</t>
  </si>
  <si>
    <t xml:space="preserve">იაშა </t>
  </si>
  <si>
    <t xml:space="preserve"> ბოჭოიძე</t>
  </si>
  <si>
    <t>ემზარი კიპაროიძე</t>
  </si>
  <si>
    <t>ია კუპრაშვილი</t>
  </si>
  <si>
    <t>ლელა ვაჭრიძე</t>
  </si>
  <si>
    <t>მარინე კომლაძე</t>
  </si>
  <si>
    <t xml:space="preserve"> გოგობერიშვილი</t>
  </si>
  <si>
    <t>ძინძიბაძე</t>
  </si>
  <si>
    <t xml:space="preserve"> იანვარაშვილი</t>
  </si>
  <si>
    <t xml:space="preserve">ქეთო </t>
  </si>
  <si>
    <t xml:space="preserve"> დათიაშვილი</t>
  </si>
  <si>
    <t xml:space="preserve"> შეყლაშვილი</t>
  </si>
  <si>
    <t xml:space="preserve"> კიპაროიძე</t>
  </si>
  <si>
    <t>სადღობელაშვილი</t>
  </si>
  <si>
    <t xml:space="preserve">ვახტანგი </t>
  </si>
  <si>
    <t xml:space="preserve">ხვთისო </t>
  </si>
  <si>
    <t>ალბოროვა</t>
  </si>
  <si>
    <t>შოთა დარბაიძე</t>
  </si>
  <si>
    <t>ბუზრაიძე</t>
  </si>
  <si>
    <t xml:space="preserve"> ჩაჩანიძე</t>
  </si>
  <si>
    <t xml:space="preserve"> ენუქიძე</t>
  </si>
  <si>
    <t xml:space="preserve">ანუკი </t>
  </si>
  <si>
    <t>ხვედელიძე</t>
  </si>
  <si>
    <t>შეყლაშვილი</t>
  </si>
  <si>
    <t xml:space="preserve">ეკა </t>
  </si>
  <si>
    <t xml:space="preserve"> გაბრიჭიძე</t>
  </si>
  <si>
    <t xml:space="preserve"> კუჭაშვილი</t>
  </si>
  <si>
    <t xml:space="preserve">გულნარა                       </t>
  </si>
  <si>
    <t>გულიაშვილი</t>
  </si>
  <si>
    <t xml:space="preserve"> ტეფნაძე</t>
  </si>
  <si>
    <t xml:space="preserve"> დვალი</t>
  </si>
  <si>
    <t xml:space="preserve">ნადეჟდა </t>
  </si>
  <si>
    <t xml:space="preserve">კესო </t>
  </si>
  <si>
    <t xml:space="preserve">მარეხი </t>
  </si>
  <si>
    <t xml:space="preserve"> ქამუშაძე</t>
  </si>
  <si>
    <t xml:space="preserve"> პაპიძე</t>
  </si>
  <si>
    <t xml:space="preserve"> ჭიღლაძე</t>
  </si>
  <si>
    <t xml:space="preserve"> ქველაძე</t>
  </si>
  <si>
    <t xml:space="preserve">თინათინი </t>
  </si>
  <si>
    <t xml:space="preserve"> გუნიავა</t>
  </si>
  <si>
    <t xml:space="preserve">პეტრე </t>
  </si>
  <si>
    <t xml:space="preserve"> აბრამიშვილი</t>
  </si>
  <si>
    <t xml:space="preserve"> მეგრელიშვილი</t>
  </si>
  <si>
    <t xml:space="preserve"> ნადირაძე</t>
  </si>
  <si>
    <t xml:space="preserve"> კურტანიძე</t>
  </si>
  <si>
    <t xml:space="preserve"> გრძელიძე</t>
  </si>
  <si>
    <t xml:space="preserve">იოსებ </t>
  </si>
  <si>
    <t xml:space="preserve">ევგენი </t>
  </si>
  <si>
    <t xml:space="preserve"> ზაქაშვილი</t>
  </si>
  <si>
    <t xml:space="preserve">მარი </t>
  </si>
  <si>
    <t>ვაჭრიძე</t>
  </si>
  <si>
    <t>ზურიკო</t>
  </si>
  <si>
    <t>ელგუჯა ე</t>
  </si>
  <si>
    <t xml:space="preserve"> სივსივაძე</t>
  </si>
  <si>
    <t xml:space="preserve">ბესიკ </t>
  </si>
  <si>
    <t xml:space="preserve"> მერმანიშვილი</t>
  </si>
  <si>
    <t xml:space="preserve"> პეტრიაშვილი</t>
  </si>
  <si>
    <t xml:space="preserve"> მახარაძე</t>
  </si>
  <si>
    <t xml:space="preserve">გაიოზ </t>
  </si>
  <si>
    <t>ვეფხვია</t>
  </si>
  <si>
    <t>ჩხიტუნიძე</t>
  </si>
  <si>
    <t xml:space="preserve"> ჩხიტუნიძე</t>
  </si>
  <si>
    <t>რიმა</t>
  </si>
  <si>
    <t>თენგიზი</t>
  </si>
  <si>
    <t>ბურძენიძე</t>
  </si>
  <si>
    <t xml:space="preserve"> მეფარიძე</t>
  </si>
  <si>
    <t xml:space="preserve"> შუბითიძე</t>
  </si>
  <si>
    <t xml:space="preserve">ალიკო </t>
  </si>
  <si>
    <t xml:space="preserve">სიმონი </t>
  </si>
  <si>
    <t>თამრიკო</t>
  </si>
  <si>
    <t xml:space="preserve"> ბერიძე</t>
  </si>
  <si>
    <t>საჩხერე</t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</si>
  <si>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ბრეგაძე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</si>
  <si>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ჯოგლაძე</t>
    </r>
  </si>
  <si>
    <r>
      <t>ოთარი</t>
    </r>
    <r>
      <rPr>
        <sz val="10"/>
        <color rgb="FF000000"/>
        <rFont val="Calibri"/>
        <family val="2"/>
        <charset val="204"/>
        <scheme val="minor"/>
      </rPr>
      <t xml:space="preserve">  </t>
    </r>
  </si>
  <si>
    <r>
      <rPr>
        <sz val="10"/>
        <color rgb="FF000000"/>
        <rFont val="Calibri"/>
        <family val="2"/>
        <charset val="204"/>
        <scheme val="minor"/>
      </rPr>
      <t xml:space="preserve">  </t>
    </r>
    <r>
      <rPr>
        <sz val="10"/>
        <color rgb="FF000000"/>
        <rFont val="Sylfaen"/>
        <family val="1"/>
        <charset val="204"/>
      </rPr>
      <t>სირბილაძე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</si>
  <si>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ჯანელიძე</t>
    </r>
  </si>
  <si>
    <r>
      <t>ქეთევან</t>
    </r>
    <r>
      <rPr>
        <sz val="9"/>
        <color rgb="FF000000"/>
        <rFont val="Calibri"/>
        <family val="2"/>
        <charset val="204"/>
        <scheme val="minor"/>
      </rPr>
      <t/>
    </r>
  </si>
  <si>
    <r>
      <t>ხატია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</si>
  <si>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ცირეკიძე</t>
    </r>
  </si>
  <si>
    <r>
      <t>აზა</t>
    </r>
    <r>
      <rPr>
        <sz val="9"/>
        <color rgb="FF000000"/>
        <rFont val="Calibri"/>
        <family val="2"/>
        <charset val="204"/>
        <scheme val="minor"/>
      </rPr>
      <t/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</si>
  <si>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გაბრიჭიძე</t>
    </r>
  </si>
  <si>
    <r>
      <t>ხათუნა</t>
    </r>
    <r>
      <rPr>
        <sz val="9"/>
        <color rgb="FF000000"/>
        <rFont val="Calibri"/>
        <family val="2"/>
        <charset val="204"/>
        <scheme val="minor"/>
      </rPr>
      <t/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</si>
  <si>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ლანჩავა</t>
    </r>
  </si>
  <si>
    <r>
      <t>ბაბუკა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</si>
  <si>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კირკიტაძე</t>
    </r>
  </si>
  <si>
    <r>
      <t>ბექა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</si>
  <si>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ბოჭორიშვილი</t>
    </r>
  </si>
  <si>
    <r>
      <t>გიორგი</t>
    </r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გაბრიაძე</t>
    </r>
  </si>
  <si>
    <r>
      <t>შოთა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</si>
  <si>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 xml:space="preserve">ელეონორა </t>
  </si>
  <si>
    <t>ზარნაძე</t>
  </si>
  <si>
    <r>
      <t>ზაური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</si>
  <si>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ფორჩხიძე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</si>
  <si>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კუბლაშვილი</t>
    </r>
  </si>
  <si>
    <r>
      <t>ინგა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</si>
  <si>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ორმოცაძე</t>
    </r>
  </si>
  <si>
    <t>ხუჯაძე</t>
  </si>
  <si>
    <r>
      <t>მზია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</si>
  <si>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ლომთაძე</t>
    </r>
  </si>
  <si>
    <r>
      <t>ნოდარი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</si>
  <si>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კუპრაშვილი</t>
    </r>
  </si>
  <si>
    <t>თინათინი</t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</si>
  <si>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იდაძე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</si>
  <si>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იშხნელი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</si>
  <si>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ჩაფიძე</t>
    </r>
  </si>
  <si>
    <r>
      <t>ამირანი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</si>
  <si>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არსენიძე</t>
    </r>
  </si>
  <si>
    <r>
      <t>ვლადიმერი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</si>
  <si>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>ბუცხრიკიძე</t>
  </si>
  <si>
    <r>
      <t>ნანული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</si>
  <si>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გვენეტაძე</t>
    </r>
  </si>
  <si>
    <r>
      <t>მირზა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</si>
  <si>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ქურციკიძე</t>
    </r>
  </si>
  <si>
    <r>
      <t>თამუნა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</si>
  <si>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ხუჯაძე</t>
    </r>
  </si>
  <si>
    <r>
      <t>ნორა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</si>
  <si>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ქათამაძე</t>
    </r>
  </si>
  <si>
    <t>ლორთქიფანიძე</t>
  </si>
  <si>
    <t xml:space="preserve"> კოპაძე</t>
  </si>
  <si>
    <t xml:space="preserve"> მაჩიტაძე</t>
  </si>
  <si>
    <t xml:space="preserve">რამაზ </t>
  </si>
  <si>
    <t xml:space="preserve"> სახვაძე</t>
  </si>
  <si>
    <t xml:space="preserve">      გოდერძი </t>
  </si>
  <si>
    <t xml:space="preserve">       ბერაძე</t>
  </si>
  <si>
    <t>09001021012</t>
  </si>
  <si>
    <t xml:space="preserve"> ბერაძე</t>
  </si>
  <si>
    <t>01008013105</t>
  </si>
  <si>
    <t xml:space="preserve"> გაჩეჩილაძე</t>
  </si>
  <si>
    <t xml:space="preserve"> კიკნაძე</t>
  </si>
  <si>
    <t>09001009010</t>
  </si>
  <si>
    <t xml:space="preserve"> მეფარიშვილი</t>
  </si>
  <si>
    <t>09001009011</t>
  </si>
  <si>
    <t>09001005188</t>
  </si>
  <si>
    <t xml:space="preserve"> ჩუბინიძე</t>
  </si>
  <si>
    <t xml:space="preserve"> ხომასურიძე</t>
  </si>
  <si>
    <t xml:space="preserve"> საყვარელიძე</t>
  </si>
  <si>
    <t xml:space="preserve"> გეწაძე</t>
  </si>
  <si>
    <t>პატარიძე</t>
  </si>
  <si>
    <t xml:space="preserve"> შველიძე</t>
  </si>
  <si>
    <t xml:space="preserve"> ებანოიძე</t>
  </si>
  <si>
    <t xml:space="preserve"> ხარატიშვილი</t>
  </si>
  <si>
    <t>09001011415</t>
  </si>
  <si>
    <t xml:space="preserve"> ლილუაშვილი</t>
  </si>
  <si>
    <t>09001003850</t>
  </si>
  <si>
    <t>09001011173</t>
  </si>
  <si>
    <t>გორგოძე</t>
  </si>
  <si>
    <t>09001019655</t>
  </si>
  <si>
    <t>ბოჭორაშვილი</t>
  </si>
  <si>
    <t>090010012426</t>
  </si>
  <si>
    <t xml:space="preserve"> ბასილაია</t>
  </si>
  <si>
    <t>09001002257</t>
  </si>
  <si>
    <t xml:space="preserve">ზვიად </t>
  </si>
  <si>
    <t xml:space="preserve"> ვაშაყმაძე</t>
  </si>
  <si>
    <t>09001005009</t>
  </si>
  <si>
    <t>09001028462</t>
  </si>
  <si>
    <t xml:space="preserve"> მამისეიშვილი</t>
  </si>
  <si>
    <t>09001000664</t>
  </si>
  <si>
    <t xml:space="preserve"> გაბედავა</t>
  </si>
  <si>
    <t xml:space="preserve">თენგიზი </t>
  </si>
  <si>
    <t>ჯვარტავა</t>
  </si>
  <si>
    <t>09001007563</t>
  </si>
  <si>
    <t>ცაგარეიშვილი</t>
  </si>
  <si>
    <t>09001002265</t>
  </si>
  <si>
    <t xml:space="preserve">გველესიანი </t>
  </si>
  <si>
    <t>09001006738</t>
  </si>
  <si>
    <t>09001018122</t>
  </si>
  <si>
    <t xml:space="preserve"> ჭრელაშვილი</t>
  </si>
  <si>
    <t>09001016401</t>
  </si>
  <si>
    <t xml:space="preserve"> ცაია</t>
  </si>
  <si>
    <t>09001002286</t>
  </si>
  <si>
    <t>09001005520</t>
  </si>
  <si>
    <t>მელიავა</t>
  </si>
  <si>
    <t>09001027720</t>
  </si>
  <si>
    <t xml:space="preserve"> გელხვიიძე</t>
  </si>
  <si>
    <t>09001005818</t>
  </si>
  <si>
    <t xml:space="preserve">ვიტალი </t>
  </si>
  <si>
    <t>მინაძე</t>
  </si>
  <si>
    <t>09001003980</t>
  </si>
  <si>
    <t xml:space="preserve"> ტუღუში</t>
  </si>
  <si>
    <t>09001027880</t>
  </si>
  <si>
    <t xml:space="preserve"> კელენჯერიძე</t>
  </si>
  <si>
    <t>09001026741</t>
  </si>
  <si>
    <t>09001023607</t>
  </si>
  <si>
    <t>09001001590</t>
  </si>
  <si>
    <t>მაჩიტაძე</t>
  </si>
  <si>
    <t>ბაღდადი</t>
  </si>
  <si>
    <t>ფიდიური</t>
  </si>
  <si>
    <t>გაჩეჩილაძე</t>
  </si>
  <si>
    <t>ლიპარიშვილი</t>
  </si>
  <si>
    <t xml:space="preserve">ელა </t>
  </si>
  <si>
    <t>შეროზია</t>
  </si>
  <si>
    <t xml:space="preserve">ნატალია </t>
  </si>
  <si>
    <t>ლეთოდიანი</t>
  </si>
  <si>
    <t xml:space="preserve">ცისმარი </t>
  </si>
  <si>
    <t>კვესიტაძე</t>
  </si>
  <si>
    <t>ღავთაძე</t>
  </si>
  <si>
    <t>ჩიბურდანიძე</t>
  </si>
  <si>
    <t>არეშიძე</t>
  </si>
  <si>
    <t>ბოგვერაძე</t>
  </si>
  <si>
    <t>გაგოშიძე</t>
  </si>
  <si>
    <t>ცხადაძე</t>
  </si>
  <si>
    <t xml:space="preserve">ფრიდონი </t>
  </si>
  <si>
    <t>ჯუღელი</t>
  </si>
  <si>
    <t xml:space="preserve">ბელა  </t>
  </si>
  <si>
    <t>დაჩიბერიძე</t>
  </si>
  <si>
    <t>ეკალაძე</t>
  </si>
  <si>
    <t>ნებიერიძე</t>
  </si>
  <si>
    <t xml:space="preserve">ირინა </t>
  </si>
  <si>
    <t>მახათაძე</t>
  </si>
  <si>
    <t>სალაძე</t>
  </si>
  <si>
    <t>ორბელაძე</t>
  </si>
  <si>
    <t>გოცაძე</t>
  </si>
  <si>
    <t>ზესტაფონი</t>
  </si>
  <si>
    <t xml:space="preserve">გალინა </t>
  </si>
  <si>
    <t xml:space="preserve"> ბოკუჩავა</t>
  </si>
  <si>
    <t xml:space="preserve"> ბელთაძე</t>
  </si>
  <si>
    <t xml:space="preserve"> ლეჟავა</t>
  </si>
  <si>
    <t xml:space="preserve">მირანდა </t>
  </si>
  <si>
    <t>აქუბარდია</t>
  </si>
  <si>
    <t xml:space="preserve"> გაგუა</t>
  </si>
  <si>
    <t xml:space="preserve"> ბიგვავა</t>
  </si>
  <si>
    <t xml:space="preserve"> ჩხენკელი</t>
  </si>
  <si>
    <t xml:space="preserve"> ჯინჭველეიშვილი</t>
  </si>
  <si>
    <t>დუშიკო</t>
  </si>
  <si>
    <t xml:space="preserve"> პაიკიძე</t>
  </si>
  <si>
    <t xml:space="preserve"> ბუიშვილი</t>
  </si>
  <si>
    <t xml:space="preserve"> გრიგოლია</t>
  </si>
  <si>
    <t xml:space="preserve"> ციცხვაია</t>
  </si>
  <si>
    <t xml:space="preserve"> გიგინეიშვილი</t>
  </si>
  <si>
    <t xml:space="preserve"> მელქაძე</t>
  </si>
  <si>
    <t xml:space="preserve"> რევიშვილი</t>
  </si>
  <si>
    <t xml:space="preserve">ელიკო </t>
  </si>
  <si>
    <t xml:space="preserve"> ჟვანია</t>
  </si>
  <si>
    <t>მადინა</t>
  </si>
  <si>
    <t xml:space="preserve"> ღაჭავა</t>
  </si>
  <si>
    <t xml:space="preserve"> ნუცუბიძე</t>
  </si>
  <si>
    <t xml:space="preserve"> დარახველიძე</t>
  </si>
  <si>
    <t xml:space="preserve"> ქვირია</t>
  </si>
  <si>
    <t xml:space="preserve"> ზაქარეიშვილი</t>
  </si>
  <si>
    <t xml:space="preserve">ლოლა </t>
  </si>
  <si>
    <t>თავაძე</t>
  </si>
  <si>
    <t xml:space="preserve">  მამიჯანაშვილი</t>
  </si>
  <si>
    <t>სახარაძე</t>
  </si>
  <si>
    <t xml:space="preserve">ნინა </t>
  </si>
  <si>
    <t>შანიძე</t>
  </si>
  <si>
    <t>გეგეშიძე</t>
  </si>
  <si>
    <t xml:space="preserve"> გოგიტაძე</t>
  </si>
  <si>
    <t xml:space="preserve">ბიძინა </t>
  </si>
  <si>
    <t xml:space="preserve"> მიქაშავიძე</t>
  </si>
  <si>
    <t xml:space="preserve"> ლორია</t>
  </si>
  <si>
    <t xml:space="preserve"> შანიძე</t>
  </si>
  <si>
    <t>ამბროსი</t>
  </si>
  <si>
    <t xml:space="preserve"> ტრაპაიძე</t>
  </si>
  <si>
    <t xml:space="preserve"> ხუჭუა</t>
  </si>
  <si>
    <t>შორენ</t>
  </si>
  <si>
    <t xml:space="preserve"> ჭანტურია</t>
  </si>
  <si>
    <t>ფოთოლა</t>
  </si>
  <si>
    <t xml:space="preserve"> ბოხუა</t>
  </si>
  <si>
    <t>სამტრედია</t>
  </si>
  <si>
    <t xml:space="preserve"> ლელა</t>
  </si>
  <si>
    <t xml:space="preserve">იობაშვილი </t>
  </si>
  <si>
    <t xml:space="preserve"> დარეჯანი</t>
  </si>
  <si>
    <t xml:space="preserve"> ეთერი</t>
  </si>
  <si>
    <t xml:space="preserve">ქავთარაძე </t>
  </si>
  <si>
    <t xml:space="preserve">ცერცვაძე </t>
  </si>
  <si>
    <t xml:space="preserve">ჩიქვილაძე </t>
  </si>
  <si>
    <t xml:space="preserve">მაჭარაშვილი </t>
  </si>
  <si>
    <t xml:space="preserve">კვესიტაძე </t>
  </si>
  <si>
    <t xml:space="preserve"> ია</t>
  </si>
  <si>
    <t>ცუცქირიძე</t>
  </si>
  <si>
    <t xml:space="preserve"> ჯუმბერი</t>
  </si>
  <si>
    <t xml:space="preserve">მგალობლიშვილი </t>
  </si>
  <si>
    <t xml:space="preserve"> ლენა</t>
  </si>
  <si>
    <t xml:space="preserve">წერეთელი </t>
  </si>
  <si>
    <t xml:space="preserve"> ხათუნა</t>
  </si>
  <si>
    <t>რაზმაძე</t>
  </si>
  <si>
    <t xml:space="preserve"> ასმათი</t>
  </si>
  <si>
    <t xml:space="preserve">ჯოხაძე </t>
  </si>
  <si>
    <t xml:space="preserve">სამხარაძე </t>
  </si>
  <si>
    <t xml:space="preserve">გაფრინდაშვილი </t>
  </si>
  <si>
    <t xml:space="preserve"> ელგა</t>
  </si>
  <si>
    <t xml:space="preserve">ხვედელიძე </t>
  </si>
  <si>
    <t xml:space="preserve"> ლევან</t>
  </si>
  <si>
    <t xml:space="preserve">წიგნაძე </t>
  </si>
  <si>
    <t xml:space="preserve"> მაია</t>
  </si>
  <si>
    <t xml:space="preserve">კუპატაძე </t>
  </si>
  <si>
    <t xml:space="preserve"> ბიჭიკო</t>
  </si>
  <si>
    <t xml:space="preserve">დოღაძე </t>
  </si>
  <si>
    <t xml:space="preserve">აბესაძე </t>
  </si>
  <si>
    <t xml:space="preserve"> ვახტაგი</t>
  </si>
  <si>
    <t xml:space="preserve">სამყურაშვილი </t>
  </si>
  <si>
    <t xml:space="preserve"> ნაილი</t>
  </si>
  <si>
    <t xml:space="preserve"> მარიზი</t>
  </si>
  <si>
    <t xml:space="preserve">შველიძე </t>
  </si>
  <si>
    <t xml:space="preserve"> ანა</t>
  </si>
  <si>
    <t xml:space="preserve"> ანნა</t>
  </si>
  <si>
    <t xml:space="preserve">ფოფხაძე </t>
  </si>
  <si>
    <t xml:space="preserve"> თეიმურაზი</t>
  </si>
  <si>
    <t xml:space="preserve"> მუხრანი</t>
  </si>
  <si>
    <t xml:space="preserve">მოდებაძე </t>
  </si>
  <si>
    <t xml:space="preserve"> ბესარიონი</t>
  </si>
  <si>
    <t xml:space="preserve">ბადურაშვილი </t>
  </si>
  <si>
    <t xml:space="preserve">ლაბაძე </t>
  </si>
  <si>
    <t xml:space="preserve">ბრეგვაძე </t>
  </si>
  <si>
    <t xml:space="preserve">ჭუმბურიძე </t>
  </si>
  <si>
    <t xml:space="preserve"> მიხეილი</t>
  </si>
  <si>
    <t xml:space="preserve"> ლეო</t>
  </si>
  <si>
    <t>მარიზი</t>
  </si>
  <si>
    <t xml:space="preserve">შეყილაძე </t>
  </si>
  <si>
    <t xml:space="preserve"> რამინი</t>
  </si>
  <si>
    <t xml:space="preserve">უფლისაშვილი </t>
  </si>
  <si>
    <t xml:space="preserve"> მურთაზი</t>
  </si>
  <si>
    <t xml:space="preserve"> დოდო</t>
  </si>
  <si>
    <t xml:space="preserve">სახვაძე </t>
  </si>
  <si>
    <t xml:space="preserve"> ირმა</t>
  </si>
  <si>
    <t xml:space="preserve">ჩაგელიშვილი </t>
  </si>
  <si>
    <t xml:space="preserve"> ლამზირა</t>
  </si>
  <si>
    <t xml:space="preserve">შერგილაშვილი </t>
  </si>
  <si>
    <t xml:space="preserve"> გურამი</t>
  </si>
  <si>
    <t>სამყურაშილი</t>
  </si>
  <si>
    <t xml:space="preserve"> ზვიად</t>
  </si>
  <si>
    <t xml:space="preserve"> ნონა</t>
  </si>
  <si>
    <t xml:space="preserve">ცუცქირიძე </t>
  </si>
  <si>
    <t xml:space="preserve"> გოგა</t>
  </si>
  <si>
    <t xml:space="preserve">თაბაგარი </t>
  </si>
  <si>
    <t>ჭიოკაძე</t>
  </si>
  <si>
    <t xml:space="preserve"> აზა</t>
  </si>
  <si>
    <t xml:space="preserve">ციცქიშვილი </t>
  </si>
  <si>
    <t xml:space="preserve">ბიწაძე </t>
  </si>
  <si>
    <t xml:space="preserve"> ცაცა</t>
  </si>
  <si>
    <t xml:space="preserve">ჯაჯანიძე </t>
  </si>
  <si>
    <t xml:space="preserve">მიროტაძე </t>
  </si>
  <si>
    <t xml:space="preserve">გიორგაძე </t>
  </si>
  <si>
    <t xml:space="preserve"> ნაზიკო</t>
  </si>
  <si>
    <t xml:space="preserve">კაპანაძე </t>
  </si>
  <si>
    <t xml:space="preserve">მეგრელიშვილი </t>
  </si>
  <si>
    <t xml:space="preserve"> ცირა</t>
  </si>
  <si>
    <t xml:space="preserve">ჩაჩანიძე </t>
  </si>
  <si>
    <t xml:space="preserve">შუბითიძე </t>
  </si>
  <si>
    <t xml:space="preserve">ცარციძე </t>
  </si>
  <si>
    <t xml:space="preserve">შუკაკიძე </t>
  </si>
  <si>
    <t xml:space="preserve"> ნესტანი</t>
  </si>
  <si>
    <t xml:space="preserve">ცხადაძე </t>
  </si>
  <si>
    <t xml:space="preserve"> მაკა</t>
  </si>
  <si>
    <t xml:space="preserve"> სოფიო</t>
  </si>
  <si>
    <t xml:space="preserve"> ჯუდუ</t>
  </si>
  <si>
    <t xml:space="preserve">პაპიძე </t>
  </si>
  <si>
    <t xml:space="preserve"> ლერი</t>
  </si>
  <si>
    <t xml:space="preserve"> ნათელა</t>
  </si>
  <si>
    <t xml:space="preserve">ტყემალაძე </t>
  </si>
  <si>
    <t xml:space="preserve"> თეა</t>
  </si>
  <si>
    <t xml:space="preserve">ღამბაშიძე </t>
  </si>
  <si>
    <t xml:space="preserve"> შაქრო</t>
  </si>
  <si>
    <t>მუმლაძე</t>
  </si>
  <si>
    <t xml:space="preserve">მუმლძე </t>
  </si>
  <si>
    <t xml:space="preserve"> დავითი</t>
  </si>
  <si>
    <t xml:space="preserve">ჩინჩალაძე </t>
  </si>
  <si>
    <t xml:space="preserve"> ფატი</t>
  </si>
  <si>
    <t xml:space="preserve"> ილია</t>
  </si>
  <si>
    <t xml:space="preserve">მოსიაშვილი </t>
  </si>
  <si>
    <t xml:space="preserve"> ლეკა</t>
  </si>
  <si>
    <t xml:space="preserve"> ნატალია</t>
  </si>
  <si>
    <t xml:space="preserve">ყობიაშვილი </t>
  </si>
  <si>
    <t xml:space="preserve">კვიჟინაძე </t>
  </si>
  <si>
    <t>კვიჟინაძე</t>
  </si>
  <si>
    <t xml:space="preserve">  ჯანიკო</t>
  </si>
  <si>
    <t xml:space="preserve">კვიჟინაძე  </t>
  </si>
  <si>
    <t xml:space="preserve">მჭედლიძე </t>
  </si>
  <si>
    <t xml:space="preserve">მუმლაძე </t>
  </si>
  <si>
    <t xml:space="preserve">გულიაშვილი </t>
  </si>
  <si>
    <t xml:space="preserve"> როზა</t>
  </si>
  <si>
    <t xml:space="preserve">მოცრაძე </t>
  </si>
  <si>
    <t xml:space="preserve"> იანა</t>
  </si>
  <si>
    <t xml:space="preserve"> სპარტაკი</t>
  </si>
  <si>
    <t xml:space="preserve">კობახიძე </t>
  </si>
  <si>
    <t xml:space="preserve"> სალომე</t>
  </si>
  <si>
    <t xml:space="preserve"> მანანა</t>
  </si>
  <si>
    <t xml:space="preserve">პაქსაშვილი </t>
  </si>
  <si>
    <t xml:space="preserve"> მიშა</t>
  </si>
  <si>
    <t xml:space="preserve">ბლიაძე </t>
  </si>
  <si>
    <t xml:space="preserve"> კარლო</t>
  </si>
  <si>
    <t xml:space="preserve">მუზაშვილი </t>
  </si>
  <si>
    <t xml:space="preserve"> საბა</t>
  </si>
  <si>
    <t xml:space="preserve">გაბაძე </t>
  </si>
  <si>
    <t xml:space="preserve"> ლევანი</t>
  </si>
  <si>
    <t xml:space="preserve"> ხატია</t>
  </si>
  <si>
    <t xml:space="preserve"> ირა</t>
  </si>
  <si>
    <t xml:space="preserve"> ხვედელიძე</t>
  </si>
  <si>
    <t xml:space="preserve">დარედჯან </t>
  </si>
  <si>
    <t>ხოხაშვილი</t>
  </si>
  <si>
    <t>56 ჭიათურა</t>
  </si>
  <si>
    <t xml:space="preserve"> ჯიქია</t>
  </si>
  <si>
    <t xml:space="preserve"> აბაზაძე</t>
  </si>
  <si>
    <t xml:space="preserve"> ვარდანიძე</t>
  </si>
  <si>
    <t xml:space="preserve"> კეთილაძე</t>
  </si>
  <si>
    <t xml:space="preserve">ვახტანგ  </t>
  </si>
  <si>
    <t xml:space="preserve">  ვარდანიძე</t>
  </si>
  <si>
    <t>ბარდაველიძე</t>
  </si>
  <si>
    <t xml:space="preserve">მიტუშა </t>
  </si>
  <si>
    <t xml:space="preserve"> შვანგირაძე</t>
  </si>
  <si>
    <t>ვარდანიძე</t>
  </si>
  <si>
    <t xml:space="preserve">ბეჟანი </t>
  </si>
  <si>
    <t xml:space="preserve"> ბენიძე</t>
  </si>
  <si>
    <t xml:space="preserve"> კენჭაძე</t>
  </si>
  <si>
    <t xml:space="preserve">ზინაიდა </t>
  </si>
  <si>
    <t xml:space="preserve"> ხიდაშელი</t>
  </si>
  <si>
    <t xml:space="preserve"> მარტაძე</t>
  </si>
  <si>
    <t xml:space="preserve">ონისე </t>
  </si>
  <si>
    <t>ფერცულიანი</t>
  </si>
  <si>
    <t xml:space="preserve"> ქობულაძე</t>
  </si>
  <si>
    <t>სულხან</t>
  </si>
  <si>
    <t xml:space="preserve">ინდიკო </t>
  </si>
  <si>
    <t xml:space="preserve"> კუხიანიძე</t>
  </si>
  <si>
    <t xml:space="preserve"> თევდორაძე</t>
  </si>
  <si>
    <t xml:space="preserve"> ჯავახაძე</t>
  </si>
  <si>
    <t xml:space="preserve"> გურეშიძე</t>
  </si>
  <si>
    <t xml:space="preserve">  ჯანელიძე</t>
  </si>
  <si>
    <t>ტალახაძე</t>
  </si>
  <si>
    <t xml:space="preserve">რატი </t>
  </si>
  <si>
    <t xml:space="preserve">დათო </t>
  </si>
  <si>
    <t xml:space="preserve"> გოგლიჩაძე</t>
  </si>
  <si>
    <t xml:space="preserve"> ტურაბელიძე</t>
  </si>
  <si>
    <t xml:space="preserve"> ფუთურიძე</t>
  </si>
  <si>
    <t xml:space="preserve">მურად </t>
  </si>
  <si>
    <t xml:space="preserve"> არაბიძე</t>
  </si>
  <si>
    <t xml:space="preserve"> მონიავა</t>
  </si>
  <si>
    <t>ნინო შალამბერიძე</t>
  </si>
  <si>
    <t xml:space="preserve">პავლე </t>
  </si>
  <si>
    <t xml:space="preserve"> ბაღათურია</t>
  </si>
  <si>
    <r>
      <t xml:space="preserve"> შვანგირა</t>
    </r>
    <r>
      <rPr>
        <sz val="10"/>
        <color theme="1"/>
        <rFont val="Sylfaen"/>
        <family val="1"/>
        <charset val="204"/>
      </rPr>
      <t>ძე</t>
    </r>
  </si>
  <si>
    <t xml:space="preserve">ტრისტანი </t>
  </si>
  <si>
    <t>როზეტა</t>
  </si>
  <si>
    <t xml:space="preserve"> თუთისანი</t>
  </si>
  <si>
    <t xml:space="preserve"> გოგრიჭიანი</t>
  </si>
  <si>
    <t xml:space="preserve"> ქუხილავა</t>
  </si>
  <si>
    <t xml:space="preserve">როინ </t>
  </si>
  <si>
    <t xml:space="preserve"> ფანგანი</t>
  </si>
  <si>
    <t xml:space="preserve"> გოდოლაძე</t>
  </si>
  <si>
    <t xml:space="preserve"> ჭონიშვილი</t>
  </si>
  <si>
    <t xml:space="preserve"> ჩირგაძე</t>
  </si>
  <si>
    <t>მონიავა</t>
  </si>
  <si>
    <t>ონისე</t>
  </si>
  <si>
    <t xml:space="preserve">ფატიმა </t>
  </si>
  <si>
    <t xml:space="preserve"> გორდელაძე</t>
  </si>
  <si>
    <t>ინანეიშვილი</t>
  </si>
  <si>
    <t xml:space="preserve"> კვირკველია</t>
  </si>
  <si>
    <t>წყალტუბო</t>
  </si>
  <si>
    <t xml:space="preserve"> გორგაძე</t>
  </si>
  <si>
    <t xml:space="preserve"> ზოიძე</t>
  </si>
  <si>
    <t xml:space="preserve"> დარჩია</t>
  </si>
  <si>
    <t xml:space="preserve">გალაქტიონ </t>
  </si>
  <si>
    <t xml:space="preserve"> ჩხარტიშვილი</t>
  </si>
  <si>
    <t xml:space="preserve"> ჭყონია</t>
  </si>
  <si>
    <t xml:space="preserve"> ჩერქეზია</t>
  </si>
  <si>
    <t xml:space="preserve"> ჟღენტი</t>
  </si>
  <si>
    <t xml:space="preserve"> ჭეიშვილი</t>
  </si>
  <si>
    <t>კუკულაძე</t>
  </si>
  <si>
    <t>ჭედია</t>
  </si>
  <si>
    <t xml:space="preserve"> კვერენჩხელიძე</t>
  </si>
  <si>
    <t xml:space="preserve"> ცეცხლაძე</t>
  </si>
  <si>
    <t>ორაგველიძე</t>
  </si>
  <si>
    <t xml:space="preserve"> მორჩილაძე</t>
  </si>
  <si>
    <t xml:space="preserve"> ნაკაშიძე</t>
  </si>
  <si>
    <t xml:space="preserve"> წულაძე</t>
  </si>
  <si>
    <t xml:space="preserve"> ონიანი</t>
  </si>
  <si>
    <t>იასგული</t>
  </si>
  <si>
    <t xml:space="preserve">არტემ </t>
  </si>
  <si>
    <t>ჟორდანია</t>
  </si>
  <si>
    <t xml:space="preserve"> გალოგრე</t>
  </si>
  <si>
    <t xml:space="preserve"> გოგელია</t>
  </si>
  <si>
    <t>იმედაიშვილი</t>
  </si>
  <si>
    <t xml:space="preserve"> ტაკიძე</t>
  </si>
  <si>
    <t xml:space="preserve"> აფთარაშვილი</t>
  </si>
  <si>
    <t xml:space="preserve"> მურვანიძე</t>
  </si>
  <si>
    <t xml:space="preserve">ჯანი </t>
  </si>
  <si>
    <t xml:space="preserve"> ნიკოლაიშვილი</t>
  </si>
  <si>
    <t xml:space="preserve"> ურუშაძე</t>
  </si>
  <si>
    <t xml:space="preserve">თეო </t>
  </si>
  <si>
    <t>გოგუა</t>
  </si>
  <si>
    <t>გოჩა ჩიჩუა</t>
  </si>
  <si>
    <t xml:space="preserve">სამსონ </t>
  </si>
  <si>
    <t xml:space="preserve"> მათითაიშვილი</t>
  </si>
  <si>
    <t xml:space="preserve"> გურჩმანიძე</t>
  </si>
  <si>
    <t xml:space="preserve">გულო </t>
  </si>
  <si>
    <t>ფირცხალაიშვილი</t>
  </si>
  <si>
    <t xml:space="preserve"> ჟოჟიკაიშვილი</t>
  </si>
  <si>
    <t xml:space="preserve"> ქვილითაია</t>
  </si>
  <si>
    <t xml:space="preserve"> ალექსაია</t>
  </si>
  <si>
    <t xml:space="preserve"> ფხაკაძე</t>
  </si>
  <si>
    <t xml:space="preserve"> გოგუაძე</t>
  </si>
  <si>
    <t xml:space="preserve"> ჭეფხოძე</t>
  </si>
  <si>
    <t xml:space="preserve"> გვიბირიძე</t>
  </si>
  <si>
    <t xml:space="preserve">შუქრი </t>
  </si>
  <si>
    <t xml:space="preserve"> ჯაყელი</t>
  </si>
  <si>
    <t xml:space="preserve"> ჯიჯეიშვილი</t>
  </si>
  <si>
    <t xml:space="preserve"> დეკანაძე</t>
  </si>
  <si>
    <t xml:space="preserve"> ებრალიძე</t>
  </si>
  <si>
    <t xml:space="preserve"> მუკუტაძე</t>
  </si>
  <si>
    <t xml:space="preserve"> ხუციშვილი</t>
  </si>
  <si>
    <t xml:space="preserve">მაგული </t>
  </si>
  <si>
    <t xml:space="preserve"> გუჯაბიძე</t>
  </si>
  <si>
    <t>თამარა</t>
  </si>
  <si>
    <t>ქიზინაძე</t>
  </si>
  <si>
    <t xml:space="preserve"> თვალოძე</t>
  </si>
  <si>
    <t xml:space="preserve"> ხინთიბიძე</t>
  </si>
  <si>
    <t xml:space="preserve"> გოგოლაძე-ტოროტაძე</t>
  </si>
  <si>
    <t xml:space="preserve">გენო </t>
  </si>
  <si>
    <t xml:space="preserve"> ბერიშვილი</t>
  </si>
  <si>
    <t xml:space="preserve"> კეკელიძე</t>
  </si>
  <si>
    <t xml:space="preserve">გიგა </t>
  </si>
  <si>
    <t xml:space="preserve"> გვენეტაძე</t>
  </si>
  <si>
    <t>არკადი</t>
  </si>
  <si>
    <t xml:space="preserve"> სიხარულიძე</t>
  </si>
  <si>
    <t xml:space="preserve"> ჯაში</t>
  </si>
  <si>
    <t xml:space="preserve"> გიგაური</t>
  </si>
  <si>
    <t xml:space="preserve"> ხარაბაძე</t>
  </si>
  <si>
    <t xml:space="preserve"> თედორაძე</t>
  </si>
  <si>
    <t>ლომინეიშვილი</t>
  </si>
  <si>
    <t>გრიგოლ</t>
  </si>
  <si>
    <t xml:space="preserve"> ჭკუასელი</t>
  </si>
  <si>
    <t>ხუხუნაიშვილი</t>
  </si>
  <si>
    <t xml:space="preserve"> თავაძე</t>
  </si>
  <si>
    <t xml:space="preserve"> გიორგაძე</t>
  </si>
  <si>
    <t xml:space="preserve"> ძნელაძე</t>
  </si>
  <si>
    <t xml:space="preserve"> კეშელავა</t>
  </si>
  <si>
    <t xml:space="preserve"> დუმბაძე</t>
  </si>
  <si>
    <t xml:space="preserve"> კიწმარიშვილი</t>
  </si>
  <si>
    <t xml:space="preserve">ერეკლე </t>
  </si>
  <si>
    <t xml:space="preserve"> ხუნდაძე</t>
  </si>
  <si>
    <t>ზაქარეიშვილი</t>
  </si>
  <si>
    <t xml:space="preserve"> შარაშიძე</t>
  </si>
  <si>
    <t>კუტუბიძე</t>
  </si>
  <si>
    <t>ალანდაძე</t>
  </si>
  <si>
    <t xml:space="preserve">ივლინა </t>
  </si>
  <si>
    <t xml:space="preserve"> წიქარიძე</t>
  </si>
  <si>
    <t xml:space="preserve"> თოდრია</t>
  </si>
  <si>
    <t xml:space="preserve"> ზამბახიძე</t>
  </si>
  <si>
    <t>ნინიძე</t>
  </si>
  <si>
    <t>ლანჩხუთ</t>
  </si>
  <si>
    <t>გიგლა</t>
  </si>
  <si>
    <t>კუჭიხიძე</t>
  </si>
  <si>
    <t>ხორავა</t>
  </si>
  <si>
    <t>01011070473</t>
  </si>
  <si>
    <t>ბაბუნაშვილი</t>
  </si>
  <si>
    <t>ცომაია</t>
  </si>
  <si>
    <t>მიქაძე</t>
  </si>
  <si>
    <t>მირანდა</t>
  </si>
  <si>
    <t>ქარცევაძე</t>
  </si>
  <si>
    <t>ბჟალავა</t>
  </si>
  <si>
    <t>კუცია</t>
  </si>
  <si>
    <t>მინდაძე</t>
  </si>
  <si>
    <t>კილაბერია</t>
  </si>
  <si>
    <t>01001011927</t>
  </si>
  <si>
    <t>პირტაია</t>
  </si>
  <si>
    <t>გრიგალავა</t>
  </si>
  <si>
    <t>ჯამბურია</t>
  </si>
  <si>
    <t>ბაძაღუა</t>
  </si>
  <si>
    <t>სოსელია</t>
  </si>
  <si>
    <t>წოწონავა</t>
  </si>
  <si>
    <t>შავდია</t>
  </si>
  <si>
    <t>კეკუთია</t>
  </si>
  <si>
    <t>გოროზია</t>
  </si>
  <si>
    <t>გადილია</t>
  </si>
  <si>
    <t>გიგა</t>
  </si>
  <si>
    <t>აბესალომ</t>
  </si>
  <si>
    <t>მიქაია</t>
  </si>
  <si>
    <t>ფეტელავა</t>
  </si>
  <si>
    <t>მუზეილ</t>
  </si>
  <si>
    <t>სხულუკია</t>
  </si>
  <si>
    <t>გეგეჭკორი</t>
  </si>
  <si>
    <t>გიგიტიძე</t>
  </si>
  <si>
    <t>ბაჩუკი</t>
  </si>
  <si>
    <t>ესართა</t>
  </si>
  <si>
    <t>ზამირი</t>
  </si>
  <si>
    <t>ფიჩხაია</t>
  </si>
  <si>
    <t>იზო</t>
  </si>
  <si>
    <t>ჯგერენაია</t>
  </si>
  <si>
    <t>კიტოვანი</t>
  </si>
  <si>
    <t>ქურდიანი</t>
  </si>
  <si>
    <t>ჯელია</t>
  </si>
  <si>
    <t>ქაჯაია</t>
  </si>
  <si>
    <t>ჯანჯღავა</t>
  </si>
  <si>
    <t>ბასილია</t>
  </si>
  <si>
    <t>მზისადარ</t>
  </si>
  <si>
    <t>მუკბანიანი</t>
  </si>
  <si>
    <t>რუხაია</t>
  </si>
  <si>
    <t>ქიქავა</t>
  </si>
  <si>
    <t>ჩქოფოია</t>
  </si>
  <si>
    <t>ბჟანია</t>
  </si>
  <si>
    <t>გრიგოლავა</t>
  </si>
  <si>
    <t>მატკავა</t>
  </si>
  <si>
    <t>პაჭკორია</t>
  </si>
  <si>
    <t>სესილი</t>
  </si>
  <si>
    <t>ბოხუა</t>
  </si>
  <si>
    <t>ქობალია</t>
  </si>
  <si>
    <t>პერტაია</t>
  </si>
  <si>
    <t>ესებუა</t>
  </si>
  <si>
    <t>ქირია</t>
  </si>
  <si>
    <t>ხუბუტია</t>
  </si>
  <si>
    <t>შუშანიკა</t>
  </si>
  <si>
    <t>უბილავა</t>
  </si>
  <si>
    <t>ტუზბაია</t>
  </si>
  <si>
    <t>ხუფაცარია</t>
  </si>
  <si>
    <t>ნარმანია</t>
  </si>
  <si>
    <t>ჯუნა</t>
  </si>
  <si>
    <t>ჩახაია</t>
  </si>
  <si>
    <t>ქანთარია</t>
  </si>
  <si>
    <t>მზიურ</t>
  </si>
  <si>
    <t>დარასელია</t>
  </si>
  <si>
    <t>ღადუა</t>
  </si>
  <si>
    <t>ვარდენი</t>
  </si>
  <si>
    <t>ხუბუა</t>
  </si>
  <si>
    <t>ჭანტურია</t>
  </si>
  <si>
    <t>ნოდია</t>
  </si>
  <si>
    <t>გაბუნია</t>
  </si>
  <si>
    <t>თორდია</t>
  </si>
  <si>
    <t>ხათუთა</t>
  </si>
  <si>
    <t>მორგოშია</t>
  </si>
  <si>
    <t>ხასია</t>
  </si>
  <si>
    <t>ხუნჯუა</t>
  </si>
  <si>
    <t>მოსია</t>
  </si>
  <si>
    <t>ქადარია</t>
  </si>
  <si>
    <t>ხვიჩავა</t>
  </si>
  <si>
    <t>ჯოლოგუა</t>
  </si>
  <si>
    <t>ხაზაროვა</t>
  </si>
  <si>
    <t>მარკოზია</t>
  </si>
  <si>
    <t>ეჯიბია</t>
  </si>
  <si>
    <t>ბერდია</t>
  </si>
  <si>
    <t>კუკავა</t>
  </si>
  <si>
    <t>ტაბაღუა–ფაჟავა</t>
  </si>
  <si>
    <t>პაპუნა</t>
  </si>
  <si>
    <t>თუზბაია</t>
  </si>
  <si>
    <t>ნალჩევანიძე</t>
  </si>
  <si>
    <t>გაბედავა</t>
  </si>
  <si>
    <t>ილონა</t>
  </si>
  <si>
    <t>ხოჭავა</t>
  </si>
  <si>
    <t>აბსანძე</t>
  </si>
  <si>
    <t>ცაავა</t>
  </si>
  <si>
    <t>გოგია</t>
  </si>
  <si>
    <t>ჩხაიძე</t>
  </si>
  <si>
    <t>გაბუჩია</t>
  </si>
  <si>
    <t>მურმან</t>
  </si>
  <si>
    <t>ხვიტია</t>
  </si>
  <si>
    <t>დიდიშვილი</t>
  </si>
  <si>
    <t>ტოროტაძე</t>
  </si>
  <si>
    <t>აბშილავა</t>
  </si>
  <si>
    <t>ბაქა</t>
  </si>
  <si>
    <t>ჯინჯოლავა</t>
  </si>
  <si>
    <t>ლაბჟანია</t>
  </si>
  <si>
    <t>ფაცურია</t>
  </si>
  <si>
    <t>კეიდია</t>
  </si>
  <si>
    <t>ჩილაჩავა</t>
  </si>
  <si>
    <t xml:space="preserve"> წარმომადგენელი საოლქოში</t>
  </si>
  <si>
    <t>ზუგდიდი</t>
  </si>
  <si>
    <t>ჭითანავა</t>
  </si>
  <si>
    <t>ქართლოს</t>
  </si>
  <si>
    <t>ბასილაია</t>
  </si>
  <si>
    <t>სითიძე</t>
  </si>
  <si>
    <t>კვიკვინია</t>
  </si>
  <si>
    <t>ციალა</t>
  </si>
  <si>
    <t>გველესიანი</t>
  </si>
  <si>
    <t>ხარჩილავა</t>
  </si>
  <si>
    <t>გოგოხია</t>
  </si>
  <si>
    <t>ერქვანია</t>
  </si>
  <si>
    <t>ევტიხი</t>
  </si>
  <si>
    <t>ქვარცხავა</t>
  </si>
  <si>
    <t>ცხადაია</t>
  </si>
  <si>
    <t>ლორჩოშვილი</t>
  </si>
  <si>
    <t>კონჯარია</t>
  </si>
  <si>
    <t>გრიგოლია</t>
  </si>
  <si>
    <t>მალანია</t>
  </si>
  <si>
    <t>გუგუშა</t>
  </si>
  <si>
    <t>იოსავა</t>
  </si>
  <si>
    <t>უფლისაშვილი</t>
  </si>
  <si>
    <t>სერგია</t>
  </si>
  <si>
    <t>ქებაშვილი</t>
  </si>
  <si>
    <t>სანიკიძე</t>
  </si>
  <si>
    <t>დემურ</t>
  </si>
  <si>
    <t>ჩანგელია</t>
  </si>
  <si>
    <t>ბელქანია</t>
  </si>
  <si>
    <t>ანთია</t>
  </si>
  <si>
    <t>მაქაცარია</t>
  </si>
  <si>
    <t>ფილიპია</t>
  </si>
  <si>
    <t>წარმომადგენელი  საოლქოში</t>
  </si>
  <si>
    <t>ხობი</t>
  </si>
  <si>
    <t>ჭყოიძე</t>
  </si>
  <si>
    <t>ბეჟანიძე</t>
  </si>
  <si>
    <t>02001022276</t>
  </si>
  <si>
    <t>ხაჟომია</t>
  </si>
  <si>
    <t>გულიზარ</t>
  </si>
  <si>
    <t>ბილვანიძე</t>
  </si>
  <si>
    <t>ახობაძე</t>
  </si>
  <si>
    <t>რაფავა</t>
  </si>
  <si>
    <t>ჩხეიძე</t>
  </si>
  <si>
    <t>რობერტო</t>
  </si>
  <si>
    <t>დავიდიანი</t>
  </si>
  <si>
    <t>ნუცა</t>
  </si>
  <si>
    <t>აბესლამიძე</t>
  </si>
  <si>
    <t>01011086793</t>
  </si>
  <si>
    <t>ჭუნაშვილი</t>
  </si>
  <si>
    <t>ათაბაძე</t>
  </si>
  <si>
    <t>ლორია</t>
  </si>
  <si>
    <t>ცივნარიძე</t>
  </si>
  <si>
    <t>კონცელიძე</t>
  </si>
  <si>
    <t>ბასილაძე</t>
  </si>
  <si>
    <t>ღორჯომელაძე</t>
  </si>
  <si>
    <t>რომანიძე</t>
  </si>
  <si>
    <t>ცინარიძე</t>
  </si>
  <si>
    <t>ლამპარიძე</t>
  </si>
  <si>
    <t>შილაძე</t>
  </si>
  <si>
    <t>ნიჟარაძე</t>
  </si>
  <si>
    <t>კოჩალიძე</t>
  </si>
  <si>
    <t>კარლო</t>
  </si>
  <si>
    <t>ქორიძე</t>
  </si>
  <si>
    <t>ფარმანიანი</t>
  </si>
  <si>
    <t>პანიდი</t>
  </si>
  <si>
    <t>ფატმან</t>
  </si>
  <si>
    <t>ძირკვაძე</t>
  </si>
  <si>
    <t>ცენტერაძე</t>
  </si>
  <si>
    <t>ვერძაძე</t>
  </si>
  <si>
    <t>გურგენიძე</t>
  </si>
  <si>
    <t>ზვაბაია</t>
  </si>
  <si>
    <t>მესხიძე</t>
  </si>
  <si>
    <t>კილტავა</t>
  </si>
  <si>
    <t>შავიშვილი</t>
  </si>
  <si>
    <t>ნათელაშვილი</t>
  </si>
  <si>
    <t>გირკელიძე</t>
  </si>
  <si>
    <t>ცხომელიძე</t>
  </si>
  <si>
    <t>მამულაძე</t>
  </si>
  <si>
    <t>ნინი</t>
  </si>
  <si>
    <t>თავჯდომარე</t>
  </si>
  <si>
    <t xml:space="preserve">ნაღდი </t>
  </si>
  <si>
    <t>მივლინების ხარჯი</t>
  </si>
  <si>
    <t>თახირ</t>
  </si>
  <si>
    <t>მძღოლი</t>
  </si>
  <si>
    <t>მთ.ბუღალტ.</t>
  </si>
  <si>
    <t>სპეციალისტი</t>
  </si>
  <si>
    <t>ხუჩგუანი-ვუანიჩ</t>
  </si>
  <si>
    <t>კირეულიშვილი</t>
  </si>
  <si>
    <t>სებისქვერაძე</t>
  </si>
  <si>
    <t>01009014752</t>
  </si>
  <si>
    <t>თოფაძე</t>
  </si>
  <si>
    <t>ლიდერი პარტიის</t>
  </si>
  <si>
    <t>01008002563</t>
  </si>
  <si>
    <t>საქვეანგარიშო</t>
  </si>
  <si>
    <t>*აღნიშნული ველი ივსება მხოლოდ იმ შემთხვევაში, თუ განაცემი არ უკავშირდება შრომით ურთიერთობებს (ხელფასი, პრემია, მივლინება)</t>
  </si>
  <si>
    <t xml:space="preserve">29 კვ.მ </t>
  </si>
  <si>
    <t>პოსტერი</t>
  </si>
  <si>
    <t>დავით ელიზარაშვილი</t>
  </si>
  <si>
    <t>30 ცამი</t>
  </si>
  <si>
    <t>ვიდეო როლიკი</t>
  </si>
  <si>
    <t>საშემოსავლოს გადასახადი</t>
  </si>
  <si>
    <t>მართვილი</t>
  </si>
  <si>
    <t>09,10/2016-30/10/2016</t>
  </si>
  <si>
    <t xml:space="preserve">          </t>
  </si>
  <si>
    <t>01008002583</t>
  </si>
  <si>
    <t>საფრანგეტი</t>
  </si>
  <si>
    <t>17-23/10-2016</t>
  </si>
  <si>
    <t xml:space="preserve"> შეხვედრები</t>
  </si>
  <si>
    <t>10.11./10 -2016-</t>
  </si>
  <si>
    <t>ლებან</t>
  </si>
  <si>
    <t>01024019258</t>
  </si>
  <si>
    <t>14.15/10-2016-</t>
  </si>
  <si>
    <t>16.17/10-/2016</t>
  </si>
  <si>
    <t>25.26/10-2016</t>
  </si>
  <si>
    <t>25.26/10-2017</t>
  </si>
  <si>
    <t>10/24,25,26,27-2016</t>
  </si>
  <si>
    <t>10/23,24-25-2016</t>
  </si>
  <si>
    <t>10/24,25-2016</t>
  </si>
  <si>
    <t>10/24,-25,26,27-2016</t>
  </si>
  <si>
    <t>10/24,24-25,26-2016</t>
  </si>
  <si>
    <t>10/ 27-28/-2016</t>
  </si>
  <si>
    <t>29-30-/10,2016</t>
  </si>
  <si>
    <t>გადარიცხვით</t>
  </si>
  <si>
    <t>ნიკოლოზი</t>
  </si>
  <si>
    <t>ქიტიაშვილი</t>
  </si>
  <si>
    <t>შერაზადაშფილი</t>
  </si>
  <si>
    <t>ბარბაკაძე</t>
  </si>
  <si>
    <t>შთაბის უფროსი</t>
  </si>
</sst>
</file>

<file path=xl/styles.xml><?xml version="1.0" encoding="utf-8"?>
<styleSheet xmlns="http://schemas.openxmlformats.org/spreadsheetml/2006/main">
  <numFmts count="8">
    <numFmt numFmtId="44" formatCode="_-* #,##0.00\ &quot;Lari&quot;_-;\-* #,##0.00\ &quot;Lari&quot;_-;_-* &quot;-&quot;??\ &quot;Lari&quot;_-;_-@_-"/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mm/dd/yy;@"/>
    <numFmt numFmtId="170" formatCode="h:mm;@"/>
  </numFmts>
  <fonts count="12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b/>
      <sz val="10"/>
      <color theme="1"/>
      <name val="Sylfaen"/>
      <family val="1"/>
      <charset val="204"/>
    </font>
    <font>
      <sz val="9"/>
      <color theme="1"/>
      <name val="Arial Unicode MS"/>
      <family val="2"/>
      <charset val="204"/>
    </font>
    <font>
      <sz val="11"/>
      <name val="Sylfaen"/>
      <family val="1"/>
    </font>
    <font>
      <sz val="10"/>
      <color rgb="FFF3F3F3"/>
      <name val="Sylfaen"/>
      <family val="1"/>
    </font>
    <font>
      <sz val="10"/>
      <color rgb="FFFFFFCC"/>
      <name val="Sylfaen"/>
      <family val="1"/>
    </font>
    <font>
      <sz val="10"/>
      <color rgb="FF040404"/>
      <name val="Arial"/>
      <family val="2"/>
      <charset val="204"/>
    </font>
    <font>
      <b/>
      <sz val="10"/>
      <name val="Sylfaen"/>
      <family val="1"/>
      <charset val="204"/>
    </font>
    <font>
      <sz val="10"/>
      <name val="Sylfaen"/>
      <family val="1"/>
      <charset val="204"/>
    </font>
    <font>
      <b/>
      <sz val="10"/>
      <name val="Arial"/>
      <family val="2"/>
      <charset val="204"/>
    </font>
    <font>
      <sz val="12"/>
      <color theme="1"/>
      <name val="Calibri"/>
      <family val="2"/>
      <scheme val="minor"/>
    </font>
    <font>
      <sz val="12"/>
      <name val="Arial"/>
      <family val="2"/>
      <charset val="204"/>
    </font>
    <font>
      <sz val="12"/>
      <name val="Sylfaen"/>
      <family val="1"/>
    </font>
    <font>
      <b/>
      <sz val="8"/>
      <name val="Sylfaen"/>
      <family val="1"/>
      <charset val="204"/>
    </font>
    <font>
      <b/>
      <sz val="11"/>
      <name val="Sylfaen"/>
      <family val="1"/>
      <charset val="204"/>
    </font>
    <font>
      <b/>
      <sz val="11"/>
      <name val="Sylfaen"/>
      <family val="1"/>
    </font>
    <font>
      <b/>
      <sz val="9"/>
      <name val="Sylfaen"/>
      <family val="1"/>
    </font>
    <font>
      <sz val="10"/>
      <color indexed="8"/>
      <name val="Sylfaen"/>
      <family val="1"/>
      <charset val="204"/>
    </font>
    <font>
      <sz val="10"/>
      <color theme="1"/>
      <name val="Sylfaen"/>
      <family val="1"/>
      <charset val="204"/>
    </font>
    <font>
      <b/>
      <sz val="10"/>
      <color indexed="8"/>
      <name val="Sylfaen"/>
      <family val="1"/>
      <charset val="204"/>
    </font>
    <font>
      <b/>
      <sz val="12"/>
      <color theme="1"/>
      <name val="Calibri"/>
      <family val="2"/>
      <scheme val="minor"/>
    </font>
    <font>
      <sz val="11"/>
      <color theme="1"/>
      <name val="ა"/>
      <charset val="1"/>
    </font>
    <font>
      <b/>
      <sz val="8"/>
      <name val="Sylfaen"/>
      <family val="1"/>
    </font>
    <font>
      <sz val="8"/>
      <name val="Sylfaen"/>
      <family val="1"/>
    </font>
    <font>
      <sz val="10"/>
      <name val="Arial"/>
      <family val="2"/>
      <charset val="204"/>
    </font>
    <font>
      <sz val="9"/>
      <name val="Arial"/>
      <family val="2"/>
      <charset val="204"/>
    </font>
    <font>
      <sz val="9"/>
      <name val="Arial"/>
      <family val="2"/>
    </font>
    <font>
      <b/>
      <sz val="9"/>
      <name val="Sylfaen"/>
      <family val="1"/>
      <charset val="204"/>
    </font>
    <font>
      <b/>
      <i/>
      <sz val="10"/>
      <name val="AcadNusx"/>
    </font>
    <font>
      <sz val="8"/>
      <name val="Arial"/>
      <family val="2"/>
      <charset val="204"/>
    </font>
    <font>
      <sz val="8"/>
      <color theme="1"/>
      <name val="Sylfaen"/>
      <family val="1"/>
    </font>
    <font>
      <b/>
      <sz val="8"/>
      <color theme="1"/>
      <name val="Sylfaen"/>
      <family val="1"/>
    </font>
    <font>
      <b/>
      <sz val="11"/>
      <color theme="1"/>
      <name val="Sylfaen"/>
      <family val="1"/>
      <charset val="204"/>
    </font>
    <font>
      <b/>
      <sz val="11"/>
      <name val="Arial"/>
      <family val="2"/>
      <charset val="204"/>
    </font>
    <font>
      <sz val="9"/>
      <color rgb="FF5F5F5F"/>
      <name val="BPG Arial"/>
    </font>
    <font>
      <b/>
      <sz val="9"/>
      <color rgb="FF5F5F5F"/>
      <name val="BPG Arial"/>
      <charset val="1"/>
    </font>
    <font>
      <sz val="9"/>
      <color rgb="FF5F5F5F"/>
      <name val="BPG Arial"/>
      <charset val="1"/>
    </font>
    <font>
      <sz val="8"/>
      <name val="Sylfaen"/>
      <family val="1"/>
      <charset val="204"/>
    </font>
    <font>
      <sz val="9"/>
      <color theme="1"/>
      <name val="Sylfaen"/>
      <family val="1"/>
    </font>
    <font>
      <sz val="12"/>
      <color theme="1"/>
      <name val="Sylfaen"/>
      <family val="1"/>
    </font>
    <font>
      <sz val="12"/>
      <color theme="1"/>
      <name val="Arial Unicode MS"/>
      <family val="2"/>
      <charset val="204"/>
    </font>
    <font>
      <b/>
      <sz val="11"/>
      <name val="Arial"/>
      <family val="2"/>
    </font>
    <font>
      <b/>
      <sz val="10"/>
      <color theme="1"/>
      <name val="Calibri"/>
      <family val="2"/>
      <charset val="204"/>
      <scheme val="minor"/>
    </font>
    <font>
      <sz val="10"/>
      <name val="Arial Black"/>
      <family val="2"/>
      <charset val="204"/>
    </font>
    <font>
      <sz val="8"/>
      <name val="Arial Black"/>
      <family val="2"/>
      <charset val="204"/>
    </font>
    <font>
      <b/>
      <sz val="9"/>
      <name val="AcadNusx"/>
    </font>
    <font>
      <b/>
      <sz val="9"/>
      <name val="Arial"/>
      <family val="2"/>
      <charset val="204"/>
    </font>
    <font>
      <sz val="10"/>
      <color rgb="FF000000"/>
      <name val="AcadNusx"/>
    </font>
    <font>
      <sz val="9"/>
      <color theme="1"/>
      <name val="Calibri"/>
      <family val="2"/>
      <scheme val="minor"/>
    </font>
    <font>
      <b/>
      <sz val="8"/>
      <name val="Arial"/>
      <family val="2"/>
      <charset val="204"/>
    </font>
    <font>
      <sz val="10"/>
      <color rgb="FF000000"/>
      <name val="Sylfaen"/>
      <family val="1"/>
      <charset val="204"/>
    </font>
    <font>
      <sz val="10"/>
      <color rgb="FF000000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9"/>
      <color theme="1"/>
      <name val="Sylfaen"/>
      <family val="1"/>
      <charset val="204"/>
    </font>
    <font>
      <sz val="9"/>
      <color rgb="FF000000"/>
      <name val="Sylfaen"/>
      <family val="1"/>
      <charset val="204"/>
    </font>
    <font>
      <sz val="9"/>
      <name val="Sylfaen"/>
      <family val="1"/>
      <charset val="204"/>
    </font>
    <font>
      <sz val="8"/>
      <color rgb="FF000000"/>
      <name val="Sylfaen"/>
      <family val="1"/>
      <charset val="204"/>
    </font>
    <font>
      <sz val="9"/>
      <color theme="1"/>
      <name val="Calibri"/>
      <family val="2"/>
      <charset val="204"/>
      <scheme val="minor"/>
    </font>
    <font>
      <sz val="9"/>
      <color rgb="FF000000"/>
      <name val="Calibri"/>
      <family val="2"/>
      <charset val="204"/>
      <scheme val="minor"/>
    </font>
    <font>
      <i/>
      <sz val="10"/>
      <color theme="1"/>
      <name val="Sylfaen"/>
      <family val="1"/>
      <charset val="204"/>
    </font>
    <font>
      <sz val="9"/>
      <color rgb="FF000000"/>
      <name val="Times New Roman"/>
      <family val="1"/>
      <charset val="204"/>
    </font>
    <font>
      <sz val="8"/>
      <color rgb="FF222222"/>
      <name val="Arial"/>
      <family val="2"/>
      <charset val="204"/>
    </font>
    <font>
      <sz val="8"/>
      <color theme="1"/>
      <name val="Sylfaen"/>
      <family val="1"/>
      <charset val="204"/>
    </font>
    <font>
      <sz val="9"/>
      <color rgb="FF000000"/>
      <name val="AcadNusx"/>
    </font>
    <font>
      <sz val="10"/>
      <color theme="1"/>
      <name val="Calibri"/>
      <family val="2"/>
      <charset val="204"/>
      <scheme val="minor"/>
    </font>
    <font>
      <sz val="8"/>
      <color rgb="FF00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rgb="FF000000"/>
      <name val="Arial"/>
      <family val="2"/>
      <charset val="204"/>
    </font>
    <font>
      <sz val="11"/>
      <color rgb="FF000000"/>
      <name val="Sylfaen"/>
      <family val="1"/>
      <charset val="204"/>
    </font>
    <font>
      <sz val="11"/>
      <color rgb="FF000000"/>
      <name val="Calibri"/>
      <family val="2"/>
      <charset val="204"/>
      <scheme val="minor"/>
    </font>
    <font>
      <sz val="11"/>
      <color theme="1"/>
      <name val="Sylfaen"/>
      <family val="1"/>
      <charset val="204"/>
    </font>
    <font>
      <sz val="9"/>
      <color rgb="FF000000"/>
      <name val="Calibri"/>
      <family val="2"/>
      <charset val="204"/>
    </font>
    <font>
      <sz val="9"/>
      <color theme="1"/>
      <name val="Calibri"/>
      <family val="2"/>
      <charset val="204"/>
    </font>
    <font>
      <sz val="10"/>
      <color rgb="FF000000"/>
      <name val="Calibri"/>
      <family val="2"/>
      <charset val="204"/>
    </font>
    <font>
      <i/>
      <sz val="10"/>
      <color rgb="FF000000"/>
      <name val="Sylfaen"/>
      <family val="1"/>
      <charset val="204"/>
    </font>
    <font>
      <sz val="10"/>
      <color rgb="FF000000"/>
      <name val="Sylfaen"/>
      <family val="1"/>
    </font>
    <font>
      <b/>
      <sz val="12"/>
      <name val="Sylfae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</font>
    <font>
      <sz val="8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sz val="10"/>
      <color theme="1"/>
      <name val="Arial Cyr"/>
      <family val="2"/>
      <charset val="204"/>
    </font>
    <font>
      <sz val="10"/>
      <color rgb="FF333333"/>
      <name val="Sylfaen"/>
      <family val="1"/>
      <charset val="204"/>
    </font>
    <font>
      <sz val="10"/>
      <name val="Times New Roman"/>
      <family val="1"/>
      <charset val="204"/>
    </font>
    <font>
      <sz val="10"/>
      <name val="Grigolia"/>
    </font>
    <font>
      <b/>
      <sz val="9"/>
      <color indexed="81"/>
      <name val="Tahoma"/>
      <family val="2"/>
      <charset val="204"/>
    </font>
    <font>
      <sz val="10"/>
      <color rgb="FF5F5F5F"/>
      <name val="BPG Arial"/>
      <charset val="1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indexed="9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4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54" fillId="0" borderId="0" applyFont="0" applyFill="0" applyBorder="0" applyAlignment="0" applyProtection="0"/>
    <xf numFmtId="0" fontId="1" fillId="0" borderId="0"/>
  </cellStyleXfs>
  <cellXfs count="1126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165" fontId="12" fillId="0" borderId="1" xfId="2" applyNumberFormat="1" applyFont="1" applyFill="1" applyBorder="1" applyAlignment="1" applyProtection="1">
      <alignment horizontal="right" vertical="center"/>
      <protection locked="0"/>
    </xf>
    <xf numFmtId="166" fontId="12" fillId="0" borderId="1" xfId="2" applyNumberFormat="1" applyFont="1" applyFill="1" applyBorder="1" applyAlignment="1" applyProtection="1">
      <alignment horizontal="right" vertical="center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164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>
      <protection locked="0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16" xfId="5" applyFont="1" applyBorder="1" applyAlignment="1" applyProtection="1">
      <alignment horizontal="center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17" xfId="5" applyFont="1" applyBorder="1" applyAlignment="1" applyProtection="1">
      <alignment wrapText="1"/>
      <protection locked="0"/>
    </xf>
    <xf numFmtId="0" fontId="22" fillId="4" borderId="2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Protection="1">
      <protection locked="0"/>
    </xf>
    <xf numFmtId="0" fontId="22" fillId="0" borderId="18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0" fontId="22" fillId="0" borderId="19" xfId="5" applyFont="1" applyBorder="1" applyAlignment="1" applyProtection="1">
      <alignment wrapText="1"/>
      <protection locked="0"/>
    </xf>
    <xf numFmtId="0" fontId="22" fillId="4" borderId="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49" fontId="14" fillId="0" borderId="0" xfId="5" applyNumberFormat="1" applyFont="1" applyProtection="1">
      <protection locked="0"/>
    </xf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7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0" fontId="14" fillId="5" borderId="0" xfId="5" applyFont="1" applyFill="1" applyAlignment="1" applyProtection="1">
      <alignment horizontal="left"/>
    </xf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2" fillId="5" borderId="1" xfId="2" applyFont="1" applyFill="1" applyBorder="1" applyAlignment="1" applyProtection="1">
      <alignment horizontal="right" vertical="top"/>
    </xf>
    <xf numFmtId="0" fontId="17" fillId="5" borderId="4" xfId="3" applyFont="1" applyFill="1" applyBorder="1" applyAlignment="1" applyProtection="1">
      <alignment horizontal="right"/>
    </xf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1" xfId="2" applyFont="1" applyFill="1" applyBorder="1" applyAlignment="1" applyProtection="1">
      <alignment horizontal="center" vertical="top" wrapText="1"/>
    </xf>
    <xf numFmtId="1" fontId="19" fillId="5" borderId="21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24" fillId="5" borderId="13" xfId="5" applyFont="1" applyFill="1" applyBorder="1" applyAlignment="1" applyProtection="1">
      <alignment horizontal="center" vertical="center"/>
    </xf>
    <xf numFmtId="0" fontId="24" fillId="5" borderId="14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4" fontId="12" fillId="0" borderId="4" xfId="2" applyNumberFormat="1" applyFont="1" applyFill="1" applyBorder="1" applyAlignment="1" applyProtection="1">
      <alignment horizontal="righ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Alignment="1" applyProtection="1">
      <alignment horizontal="left"/>
    </xf>
    <xf numFmtId="0" fontId="28" fillId="5" borderId="0" xfId="0" applyFont="1" applyFill="1" applyBorder="1" applyProtection="1"/>
    <xf numFmtId="0" fontId="28" fillId="5" borderId="0" xfId="0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7" fillId="0" borderId="1" xfId="1" applyFont="1" applyFill="1" applyBorder="1" applyAlignment="1" applyProtection="1">
      <alignment horizontal="left" vertical="center" wrapText="1"/>
    </xf>
    <xf numFmtId="3" fontId="12" fillId="0" borderId="0" xfId="1" applyNumberFormat="1" applyFont="1" applyAlignment="1" applyProtection="1">
      <alignment horizontal="center" vertical="center"/>
      <protection locked="0"/>
    </xf>
    <xf numFmtId="0" fontId="29" fillId="0" borderId="0" xfId="0" applyFont="1" applyAlignment="1" applyProtection="1">
      <alignment vertical="center"/>
      <protection locked="0"/>
    </xf>
    <xf numFmtId="0" fontId="12" fillId="0" borderId="1" xfId="1" applyFont="1" applyFill="1" applyBorder="1" applyAlignment="1" applyProtection="1">
      <alignment horizontal="left" vertical="center" wrapText="1" indent="4"/>
    </xf>
    <xf numFmtId="0" fontId="12" fillId="0" borderId="5" xfId="0" applyFont="1" applyFill="1" applyBorder="1" applyAlignment="1" applyProtection="1">
      <alignment horizontal="left" vertical="center" indent="1"/>
    </xf>
    <xf numFmtId="0" fontId="12" fillId="5" borderId="2" xfId="0" applyFont="1" applyFill="1" applyBorder="1" applyAlignment="1" applyProtection="1">
      <alignment horizontal="center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1" xfId="0" applyFont="1" applyFill="1" applyBorder="1" applyAlignment="1" applyProtection="1">
      <alignment horizontal="left" vertical="center" wrapText="1" indent="2"/>
    </xf>
    <xf numFmtId="0" fontId="30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23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center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24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3" fontId="12" fillId="5" borderId="22" xfId="1" applyNumberFormat="1" applyFont="1" applyFill="1" applyBorder="1" applyAlignment="1" applyProtection="1">
      <alignment horizontal="right" vertical="center" wrapText="1"/>
    </xf>
    <xf numFmtId="14" fontId="14" fillId="0" borderId="0" xfId="5" applyNumberFormat="1" applyFont="1" applyBorder="1" applyProtection="1">
      <protection locked="0"/>
    </xf>
    <xf numFmtId="0" fontId="14" fillId="5" borderId="0" xfId="5" applyFont="1" applyFill="1" applyBorder="1" applyAlignment="1" applyProtection="1">
      <alignment horizontal="right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0" fontId="14" fillId="2" borderId="1" xfId="4" applyFont="1" applyFill="1" applyBorder="1" applyAlignment="1" applyProtection="1">
      <alignment horizontal="center" vertical="center" wrapText="1"/>
      <protection locked="0"/>
    </xf>
    <xf numFmtId="0" fontId="14" fillId="2" borderId="1" xfId="4" applyFont="1" applyFill="1" applyBorder="1" applyAlignment="1" applyProtection="1">
      <alignment vertical="center" wrapText="1"/>
      <protection locked="0"/>
    </xf>
    <xf numFmtId="0" fontId="14" fillId="2" borderId="2" xfId="4" applyFont="1" applyFill="1" applyBorder="1" applyAlignment="1" applyProtection="1">
      <alignment vertical="center" wrapText="1"/>
      <protection locked="0"/>
    </xf>
    <xf numFmtId="49" fontId="14" fillId="2" borderId="1" xfId="4" applyNumberFormat="1" applyFont="1" applyFill="1" applyBorder="1" applyAlignment="1" applyProtection="1">
      <alignment vertical="center" wrapText="1"/>
      <protection locked="0"/>
    </xf>
    <xf numFmtId="0" fontId="31" fillId="2" borderId="1" xfId="4" applyFont="1" applyFill="1" applyBorder="1" applyAlignment="1" applyProtection="1">
      <alignment horizontal="center" vertical="center" wrapText="1"/>
      <protection locked="0"/>
    </xf>
    <xf numFmtId="49" fontId="32" fillId="0" borderId="25" xfId="0" applyNumberFormat="1" applyFont="1" applyBorder="1" applyAlignment="1">
      <alignment horizontal="left" wrapText="1"/>
    </xf>
    <xf numFmtId="0" fontId="22" fillId="4" borderId="26" xfId="5" applyFont="1" applyFill="1" applyBorder="1" applyAlignment="1" applyProtection="1">
      <alignment wrapText="1"/>
      <protection locked="0"/>
    </xf>
    <xf numFmtId="0" fontId="22" fillId="4" borderId="4" xfId="5" applyFont="1" applyFill="1" applyBorder="1" applyAlignment="1" applyProtection="1">
      <alignment wrapText="1"/>
      <protection locked="0"/>
    </xf>
    <xf numFmtId="49" fontId="32" fillId="0" borderId="30" xfId="0" applyNumberFormat="1" applyFont="1" applyBorder="1" applyAlignment="1">
      <alignment horizontal="left" wrapText="1"/>
    </xf>
    <xf numFmtId="0" fontId="22" fillId="0" borderId="1" xfId="5" applyFont="1" applyBorder="1" applyProtection="1">
      <protection locked="0"/>
    </xf>
    <xf numFmtId="49" fontId="32" fillId="0" borderId="31" xfId="0" applyNumberFormat="1" applyFont="1" applyBorder="1" applyAlignment="1">
      <alignment horizontal="left" wrapText="1"/>
    </xf>
    <xf numFmtId="49" fontId="32" fillId="0" borderId="32" xfId="0" applyNumberFormat="1" applyFont="1" applyBorder="1" applyAlignment="1">
      <alignment horizontal="left" wrapText="1"/>
    </xf>
    <xf numFmtId="49" fontId="32" fillId="0" borderId="33" xfId="0" applyNumberFormat="1" applyFont="1" applyBorder="1" applyAlignment="1">
      <alignment horizontal="left" wrapText="1"/>
    </xf>
    <xf numFmtId="49" fontId="32" fillId="0" borderId="34" xfId="0" applyNumberFormat="1" applyFont="1" applyBorder="1" applyAlignment="1">
      <alignment horizontal="left" wrapText="1"/>
    </xf>
    <xf numFmtId="49" fontId="32" fillId="0" borderId="35" xfId="0" applyNumberFormat="1" applyFont="1" applyBorder="1" applyAlignment="1">
      <alignment horizontal="left" wrapText="1"/>
    </xf>
    <xf numFmtId="49" fontId="32" fillId="0" borderId="36" xfId="0" applyNumberFormat="1" applyFont="1" applyBorder="1" applyAlignment="1">
      <alignment horizontal="left" wrapText="1"/>
    </xf>
    <xf numFmtId="49" fontId="32" fillId="0" borderId="37" xfId="0" applyNumberFormat="1" applyFont="1" applyBorder="1" applyAlignment="1">
      <alignment horizontal="left" wrapText="1"/>
    </xf>
    <xf numFmtId="49" fontId="24" fillId="3" borderId="27" xfId="5" applyNumberFormat="1" applyFont="1" applyFill="1" applyBorder="1" applyAlignment="1" applyProtection="1">
      <alignment horizontal="center" vertical="top" wrapText="1"/>
    </xf>
    <xf numFmtId="0" fontId="24" fillId="5" borderId="1" xfId="5" applyNumberFormat="1" applyFont="1" applyFill="1" applyBorder="1" applyAlignment="1" applyProtection="1">
      <alignment horizontal="center"/>
    </xf>
    <xf numFmtId="49" fontId="32" fillId="0" borderId="1" xfId="0" applyNumberFormat="1" applyFont="1" applyBorder="1" applyAlignment="1">
      <alignment horizontal="left" wrapText="1"/>
    </xf>
    <xf numFmtId="0" fontId="24" fillId="3" borderId="11" xfId="5" applyFont="1" applyFill="1" applyBorder="1" applyAlignment="1" applyProtection="1">
      <alignment horizontal="center" vertical="top" wrapText="1"/>
    </xf>
    <xf numFmtId="0" fontId="24" fillId="5" borderId="38" xfId="5" applyFont="1" applyFill="1" applyBorder="1" applyAlignment="1" applyProtection="1">
      <alignment horizontal="center"/>
    </xf>
    <xf numFmtId="0" fontId="24" fillId="5" borderId="1" xfId="5" applyFont="1" applyFill="1" applyBorder="1" applyAlignment="1" applyProtection="1">
      <alignment horizontal="center"/>
    </xf>
    <xf numFmtId="0" fontId="19" fillId="0" borderId="1" xfId="2" applyFont="1" applyFill="1" applyBorder="1" applyAlignment="1" applyProtection="1">
      <alignment horizontal="center" vertical="top" wrapText="1"/>
      <protection locked="0"/>
    </xf>
    <xf numFmtId="1" fontId="19" fillId="0" borderId="1" xfId="2" applyNumberFormat="1" applyFont="1" applyFill="1" applyBorder="1" applyAlignment="1" applyProtection="1">
      <alignment horizontal="left" vertical="top" wrapText="1"/>
      <protection locked="0"/>
    </xf>
    <xf numFmtId="14" fontId="22" fillId="0" borderId="1" xfId="5" applyNumberFormat="1" applyFont="1" applyBorder="1" applyAlignment="1" applyProtection="1">
      <alignment wrapText="1"/>
      <protection locked="0"/>
    </xf>
    <xf numFmtId="0" fontId="20" fillId="0" borderId="1" xfId="2" applyFont="1" applyFill="1" applyBorder="1" applyAlignment="1" applyProtection="1">
      <alignment horizontal="right" vertical="top" wrapText="1"/>
      <protection locked="0"/>
    </xf>
    <xf numFmtId="0" fontId="12" fillId="7" borderId="0" xfId="0" applyFont="1" applyFill="1" applyProtection="1">
      <protection locked="0"/>
    </xf>
    <xf numFmtId="0" fontId="28" fillId="2" borderId="0" xfId="0" applyFont="1" applyFill="1" applyProtection="1">
      <protection locked="0"/>
    </xf>
    <xf numFmtId="0" fontId="12" fillId="2" borderId="6" xfId="2" applyFont="1" applyFill="1" applyBorder="1" applyAlignment="1" applyProtection="1">
      <alignment horizontal="right" vertical="top" wrapText="1"/>
      <protection locked="0"/>
    </xf>
    <xf numFmtId="0" fontId="12" fillId="8" borderId="0" xfId="0" applyFont="1" applyFill="1" applyProtection="1">
      <protection locked="0"/>
    </xf>
    <xf numFmtId="0" fontId="34" fillId="2" borderId="0" xfId="0" applyFont="1" applyFill="1" applyProtection="1">
      <protection locked="0"/>
    </xf>
    <xf numFmtId="0" fontId="12" fillId="9" borderId="0" xfId="0" applyFont="1" applyFill="1" applyProtection="1">
      <protection locked="0"/>
    </xf>
    <xf numFmtId="0" fontId="12" fillId="9" borderId="0" xfId="0" applyFont="1" applyFill="1" applyBorder="1" applyProtection="1">
      <protection locked="0"/>
    </xf>
    <xf numFmtId="0" fontId="35" fillId="2" borderId="0" xfId="0" applyFont="1" applyFill="1" applyProtection="1">
      <protection locked="0"/>
    </xf>
    <xf numFmtId="0" fontId="8" fillId="9" borderId="0" xfId="0" applyFont="1" applyFill="1"/>
    <xf numFmtId="0" fontId="8" fillId="9" borderId="0" xfId="0" applyFont="1" applyFill="1" applyBorder="1"/>
    <xf numFmtId="14" fontId="22" fillId="0" borderId="0" xfId="5" applyNumberFormat="1" applyFont="1" applyBorder="1" applyAlignment="1" applyProtection="1">
      <alignment wrapText="1"/>
      <protection locked="0"/>
    </xf>
    <xf numFmtId="0" fontId="19" fillId="0" borderId="0" xfId="2" applyFont="1" applyFill="1" applyBorder="1" applyAlignment="1" applyProtection="1">
      <alignment horizontal="left" vertical="top" wrapText="1"/>
      <protection locked="0"/>
    </xf>
    <xf numFmtId="1" fontId="19" fillId="0" borderId="0" xfId="2" applyNumberFormat="1" applyFont="1" applyFill="1" applyBorder="1" applyAlignment="1" applyProtection="1">
      <alignment horizontal="left" vertical="top" wrapText="1"/>
      <protection locked="0"/>
    </xf>
    <xf numFmtId="0" fontId="20" fillId="5" borderId="0" xfId="2" applyFont="1" applyFill="1" applyBorder="1" applyAlignment="1" applyProtection="1">
      <alignment horizontal="right" vertical="top" wrapText="1"/>
      <protection locked="0"/>
    </xf>
    <xf numFmtId="0" fontId="36" fillId="2" borderId="0" xfId="0" applyFont="1" applyFill="1"/>
    <xf numFmtId="0" fontId="33" fillId="2" borderId="0" xfId="0" applyFont="1" applyFill="1" applyProtection="1">
      <protection locked="0"/>
    </xf>
    <xf numFmtId="0" fontId="19" fillId="8" borderId="0" xfId="2" applyFont="1" applyFill="1" applyBorder="1" applyAlignment="1" applyProtection="1">
      <alignment horizontal="center" vertical="top" wrapText="1"/>
      <protection locked="0"/>
    </xf>
    <xf numFmtId="1" fontId="19" fillId="8" borderId="0" xfId="2" applyNumberFormat="1" applyFont="1" applyFill="1" applyBorder="1" applyAlignment="1" applyProtection="1">
      <alignment horizontal="center" vertical="top" wrapText="1"/>
      <protection locked="0"/>
    </xf>
    <xf numFmtId="0" fontId="17" fillId="5" borderId="0" xfId="0" applyFont="1" applyFill="1" applyBorder="1" applyProtection="1"/>
    <xf numFmtId="0" fontId="21" fillId="8" borderId="0" xfId="2" applyFont="1" applyFill="1" applyBorder="1" applyAlignment="1" applyProtection="1">
      <alignment horizontal="center" vertical="top" wrapText="1"/>
    </xf>
    <xf numFmtId="1" fontId="21" fillId="8" borderId="0" xfId="2" applyNumberFormat="1" applyFont="1" applyFill="1" applyBorder="1" applyAlignment="1" applyProtection="1">
      <alignment horizontal="center" vertical="top" wrapText="1"/>
    </xf>
    <xf numFmtId="0" fontId="21" fillId="8" borderId="0" xfId="2" applyFont="1" applyFill="1" applyBorder="1" applyAlignment="1" applyProtection="1">
      <alignment horizontal="left" vertical="top"/>
    </xf>
    <xf numFmtId="14" fontId="22" fillId="8" borderId="0" xfId="5" applyNumberFormat="1" applyFont="1" applyFill="1" applyBorder="1" applyAlignment="1" applyProtection="1">
      <alignment wrapText="1"/>
      <protection locked="0"/>
    </xf>
    <xf numFmtId="0" fontId="19" fillId="8" borderId="0" xfId="2" applyFont="1" applyFill="1" applyBorder="1" applyAlignment="1" applyProtection="1">
      <alignment horizontal="left" vertical="top" wrapText="1"/>
      <protection locked="0"/>
    </xf>
    <xf numFmtId="1" fontId="19" fillId="8" borderId="0" xfId="2" applyNumberFormat="1" applyFont="1" applyFill="1" applyBorder="1" applyAlignment="1" applyProtection="1">
      <alignment horizontal="left" vertical="top" wrapText="1"/>
      <protection locked="0"/>
    </xf>
    <xf numFmtId="0" fontId="20" fillId="8" borderId="0" xfId="2" applyFont="1" applyFill="1" applyBorder="1" applyAlignment="1" applyProtection="1">
      <alignment horizontal="right" vertical="top" wrapText="1"/>
      <protection locked="0"/>
    </xf>
    <xf numFmtId="14" fontId="33" fillId="2" borderId="0" xfId="5" applyNumberFormat="1" applyFont="1" applyFill="1" applyBorder="1" applyAlignment="1" applyProtection="1">
      <alignment wrapText="1"/>
      <protection locked="0"/>
    </xf>
    <xf numFmtId="0" fontId="12" fillId="2" borderId="0" xfId="2" applyFont="1" applyFill="1" applyBorder="1" applyAlignment="1" applyProtection="1">
      <alignment horizontal="left" vertical="top" wrapText="1"/>
      <protection locked="0"/>
    </xf>
    <xf numFmtId="1" fontId="12" fillId="2" borderId="0" xfId="2" applyNumberFormat="1" applyFont="1" applyFill="1" applyBorder="1" applyAlignment="1" applyProtection="1">
      <alignment horizontal="left" vertical="top" wrapText="1"/>
      <protection locked="0"/>
    </xf>
    <xf numFmtId="0" fontId="12" fillId="2" borderId="0" xfId="2" applyFont="1" applyFill="1" applyBorder="1" applyAlignment="1" applyProtection="1">
      <alignment horizontal="right" vertical="top" wrapText="1"/>
      <protection locked="0"/>
    </xf>
    <xf numFmtId="0" fontId="0" fillId="2" borderId="0" xfId="0" applyFill="1" applyAlignment="1">
      <alignment wrapText="1"/>
    </xf>
    <xf numFmtId="0" fontId="12" fillId="2" borderId="0" xfId="0" applyFont="1" applyFill="1" applyAlignment="1" applyProtection="1">
      <alignment horizontal="center" wrapText="1"/>
      <protection locked="0"/>
    </xf>
    <xf numFmtId="0" fontId="17" fillId="9" borderId="0" xfId="0" applyFont="1" applyFill="1" applyBorder="1" applyProtection="1">
      <protection locked="0"/>
    </xf>
    <xf numFmtId="0" fontId="11" fillId="9" borderId="0" xfId="0" applyFont="1" applyFill="1" applyBorder="1"/>
    <xf numFmtId="1" fontId="19" fillId="0" borderId="6" xfId="2" applyNumberFormat="1" applyFont="1" applyFill="1" applyBorder="1" applyAlignment="1" applyProtection="1">
      <alignment horizontal="center" vertical="top" wrapText="1"/>
      <protection locked="0"/>
    </xf>
    <xf numFmtId="0" fontId="12" fillId="2" borderId="1" xfId="0" applyFont="1" applyFill="1" applyBorder="1" applyAlignment="1" applyProtection="1">
      <alignment horizontal="left"/>
      <protection locked="0"/>
    </xf>
    <xf numFmtId="0" fontId="12" fillId="2" borderId="1" xfId="0" applyFont="1" applyFill="1" applyBorder="1" applyAlignment="1" applyProtection="1">
      <alignment horizontal="center"/>
      <protection locked="0"/>
    </xf>
    <xf numFmtId="0" fontId="21" fillId="5" borderId="39" xfId="2" applyFont="1" applyFill="1" applyBorder="1" applyAlignment="1" applyProtection="1">
      <alignment horizontal="left" vertical="top"/>
      <protection locked="0"/>
    </xf>
    <xf numFmtId="0" fontId="19" fillId="5" borderId="39" xfId="2" applyFont="1" applyFill="1" applyBorder="1" applyAlignment="1" applyProtection="1">
      <alignment horizontal="left" vertical="top" wrapText="1"/>
      <protection locked="0"/>
    </xf>
    <xf numFmtId="0" fontId="19" fillId="5" borderId="40" xfId="2" applyFont="1" applyFill="1" applyBorder="1" applyAlignment="1" applyProtection="1">
      <alignment horizontal="left" vertical="top" wrapText="1"/>
      <protection locked="0"/>
    </xf>
    <xf numFmtId="1" fontId="19" fillId="5" borderId="40" xfId="2" applyNumberFormat="1" applyFont="1" applyFill="1" applyBorder="1" applyAlignment="1" applyProtection="1">
      <alignment horizontal="left" vertical="top" wrapText="1"/>
      <protection locked="0"/>
    </xf>
    <xf numFmtId="1" fontId="19" fillId="5" borderId="41" xfId="2" applyNumberFormat="1" applyFont="1" applyFill="1" applyBorder="1" applyAlignment="1" applyProtection="1">
      <alignment horizontal="left" vertical="top" wrapText="1"/>
      <protection locked="0"/>
    </xf>
    <xf numFmtId="0" fontId="20" fillId="5" borderId="39" xfId="2" applyFont="1" applyFill="1" applyBorder="1" applyAlignment="1" applyProtection="1">
      <alignment horizontal="right" vertical="top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37" fillId="0" borderId="1" xfId="1" applyFont="1" applyFill="1" applyBorder="1" applyAlignment="1" applyProtection="1">
      <alignment horizontal="left" vertical="center" wrapText="1" indent="1"/>
    </xf>
    <xf numFmtId="0" fontId="17" fillId="0" borderId="2" xfId="0" applyFont="1" applyFill="1" applyBorder="1" applyProtection="1">
      <protection locked="0"/>
    </xf>
    <xf numFmtId="3" fontId="0" fillId="0" borderId="0" xfId="0" applyNumberFormat="1"/>
    <xf numFmtId="0" fontId="37" fillId="0" borderId="1" xfId="1" applyFont="1" applyFill="1" applyBorder="1" applyAlignment="1" applyProtection="1">
      <alignment horizontal="left" vertical="center" wrapText="1" indent="2"/>
    </xf>
    <xf numFmtId="0" fontId="12" fillId="0" borderId="1" xfId="1" applyFont="1" applyBorder="1" applyAlignment="1" applyProtection="1">
      <alignment horizontal="center" vertical="center" wrapText="1"/>
      <protection locked="0"/>
    </xf>
    <xf numFmtId="0" fontId="22" fillId="0" borderId="1" xfId="8" applyFont="1" applyBorder="1" applyAlignment="1" applyProtection="1">
      <alignment wrapText="1"/>
      <protection locked="0"/>
    </xf>
    <xf numFmtId="1" fontId="19" fillId="0" borderId="20" xfId="2" applyNumberFormat="1" applyFont="1" applyFill="1" applyBorder="1" applyAlignment="1" applyProtection="1">
      <alignment horizontal="left" vertical="top" wrapText="1"/>
      <protection locked="0"/>
    </xf>
    <xf numFmtId="14" fontId="22" fillId="0" borderId="2" xfId="8" applyNumberFormat="1" applyFont="1" applyBorder="1" applyAlignment="1" applyProtection="1">
      <alignment wrapText="1"/>
      <protection locked="0"/>
    </xf>
    <xf numFmtId="0" fontId="20" fillId="0" borderId="6" xfId="2" applyFont="1" applyFill="1" applyBorder="1" applyAlignment="1" applyProtection="1">
      <alignment horizontal="center" vertical="top" wrapText="1"/>
      <protection locked="0"/>
    </xf>
    <xf numFmtId="0" fontId="12" fillId="5" borderId="1" xfId="0" applyFont="1" applyFill="1" applyBorder="1" applyAlignment="1" applyProtection="1">
      <alignment horizontal="center" vertical="center"/>
      <protection locked="0"/>
    </xf>
    <xf numFmtId="0" fontId="12" fillId="2" borderId="1" xfId="0" applyFont="1" applyFill="1" applyBorder="1" applyAlignment="1" applyProtection="1">
      <alignment horizontal="center" vertical="center"/>
      <protection locked="0"/>
    </xf>
    <xf numFmtId="0" fontId="12" fillId="2" borderId="1" xfId="0" applyFont="1" applyFill="1" applyBorder="1" applyProtection="1">
      <protection locked="0"/>
    </xf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1" fontId="21" fillId="5" borderId="9" xfId="2" applyNumberFormat="1" applyFont="1" applyFill="1" applyBorder="1" applyAlignment="1" applyProtection="1">
      <alignment horizontal="center" vertical="top" wrapText="1"/>
    </xf>
    <xf numFmtId="0" fontId="8" fillId="5" borderId="0" xfId="0" applyFont="1" applyFill="1" applyBorder="1"/>
    <xf numFmtId="0" fontId="8" fillId="5" borderId="3" xfId="0" applyFont="1" applyFill="1" applyBorder="1"/>
    <xf numFmtId="0" fontId="17" fillId="0" borderId="0" xfId="1" applyFont="1" applyFill="1" applyBorder="1" applyAlignment="1" applyProtection="1">
      <alignment horizontal="left" vertical="center" wrapText="1" indent="1"/>
    </xf>
    <xf numFmtId="3" fontId="17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37" fillId="0" borderId="1" xfId="1" applyFont="1" applyFill="1" applyBorder="1" applyAlignment="1" applyProtection="1">
      <alignment horizontal="center" vertical="center" wrapText="1"/>
    </xf>
    <xf numFmtId="0" fontId="0" fillId="0" borderId="1" xfId="0" applyBorder="1"/>
    <xf numFmtId="49" fontId="37" fillId="0" borderId="1" xfId="1" applyNumberFormat="1" applyFont="1" applyFill="1" applyBorder="1" applyAlignment="1" applyProtection="1">
      <alignment horizontal="left" vertical="center" wrapText="1" indent="1"/>
    </xf>
    <xf numFmtId="49" fontId="17" fillId="0" borderId="1" xfId="1" applyNumberFormat="1" applyFont="1" applyFill="1" applyBorder="1" applyAlignment="1" applyProtection="1">
      <alignment horizontal="left" vertical="center" wrapText="1" indent="1"/>
    </xf>
    <xf numFmtId="3" fontId="39" fillId="0" borderId="0" xfId="0" applyNumberFormat="1" applyFont="1"/>
    <xf numFmtId="49" fontId="14" fillId="0" borderId="1" xfId="4" applyNumberFormat="1" applyFont="1" applyBorder="1" applyAlignment="1" applyProtection="1">
      <alignment vertical="center" wrapText="1"/>
      <protection locked="0"/>
    </xf>
    <xf numFmtId="49" fontId="8" fillId="0" borderId="1" xfId="0" applyNumberFormat="1" applyFont="1" applyBorder="1"/>
    <xf numFmtId="0" fontId="22" fillId="0" borderId="22" xfId="5" applyFont="1" applyBorder="1" applyAlignment="1" applyProtection="1">
      <alignment wrapText="1"/>
      <protection locked="0"/>
    </xf>
    <xf numFmtId="49" fontId="32" fillId="0" borderId="24" xfId="0" applyNumberFormat="1" applyFont="1" applyBorder="1" applyAlignment="1">
      <alignment horizontal="left" wrapText="1"/>
    </xf>
    <xf numFmtId="49" fontId="32" fillId="0" borderId="2" xfId="0" applyNumberFormat="1" applyFont="1" applyBorder="1" applyAlignment="1">
      <alignment horizontal="left" wrapText="1"/>
    </xf>
    <xf numFmtId="0" fontId="22" fillId="0" borderId="0" xfId="5" applyFont="1" applyBorder="1" applyAlignment="1" applyProtection="1">
      <alignment horizontal="center"/>
      <protection locked="0"/>
    </xf>
    <xf numFmtId="0" fontId="22" fillId="0" borderId="0" xfId="5" applyFont="1" applyBorder="1" applyAlignment="1" applyProtection="1">
      <alignment wrapText="1"/>
      <protection locked="0"/>
    </xf>
    <xf numFmtId="49" fontId="32" fillId="0" borderId="0" xfId="0" applyNumberFormat="1" applyFont="1" applyBorder="1" applyAlignment="1">
      <alignment horizontal="left" wrapText="1"/>
    </xf>
    <xf numFmtId="49" fontId="22" fillId="0" borderId="0" xfId="5" applyNumberFormat="1" applyFont="1" applyBorder="1" applyProtection="1">
      <protection locked="0"/>
    </xf>
    <xf numFmtId="0" fontId="22" fillId="4" borderId="0" xfId="5" applyFont="1" applyFill="1" applyBorder="1" applyAlignment="1" applyProtection="1">
      <alignment wrapText="1"/>
      <protection locked="0"/>
    </xf>
    <xf numFmtId="0" fontId="22" fillId="4" borderId="0" xfId="5" applyFont="1" applyFill="1" applyBorder="1" applyProtection="1">
      <protection locked="0"/>
    </xf>
    <xf numFmtId="0" fontId="24" fillId="5" borderId="27" xfId="5" applyFont="1" applyFill="1" applyBorder="1" applyAlignment="1" applyProtection="1">
      <alignment horizontal="center" vertical="top" wrapText="1"/>
    </xf>
    <xf numFmtId="0" fontId="24" fillId="5" borderId="28" xfId="5" applyFont="1" applyFill="1" applyBorder="1" applyAlignment="1" applyProtection="1">
      <alignment horizontal="center" vertical="top" wrapText="1"/>
    </xf>
    <xf numFmtId="0" fontId="24" fillId="3" borderId="29" xfId="5" applyFont="1" applyFill="1" applyBorder="1" applyAlignment="1" applyProtection="1">
      <alignment horizontal="center" vertical="top" wrapText="1"/>
    </xf>
    <xf numFmtId="0" fontId="24" fillId="3" borderId="27" xfId="5" applyFont="1" applyFill="1" applyBorder="1" applyAlignment="1" applyProtection="1">
      <alignment horizontal="center" vertical="top" wrapText="1"/>
    </xf>
    <xf numFmtId="0" fontId="24" fillId="3" borderId="24" xfId="5" applyFont="1" applyFill="1" applyBorder="1" applyAlignment="1" applyProtection="1">
      <alignment horizontal="center" vertical="top" wrapText="1"/>
    </xf>
    <xf numFmtId="0" fontId="15" fillId="0" borderId="0" xfId="0" applyFont="1" applyBorder="1" applyAlignment="1">
      <alignment horizontal="center"/>
    </xf>
    <xf numFmtId="14" fontId="12" fillId="2" borderId="0" xfId="0" applyNumberFormat="1" applyFont="1" applyFill="1" applyBorder="1" applyAlignment="1" applyProtection="1">
      <alignment horizontal="center"/>
      <protection locked="0"/>
    </xf>
    <xf numFmtId="0" fontId="15" fillId="0" borderId="0" xfId="0" applyFont="1" applyBorder="1"/>
    <xf numFmtId="49" fontId="15" fillId="0" borderId="0" xfId="0" applyNumberFormat="1" applyFont="1" applyBorder="1" applyAlignment="1">
      <alignment horizontal="center"/>
    </xf>
    <xf numFmtId="0" fontId="12" fillId="2" borderId="0" xfId="0" applyFont="1" applyFill="1" applyBorder="1" applyAlignment="1" applyProtection="1">
      <alignment horizontal="center"/>
      <protection locked="0"/>
    </xf>
    <xf numFmtId="49" fontId="8" fillId="0" borderId="0" xfId="0" applyNumberFormat="1" applyFont="1" applyBorder="1" applyAlignment="1">
      <alignment horizontal="center"/>
    </xf>
    <xf numFmtId="49" fontId="8" fillId="2" borderId="0" xfId="0" applyNumberFormat="1" applyFont="1" applyFill="1" applyBorder="1" applyAlignment="1">
      <alignment horizontal="center"/>
    </xf>
    <xf numFmtId="14" fontId="12" fillId="2" borderId="0" xfId="0" applyNumberFormat="1" applyFont="1" applyFill="1" applyBorder="1" applyProtection="1">
      <protection locked="0"/>
    </xf>
    <xf numFmtId="0" fontId="40" fillId="2" borderId="1" xfId="0" applyFont="1" applyFill="1" applyBorder="1" applyAlignment="1">
      <alignment horizontal="center"/>
    </xf>
    <xf numFmtId="0" fontId="41" fillId="2" borderId="1" xfId="0" applyFont="1" applyFill="1" applyBorder="1" applyAlignment="1">
      <alignment horizontal="center"/>
    </xf>
    <xf numFmtId="0" fontId="40" fillId="2" borderId="5" xfId="0" applyFont="1" applyFill="1" applyBorder="1" applyAlignment="1">
      <alignment horizontal="center"/>
    </xf>
    <xf numFmtId="0" fontId="42" fillId="2" borderId="1" xfId="0" applyFont="1" applyFill="1" applyBorder="1" applyProtection="1">
      <protection locked="0"/>
    </xf>
    <xf numFmtId="0" fontId="40" fillId="2" borderId="4" xfId="0" applyFont="1" applyFill="1" applyBorder="1" applyAlignment="1">
      <alignment horizontal="center"/>
    </xf>
    <xf numFmtId="17" fontId="42" fillId="2" borderId="1" xfId="0" applyNumberFormat="1" applyFont="1" applyFill="1" applyBorder="1" applyAlignment="1" applyProtection="1">
      <alignment horizontal="center"/>
      <protection locked="0"/>
    </xf>
    <xf numFmtId="0" fontId="42" fillId="2" borderId="1" xfId="0" applyFont="1" applyFill="1" applyBorder="1" applyAlignment="1" applyProtection="1">
      <alignment horizontal="center"/>
      <protection locked="0"/>
    </xf>
    <xf numFmtId="0" fontId="42" fillId="2" borderId="5" xfId="0" applyFont="1" applyFill="1" applyBorder="1" applyAlignment="1" applyProtection="1">
      <alignment horizontal="center"/>
      <protection locked="0"/>
    </xf>
    <xf numFmtId="0" fontId="42" fillId="2" borderId="4" xfId="0" applyFont="1" applyFill="1" applyBorder="1" applyAlignment="1" applyProtection="1">
      <alignment horizontal="center"/>
      <protection locked="0"/>
    </xf>
    <xf numFmtId="14" fontId="42" fillId="2" borderId="1" xfId="0" applyNumberFormat="1" applyFont="1" applyFill="1" applyBorder="1" applyAlignment="1" applyProtection="1">
      <alignment horizontal="center"/>
      <protection locked="0"/>
    </xf>
    <xf numFmtId="0" fontId="42" fillId="2" borderId="0" xfId="0" applyFont="1" applyFill="1" applyProtection="1">
      <protection locked="0"/>
    </xf>
    <xf numFmtId="0" fontId="0" fillId="0" borderId="0" xfId="0" applyBorder="1" applyAlignment="1">
      <alignment horizontal="center"/>
    </xf>
    <xf numFmtId="0" fontId="14" fillId="0" borderId="0" xfId="4" applyFont="1" applyBorder="1" applyAlignment="1" applyProtection="1">
      <alignment vertical="center" wrapText="1"/>
      <protection locked="0"/>
    </xf>
    <xf numFmtId="2" fontId="14" fillId="0" borderId="0" xfId="4" applyNumberFormat="1" applyFont="1" applyBorder="1" applyAlignment="1" applyProtection="1">
      <alignment vertical="center" wrapText="1"/>
      <protection locked="0"/>
    </xf>
    <xf numFmtId="49" fontId="14" fillId="2" borderId="0" xfId="4" applyNumberFormat="1" applyFont="1" applyFill="1" applyBorder="1" applyAlignment="1" applyProtection="1">
      <alignment vertical="center" wrapText="1"/>
      <protection locked="0"/>
    </xf>
    <xf numFmtId="0" fontId="14" fillId="2" borderId="0" xfId="4" applyFont="1" applyFill="1" applyBorder="1" applyAlignment="1" applyProtection="1">
      <alignment vertical="center" wrapText="1"/>
      <protection locked="0"/>
    </xf>
    <xf numFmtId="49" fontId="14" fillId="0" borderId="0" xfId="4" applyNumberFormat="1" applyFont="1" applyBorder="1" applyAlignment="1" applyProtection="1">
      <alignment vertical="center" wrapText="1"/>
      <protection locked="0"/>
    </xf>
    <xf numFmtId="0" fontId="0" fillId="0" borderId="0" xfId="0" applyFill="1" applyBorder="1" applyAlignment="1">
      <alignment horizontal="center"/>
    </xf>
    <xf numFmtId="49" fontId="8" fillId="0" borderId="0" xfId="0" applyNumberFormat="1" applyFont="1" applyBorder="1"/>
    <xf numFmtId="0" fontId="8" fillId="0" borderId="0" xfId="0" applyFont="1" applyBorder="1"/>
    <xf numFmtId="49" fontId="14" fillId="0" borderId="0" xfId="4" applyNumberFormat="1" applyFont="1" applyFill="1" applyBorder="1" applyAlignment="1" applyProtection="1">
      <alignment vertical="center" wrapText="1"/>
      <protection locked="0"/>
    </xf>
    <xf numFmtId="0" fontId="14" fillId="0" borderId="0" xfId="4" applyFont="1" applyFill="1" applyBorder="1" applyAlignment="1" applyProtection="1">
      <alignment vertical="center" wrapText="1"/>
      <protection locked="0"/>
    </xf>
    <xf numFmtId="14" fontId="22" fillId="0" borderId="2" xfId="5" applyNumberFormat="1" applyFont="1" applyBorder="1" applyAlignment="1" applyProtection="1">
      <alignment horizontal="center" wrapText="1"/>
      <protection locked="0"/>
    </xf>
    <xf numFmtId="0" fontId="19" fillId="0" borderId="7" xfId="2" applyFont="1" applyFill="1" applyBorder="1" applyAlignment="1" applyProtection="1">
      <alignment horizontal="center" vertical="top" wrapText="1"/>
      <protection locked="0"/>
    </xf>
    <xf numFmtId="1" fontId="19" fillId="0" borderId="7" xfId="2" applyNumberFormat="1" applyFont="1" applyFill="1" applyBorder="1" applyAlignment="1" applyProtection="1">
      <alignment horizontal="center" vertical="top" wrapText="1"/>
      <protection locked="0"/>
    </xf>
    <xf numFmtId="0" fontId="15" fillId="2" borderId="1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center"/>
    </xf>
    <xf numFmtId="3" fontId="37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44" fillId="2" borderId="1" xfId="1" applyNumberFormat="1" applyFont="1" applyFill="1" applyBorder="1" applyAlignment="1" applyProtection="1">
      <alignment horizontal="center" vertical="center" wrapText="1"/>
      <protection locked="0"/>
    </xf>
    <xf numFmtId="14" fontId="44" fillId="0" borderId="1" xfId="1" applyNumberFormat="1" applyFont="1" applyFill="1" applyBorder="1" applyAlignment="1" applyProtection="1">
      <alignment horizontal="left" vertical="center" wrapText="1" indent="1"/>
    </xf>
    <xf numFmtId="0" fontId="39" fillId="0" borderId="0" xfId="0" applyFont="1"/>
    <xf numFmtId="3" fontId="37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12" fillId="5" borderId="0" xfId="1" applyFont="1" applyFill="1" applyAlignment="1" applyProtection="1">
      <alignment horizontal="right" vertical="center"/>
    </xf>
    <xf numFmtId="3" fontId="46" fillId="5" borderId="1" xfId="1" applyNumberFormat="1" applyFont="1" applyFill="1" applyBorder="1" applyAlignment="1" applyProtection="1">
      <alignment horizontal="right" vertical="center"/>
    </xf>
    <xf numFmtId="3" fontId="4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46" fillId="2" borderId="1" xfId="1" applyNumberFormat="1" applyFont="1" applyFill="1" applyBorder="1" applyAlignment="1" applyProtection="1">
      <alignment horizontal="right" vertical="center"/>
      <protection locked="0"/>
    </xf>
    <xf numFmtId="1" fontId="12" fillId="2" borderId="1" xfId="0" applyNumberFormat="1" applyFont="1" applyFill="1" applyBorder="1" applyProtection="1">
      <protection locked="0"/>
    </xf>
    <xf numFmtId="14" fontId="22" fillId="0" borderId="2" xfId="9" applyNumberFormat="1" applyFont="1" applyBorder="1" applyAlignment="1" applyProtection="1">
      <alignment wrapText="1"/>
      <protection locked="0"/>
    </xf>
    <xf numFmtId="0" fontId="20" fillId="5" borderId="6" xfId="2" applyFont="1" applyFill="1" applyBorder="1" applyAlignment="1" applyProtection="1">
      <alignment horizontal="center" vertical="top" wrapText="1"/>
      <protection locked="0"/>
    </xf>
    <xf numFmtId="14" fontId="22" fillId="0" borderId="2" xfId="8" applyNumberFormat="1" applyFont="1" applyBorder="1" applyAlignment="1" applyProtection="1">
      <alignment horizontal="left" wrapText="1"/>
      <protection locked="0"/>
    </xf>
    <xf numFmtId="0" fontId="19" fillId="0" borderId="7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left" vertical="top" wrapText="1"/>
      <protection locked="0"/>
    </xf>
    <xf numFmtId="1" fontId="20" fillId="5" borderId="6" xfId="2" applyNumberFormat="1" applyFont="1" applyFill="1" applyBorder="1" applyAlignment="1" applyProtection="1">
      <alignment horizontal="center" vertical="top" wrapText="1"/>
      <protection locked="0"/>
    </xf>
    <xf numFmtId="14" fontId="33" fillId="2" borderId="0" xfId="5" applyNumberFormat="1" applyFont="1" applyFill="1" applyBorder="1" applyAlignment="1" applyProtection="1">
      <alignment horizontal="center" wrapText="1"/>
      <protection locked="0"/>
    </xf>
    <xf numFmtId="0" fontId="12" fillId="2" borderId="0" xfId="2" applyFont="1" applyFill="1" applyBorder="1" applyAlignment="1" applyProtection="1">
      <alignment horizontal="center" vertical="top" wrapText="1"/>
      <protection locked="0"/>
    </xf>
    <xf numFmtId="1" fontId="12" fillId="2" borderId="0" xfId="2" applyNumberFormat="1" applyFont="1" applyFill="1" applyBorder="1" applyAlignment="1" applyProtection="1">
      <alignment horizontal="center" vertical="top" wrapText="1"/>
      <protection locked="0"/>
    </xf>
    <xf numFmtId="14" fontId="22" fillId="0" borderId="0" xfId="8" applyNumberFormat="1" applyFont="1" applyBorder="1" applyAlignment="1" applyProtection="1">
      <alignment wrapText="1"/>
      <protection locked="0"/>
    </xf>
    <xf numFmtId="0" fontId="0" fillId="0" borderId="0" xfId="0" applyBorder="1" applyAlignment="1">
      <alignment horizontal="left"/>
    </xf>
    <xf numFmtId="49" fontId="17" fillId="0" borderId="0" xfId="1" applyNumberFormat="1" applyFont="1" applyFill="1" applyBorder="1" applyAlignment="1" applyProtection="1">
      <alignment horizontal="left" vertical="center" wrapText="1" indent="1"/>
    </xf>
    <xf numFmtId="0" fontId="37" fillId="0" borderId="0" xfId="1" applyFont="1" applyFill="1" applyBorder="1" applyAlignment="1" applyProtection="1">
      <alignment horizontal="left" vertical="center" wrapText="1" indent="1"/>
    </xf>
    <xf numFmtId="14" fontId="43" fillId="0" borderId="0" xfId="1" applyNumberFormat="1" applyFont="1" applyFill="1" applyBorder="1" applyAlignment="1" applyProtection="1">
      <alignment horizontal="left" vertical="center" wrapText="1" indent="1"/>
    </xf>
    <xf numFmtId="0" fontId="39" fillId="0" borderId="0" xfId="0" applyFont="1" applyBorder="1"/>
    <xf numFmtId="0" fontId="43" fillId="0" borderId="0" xfId="1" applyFont="1" applyFill="1" applyBorder="1" applyAlignment="1" applyProtection="1">
      <alignment horizontal="left" vertical="center" wrapText="1" indent="1"/>
    </xf>
    <xf numFmtId="0" fontId="44" fillId="0" borderId="0" xfId="1" applyFont="1" applyFill="1" applyBorder="1" applyAlignment="1" applyProtection="1">
      <alignment horizontal="left" vertical="center" wrapText="1" indent="1"/>
    </xf>
    <xf numFmtId="49" fontId="44" fillId="0" borderId="0" xfId="1" applyNumberFormat="1" applyFont="1" applyFill="1" applyBorder="1" applyAlignment="1" applyProtection="1">
      <alignment horizontal="left" vertical="center" wrapText="1" indent="1"/>
    </xf>
    <xf numFmtId="49" fontId="37" fillId="2" borderId="0" xfId="0" applyNumberFormat="1" applyFont="1" applyFill="1" applyBorder="1"/>
    <xf numFmtId="0" fontId="12" fillId="2" borderId="0" xfId="0" applyFont="1" applyFill="1" applyBorder="1" applyAlignment="1" applyProtection="1">
      <alignment horizontal="left"/>
      <protection locked="0"/>
    </xf>
    <xf numFmtId="0" fontId="17" fillId="2" borderId="0" xfId="0" applyFont="1" applyFill="1" applyBorder="1" applyAlignment="1" applyProtection="1">
      <alignment horizontal="left"/>
      <protection locked="0"/>
    </xf>
    <xf numFmtId="0" fontId="0" fillId="2" borderId="0" xfId="0" applyFill="1" applyBorder="1" applyProtection="1">
      <protection locked="0"/>
    </xf>
    <xf numFmtId="0" fontId="17" fillId="2" borderId="0" xfId="0" applyFont="1" applyFill="1" applyBorder="1" applyProtection="1">
      <protection locked="0"/>
    </xf>
    <xf numFmtId="3" fontId="0" fillId="0" borderId="0" xfId="0" applyNumberFormat="1" applyBorder="1"/>
    <xf numFmtId="0" fontId="11" fillId="2" borderId="0" xfId="0" applyFont="1" applyFill="1" applyBorder="1"/>
    <xf numFmtId="0" fontId="43" fillId="0" borderId="0" xfId="1" applyFont="1" applyFill="1" applyBorder="1" applyAlignment="1" applyProtection="1">
      <alignment horizontal="center" vertical="center" wrapText="1"/>
    </xf>
    <xf numFmtId="14" fontId="17" fillId="0" borderId="0" xfId="1" applyNumberFormat="1" applyFont="1" applyFill="1" applyBorder="1" applyAlignment="1" applyProtection="1">
      <alignment horizontal="center" vertical="center" wrapText="1"/>
    </xf>
    <xf numFmtId="0" fontId="39" fillId="0" borderId="0" xfId="0" applyFont="1" applyBorder="1" applyAlignment="1">
      <alignment horizontal="center" vertical="center"/>
    </xf>
    <xf numFmtId="0" fontId="37" fillId="0" borderId="0" xfId="1" applyFont="1" applyFill="1" applyBorder="1" applyAlignment="1" applyProtection="1">
      <alignment horizontal="center" vertical="center" wrapText="1"/>
    </xf>
    <xf numFmtId="49" fontId="12" fillId="0" borderId="0" xfId="1" applyNumberFormat="1" applyFont="1" applyFill="1" applyBorder="1" applyAlignment="1" applyProtection="1">
      <alignment horizontal="left" vertical="center" wrapText="1" indent="1"/>
    </xf>
    <xf numFmtId="0" fontId="38" fillId="0" borderId="0" xfId="1" applyFont="1" applyFill="1" applyBorder="1" applyAlignment="1" applyProtection="1">
      <alignment horizontal="left" vertical="center" wrapText="1" indent="1"/>
    </xf>
    <xf numFmtId="0" fontId="38" fillId="0" borderId="0" xfId="1" applyFont="1" applyFill="1" applyBorder="1" applyAlignment="1" applyProtection="1">
      <alignment horizontal="center" vertical="center" wrapText="1"/>
    </xf>
    <xf numFmtId="3" fontId="38" fillId="2" borderId="0" xfId="1" applyNumberFormat="1" applyFont="1" applyFill="1" applyBorder="1" applyAlignment="1" applyProtection="1">
      <alignment horizontal="center" vertical="center" wrapText="1"/>
      <protection locked="0"/>
    </xf>
    <xf numFmtId="49" fontId="37" fillId="0" borderId="0" xfId="1" applyNumberFormat="1" applyFont="1" applyFill="1" applyBorder="1" applyAlignment="1" applyProtection="1">
      <alignment horizontal="left" vertical="center" wrapText="1" indent="1"/>
    </xf>
    <xf numFmtId="14" fontId="37" fillId="0" borderId="0" xfId="1" applyNumberFormat="1" applyFont="1" applyFill="1" applyBorder="1" applyAlignment="1" applyProtection="1">
      <alignment horizontal="left" vertical="center" wrapText="1" indent="1"/>
    </xf>
    <xf numFmtId="3" fontId="39" fillId="0" borderId="0" xfId="0" applyNumberFormat="1" applyFont="1" applyBorder="1"/>
    <xf numFmtId="14" fontId="44" fillId="0" borderId="0" xfId="1" applyNumberFormat="1" applyFont="1" applyFill="1" applyBorder="1" applyAlignment="1" applyProtection="1">
      <alignment horizontal="left" vertical="center" wrapText="1" indent="1"/>
    </xf>
    <xf numFmtId="3" fontId="44" fillId="2" borderId="0" xfId="1" applyNumberFormat="1" applyFont="1" applyFill="1" applyBorder="1" applyAlignment="1" applyProtection="1">
      <alignment horizontal="center" vertical="center" wrapText="1"/>
      <protection locked="0"/>
    </xf>
    <xf numFmtId="49" fontId="17" fillId="0" borderId="0" xfId="0" applyNumberFormat="1" applyFont="1" applyFill="1" applyBorder="1" applyProtection="1">
      <protection locked="0"/>
    </xf>
    <xf numFmtId="3" fontId="45" fillId="2" borderId="0" xfId="0" applyNumberFormat="1" applyFont="1" applyFill="1" applyBorder="1" applyAlignment="1" applyProtection="1">
      <alignment horizontal="center"/>
    </xf>
    <xf numFmtId="0" fontId="47" fillId="0" borderId="1" xfId="2" applyFont="1" applyFill="1" applyBorder="1" applyAlignment="1" applyProtection="1">
      <alignment horizontal="center" vertical="top" wrapText="1"/>
      <protection locked="0"/>
    </xf>
    <xf numFmtId="0" fontId="14" fillId="0" borderId="1" xfId="10" applyFont="1" applyBorder="1" applyAlignment="1" applyProtection="1">
      <alignment horizontal="center" vertical="center" wrapText="1"/>
      <protection locked="0"/>
    </xf>
    <xf numFmtId="1" fontId="47" fillId="0" borderId="1" xfId="2" applyNumberFormat="1" applyFont="1" applyFill="1" applyBorder="1" applyAlignment="1" applyProtection="1">
      <alignment horizontal="left" vertical="top" wrapText="1"/>
      <protection locked="0"/>
    </xf>
    <xf numFmtId="49" fontId="47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38" fillId="0" borderId="1" xfId="0" applyFont="1" applyFill="1" applyBorder="1" applyAlignment="1">
      <alignment horizontal="center"/>
    </xf>
    <xf numFmtId="0" fontId="38" fillId="0" borderId="1" xfId="0" applyFont="1" applyFill="1" applyBorder="1" applyAlignment="1">
      <alignment horizontal="right"/>
    </xf>
    <xf numFmtId="49" fontId="38" fillId="0" borderId="1" xfId="0" applyNumberFormat="1" applyFont="1" applyFill="1" applyBorder="1" applyAlignment="1" applyProtection="1">
      <alignment horizontal="right" vertical="top"/>
      <protection locked="0"/>
    </xf>
    <xf numFmtId="167" fontId="48" fillId="0" borderId="1" xfId="11" applyNumberFormat="1" applyFont="1" applyFill="1" applyBorder="1" applyAlignment="1" applyProtection="1">
      <alignment horizontal="center" vertical="center"/>
      <protection locked="0"/>
    </xf>
    <xf numFmtId="0" fontId="38" fillId="0" borderId="1" xfId="0" applyNumberFormat="1" applyFont="1" applyFill="1" applyBorder="1" applyAlignment="1" applyProtection="1">
      <alignment horizontal="right" vertical="top"/>
      <protection locked="0"/>
    </xf>
    <xf numFmtId="167" fontId="31" fillId="0" borderId="1" xfId="11" applyNumberFormat="1" applyFont="1" applyFill="1" applyBorder="1" applyAlignment="1" applyProtection="1">
      <alignment horizontal="center" vertical="center"/>
      <protection locked="0"/>
    </xf>
    <xf numFmtId="1" fontId="49" fillId="0" borderId="1" xfId="2" applyNumberFormat="1" applyFont="1" applyFill="1" applyBorder="1" applyAlignment="1" applyProtection="1">
      <alignment horizontal="left" vertical="top" wrapText="1"/>
      <protection locked="0"/>
    </xf>
    <xf numFmtId="49" fontId="50" fillId="0" borderId="1" xfId="0" applyNumberFormat="1" applyFont="1" applyBorder="1" applyAlignment="1">
      <alignment horizontal="center"/>
    </xf>
    <xf numFmtId="0" fontId="18" fillId="2" borderId="1" xfId="0" applyFont="1" applyFill="1" applyBorder="1" applyProtection="1">
      <protection locked="0"/>
    </xf>
    <xf numFmtId="0" fontId="18" fillId="2" borderId="1" xfId="0" applyFont="1" applyFill="1" applyBorder="1" applyAlignment="1" applyProtection="1">
      <alignment horizontal="center"/>
      <protection locked="0"/>
    </xf>
    <xf numFmtId="0" fontId="18" fillId="2" borderId="5" xfId="0" applyFont="1" applyFill="1" applyBorder="1" applyAlignment="1" applyProtection="1">
      <alignment horizontal="center"/>
      <protection locked="0"/>
    </xf>
    <xf numFmtId="0" fontId="37" fillId="0" borderId="1" xfId="0" applyFont="1" applyFill="1" applyBorder="1" applyAlignment="1">
      <alignment horizontal="center"/>
    </xf>
    <xf numFmtId="0" fontId="14" fillId="0" borderId="1" xfId="10" applyFont="1" applyBorder="1" applyAlignment="1" applyProtection="1">
      <alignment vertical="center" wrapText="1"/>
      <protection locked="0"/>
    </xf>
    <xf numFmtId="0" fontId="48" fillId="0" borderId="2" xfId="10" applyFont="1" applyFill="1" applyBorder="1" applyAlignment="1" applyProtection="1">
      <alignment horizontal="center" vertical="center" wrapText="1"/>
      <protection locked="0"/>
    </xf>
    <xf numFmtId="0" fontId="48" fillId="0" borderId="1" xfId="10" applyFont="1" applyFill="1" applyBorder="1" applyAlignment="1" applyProtection="1">
      <alignment horizontal="left" vertical="center" wrapText="1"/>
      <protection locked="0"/>
    </xf>
    <xf numFmtId="4" fontId="51" fillId="0" borderId="1" xfId="0" applyNumberFormat="1" applyFont="1" applyFill="1" applyBorder="1" applyAlignment="1">
      <alignment wrapText="1"/>
    </xf>
    <xf numFmtId="0" fontId="14" fillId="0" borderId="1" xfId="10" applyFont="1" applyFill="1" applyBorder="1" applyAlignment="1" applyProtection="1">
      <alignment vertical="center" wrapText="1"/>
      <protection locked="0"/>
    </xf>
    <xf numFmtId="0" fontId="19" fillId="0" borderId="1" xfId="10" applyFont="1" applyFill="1" applyBorder="1" applyAlignment="1" applyProtection="1">
      <alignment horizontal="center" vertical="center" wrapText="1"/>
      <protection locked="0"/>
    </xf>
    <xf numFmtId="14" fontId="19" fillId="0" borderId="1" xfId="10" applyNumberFormat="1" applyFont="1" applyFill="1" applyBorder="1" applyAlignment="1" applyProtection="1">
      <alignment horizontal="center" vertical="center" wrapText="1"/>
      <protection locked="0"/>
    </xf>
    <xf numFmtId="14" fontId="22" fillId="0" borderId="2" xfId="11" applyNumberFormat="1" applyFont="1" applyBorder="1" applyAlignment="1" applyProtection="1">
      <alignment wrapText="1"/>
      <protection locked="0"/>
    </xf>
    <xf numFmtId="0" fontId="14" fillId="5" borderId="1" xfId="10" applyFont="1" applyFill="1" applyBorder="1" applyAlignment="1" applyProtection="1">
      <alignment vertical="center" wrapText="1"/>
    </xf>
    <xf numFmtId="3" fontId="52" fillId="5" borderId="1" xfId="1" applyNumberFormat="1" applyFont="1" applyFill="1" applyBorder="1" applyAlignment="1" applyProtection="1">
      <alignment horizontal="right" vertical="center"/>
    </xf>
    <xf numFmtId="3" fontId="53" fillId="5" borderId="1" xfId="1" applyNumberFormat="1" applyFont="1" applyFill="1" applyBorder="1" applyAlignment="1" applyProtection="1">
      <alignment horizontal="right" vertical="center" wrapText="1"/>
    </xf>
    <xf numFmtId="3" fontId="52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52" fillId="5" borderId="1" xfId="1" applyNumberFormat="1" applyFont="1" applyFill="1" applyBorder="1" applyAlignment="1" applyProtection="1">
      <alignment horizontal="right" vertical="center" wrapText="1"/>
    </xf>
    <xf numFmtId="3" fontId="52" fillId="2" borderId="1" xfId="1" applyNumberFormat="1" applyFont="1" applyFill="1" applyBorder="1" applyAlignment="1" applyProtection="1">
      <alignment horizontal="center" vertical="center"/>
      <protection locked="0"/>
    </xf>
    <xf numFmtId="0" fontId="53" fillId="0" borderId="1" xfId="2" applyFont="1" applyFill="1" applyBorder="1" applyAlignment="1" applyProtection="1">
      <alignment horizontal="left" vertical="top"/>
      <protection locked="0"/>
    </xf>
    <xf numFmtId="166" fontId="53" fillId="0" borderId="1" xfId="2" applyNumberFormat="1" applyFont="1" applyFill="1" applyBorder="1" applyAlignment="1" applyProtection="1">
      <alignment horizontal="right" vertical="center"/>
      <protection locked="0"/>
    </xf>
    <xf numFmtId="4" fontId="53" fillId="0" borderId="1" xfId="2" applyNumberFormat="1" applyFont="1" applyFill="1" applyBorder="1" applyAlignment="1" applyProtection="1">
      <alignment horizontal="right" vertical="center"/>
      <protection locked="0"/>
    </xf>
    <xf numFmtId="164" fontId="53" fillId="0" borderId="1" xfId="2" applyNumberFormat="1" applyFont="1" applyFill="1" applyBorder="1" applyAlignment="1" applyProtection="1">
      <alignment horizontal="right" vertical="center"/>
      <protection locked="0"/>
    </xf>
    <xf numFmtId="0" fontId="52" fillId="5" borderId="1" xfId="0" applyFont="1" applyFill="1" applyBorder="1" applyProtection="1"/>
    <xf numFmtId="3" fontId="52" fillId="5" borderId="1" xfId="0" applyNumberFormat="1" applyFont="1" applyFill="1" applyBorder="1" applyProtection="1"/>
    <xf numFmtId="0" fontId="53" fillId="5" borderId="1" xfId="0" applyFont="1" applyFill="1" applyBorder="1" applyAlignment="1" applyProtection="1">
      <alignment horizontal="center"/>
    </xf>
    <xf numFmtId="0" fontId="53" fillId="5" borderId="22" xfId="0" applyFont="1" applyFill="1" applyBorder="1" applyAlignment="1" applyProtection="1">
      <alignment horizontal="center"/>
    </xf>
    <xf numFmtId="0" fontId="53" fillId="0" borderId="4" xfId="0" applyFont="1" applyBorder="1" applyProtection="1">
      <protection locked="0"/>
    </xf>
    <xf numFmtId="0" fontId="53" fillId="5" borderId="2" xfId="0" applyFont="1" applyFill="1" applyBorder="1" applyAlignment="1" applyProtection="1">
      <alignment horizontal="center"/>
    </xf>
    <xf numFmtId="0" fontId="53" fillId="0" borderId="1" xfId="0" applyFont="1" applyBorder="1" applyProtection="1">
      <protection locked="0"/>
    </xf>
    <xf numFmtId="44" fontId="40" fillId="0" borderId="4" xfId="12" applyFont="1" applyBorder="1" applyAlignment="1"/>
    <xf numFmtId="0" fontId="47" fillId="0" borderId="5" xfId="2" applyFont="1" applyFill="1" applyBorder="1" applyAlignment="1" applyProtection="1">
      <alignment horizontal="center" vertical="top" wrapText="1"/>
      <protection locked="0"/>
    </xf>
    <xf numFmtId="49" fontId="47" fillId="0" borderId="4" xfId="2" applyNumberFormat="1" applyFont="1" applyFill="1" applyBorder="1" applyAlignment="1" applyProtection="1">
      <alignment horizontal="center" vertical="center" wrapText="1"/>
      <protection locked="0"/>
    </xf>
    <xf numFmtId="1" fontId="47" fillId="0" borderId="2" xfId="2" applyNumberFormat="1" applyFont="1" applyFill="1" applyBorder="1" applyAlignment="1" applyProtection="1">
      <alignment horizontal="left" vertical="top" wrapText="1"/>
      <protection locked="0"/>
    </xf>
    <xf numFmtId="14" fontId="12" fillId="0" borderId="1" xfId="1" applyNumberFormat="1" applyFont="1" applyFill="1" applyBorder="1" applyAlignment="1" applyProtection="1">
      <alignment horizontal="left" vertical="center" wrapText="1" indent="2"/>
    </xf>
    <xf numFmtId="3" fontId="18" fillId="5" borderId="1" xfId="1" applyNumberFormat="1" applyFont="1" applyFill="1" applyBorder="1" applyAlignment="1" applyProtection="1">
      <alignment horizontal="center" vertical="center" wrapText="1"/>
    </xf>
    <xf numFmtId="3" fontId="42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18" fillId="5" borderId="1" xfId="0" applyNumberFormat="1" applyFont="1" applyFill="1" applyBorder="1" applyProtection="1"/>
    <xf numFmtId="3" fontId="18" fillId="5" borderId="1" xfId="0" applyNumberFormat="1" applyFont="1" applyFill="1" applyBorder="1" applyAlignment="1" applyProtection="1">
      <alignment horizont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0" fillId="2" borderId="1" xfId="0" applyFill="1" applyBorder="1"/>
    <xf numFmtId="0" fontId="53" fillId="0" borderId="1" xfId="2" applyFont="1" applyFill="1" applyBorder="1" applyAlignment="1" applyProtection="1">
      <alignment horizontal="center" vertical="top"/>
      <protection locked="0"/>
    </xf>
    <xf numFmtId="165" fontId="53" fillId="0" borderId="1" xfId="2" applyNumberFormat="1" applyFont="1" applyFill="1" applyBorder="1" applyAlignment="1" applyProtection="1">
      <alignment horizontal="center" vertical="center"/>
      <protection locked="0"/>
    </xf>
    <xf numFmtId="0" fontId="29" fillId="5" borderId="0" xfId="0" applyFont="1" applyFill="1" applyBorder="1" applyProtection="1"/>
    <xf numFmtId="0" fontId="29" fillId="5" borderId="0" xfId="0" applyFont="1" applyFill="1" applyProtection="1"/>
    <xf numFmtId="0" fontId="55" fillId="2" borderId="0" xfId="0" applyFont="1" applyFill="1"/>
    <xf numFmtId="0" fontId="29" fillId="5" borderId="0" xfId="1" applyFont="1" applyFill="1" applyAlignment="1" applyProtection="1">
      <alignment horizontal="center" vertical="center"/>
    </xf>
    <xf numFmtId="0" fontId="29" fillId="5" borderId="0" xfId="1" applyFont="1" applyFill="1" applyAlignment="1" applyProtection="1">
      <alignment vertical="center"/>
    </xf>
    <xf numFmtId="3" fontId="46" fillId="6" borderId="1" xfId="1" applyNumberFormat="1" applyFont="1" applyFill="1" applyBorder="1" applyAlignment="1" applyProtection="1">
      <alignment horizontal="center" vertical="center" wrapText="1"/>
    </xf>
    <xf numFmtId="3" fontId="46" fillId="5" borderId="1" xfId="1" applyNumberFormat="1" applyFont="1" applyFill="1" applyBorder="1" applyAlignment="1" applyProtection="1">
      <alignment horizontal="center" vertical="center" wrapText="1"/>
    </xf>
    <xf numFmtId="0" fontId="56" fillId="2" borderId="0" xfId="0" applyFont="1" applyFill="1"/>
    <xf numFmtId="0" fontId="55" fillId="0" borderId="0" xfId="0" applyFont="1"/>
    <xf numFmtId="0" fontId="17" fillId="0" borderId="0" xfId="0" applyFont="1" applyFill="1" applyBorder="1" applyProtection="1">
      <protection locked="0"/>
    </xf>
    <xf numFmtId="4" fontId="7" fillId="2" borderId="0" xfId="1" applyNumberFormat="1" applyFont="1" applyFill="1" applyBorder="1" applyAlignment="1" applyProtection="1">
      <alignment horizontal="center" vertical="center" wrapText="1"/>
      <protection locked="0"/>
    </xf>
    <xf numFmtId="3" fontId="7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59" fillId="2" borderId="0" xfId="0" applyFont="1" applyFill="1"/>
    <xf numFmtId="0" fontId="52" fillId="5" borderId="0" xfId="0" applyFont="1" applyFill="1" applyAlignment="1" applyProtection="1">
      <alignment horizontal="left" vertical="center"/>
    </xf>
    <xf numFmtId="0" fontId="53" fillId="5" borderId="0" xfId="0" applyFont="1" applyFill="1" applyBorder="1" applyProtection="1"/>
    <xf numFmtId="0" fontId="53" fillId="5" borderId="0" xfId="1" applyFont="1" applyFill="1" applyBorder="1" applyAlignment="1" applyProtection="1">
      <alignment horizontal="center" vertical="center"/>
    </xf>
    <xf numFmtId="0" fontId="53" fillId="5" borderId="0" xfId="1" applyFont="1" applyFill="1" applyAlignment="1" applyProtection="1">
      <alignment horizontal="right" vertical="center"/>
    </xf>
    <xf numFmtId="0" fontId="53" fillId="5" borderId="0" xfId="0" applyFont="1" applyFill="1" applyProtection="1"/>
    <xf numFmtId="0" fontId="52" fillId="5" borderId="0" xfId="0" applyFont="1" applyFill="1" applyProtection="1"/>
    <xf numFmtId="0" fontId="53" fillId="2" borderId="0" xfId="0" applyFont="1" applyFill="1" applyBorder="1" applyProtection="1"/>
    <xf numFmtId="0" fontId="53" fillId="2" borderId="0" xfId="0" applyFont="1" applyFill="1" applyProtection="1"/>
    <xf numFmtId="0" fontId="53" fillId="5" borderId="0" xfId="1" applyFont="1" applyFill="1" applyAlignment="1" applyProtection="1">
      <alignment horizontal="center" vertical="center"/>
    </xf>
    <xf numFmtId="0" fontId="53" fillId="5" borderId="0" xfId="1" applyFont="1" applyFill="1" applyAlignment="1" applyProtection="1">
      <alignment vertical="center"/>
    </xf>
    <xf numFmtId="3" fontId="52" fillId="6" borderId="1" xfId="1" applyNumberFormat="1" applyFont="1" applyFill="1" applyBorder="1" applyAlignment="1" applyProtection="1">
      <alignment horizontal="center" vertical="center" wrapText="1"/>
    </xf>
    <xf numFmtId="0" fontId="53" fillId="0" borderId="1" xfId="1" applyFont="1" applyFill="1" applyBorder="1" applyAlignment="1" applyProtection="1">
      <alignment horizontal="left" vertical="center" wrapText="1" indent="1"/>
    </xf>
    <xf numFmtId="168" fontId="60" fillId="2" borderId="2" xfId="13" applyNumberFormat="1" applyFont="1" applyFill="1" applyBorder="1" applyAlignment="1" applyProtection="1">
      <alignment horizontal="left" vertical="center" wrapText="1"/>
      <protection locked="0"/>
    </xf>
    <xf numFmtId="0" fontId="52" fillId="0" borderId="1" xfId="1" applyFont="1" applyFill="1" applyBorder="1" applyAlignment="1" applyProtection="1">
      <alignment horizontal="left" vertical="center" wrapText="1" indent="1"/>
    </xf>
    <xf numFmtId="0" fontId="52" fillId="0" borderId="1" xfId="0" applyFont="1" applyFill="1" applyBorder="1" applyProtection="1">
      <protection locked="0"/>
    </xf>
    <xf numFmtId="0" fontId="52" fillId="2" borderId="0" xfId="0" applyFont="1" applyFill="1" applyAlignment="1" applyProtection="1">
      <alignment horizontal="left"/>
      <protection locked="0"/>
    </xf>
    <xf numFmtId="0" fontId="53" fillId="2" borderId="0" xfId="0" applyFont="1" applyFill="1" applyProtection="1">
      <protection locked="0"/>
    </xf>
    <xf numFmtId="0" fontId="53" fillId="2" borderId="0" xfId="0" applyFont="1" applyFill="1" applyAlignment="1" applyProtection="1">
      <alignment horizontal="left"/>
      <protection locked="0"/>
    </xf>
    <xf numFmtId="0" fontId="53" fillId="0" borderId="0" xfId="0" applyFont="1" applyAlignment="1" applyProtection="1">
      <alignment horizontal="left"/>
      <protection locked="0"/>
    </xf>
    <xf numFmtId="0" fontId="53" fillId="0" borderId="0" xfId="0" applyFont="1" applyAlignment="1" applyProtection="1">
      <alignment vertical="top" wrapText="1"/>
      <protection locked="0"/>
    </xf>
    <xf numFmtId="14" fontId="60" fillId="2" borderId="0" xfId="13" applyNumberFormat="1" applyFont="1" applyFill="1" applyBorder="1" applyAlignment="1" applyProtection="1">
      <alignment vertical="center"/>
    </xf>
    <xf numFmtId="0" fontId="60" fillId="2" borderId="0" xfId="13" applyFont="1" applyFill="1" applyBorder="1" applyAlignment="1" applyProtection="1">
      <alignment vertical="center"/>
      <protection locked="0"/>
    </xf>
    <xf numFmtId="14" fontId="60" fillId="2" borderId="0" xfId="13" applyNumberFormat="1" applyFont="1" applyFill="1" applyBorder="1" applyAlignment="1" applyProtection="1">
      <alignment horizontal="center" vertical="center"/>
    </xf>
    <xf numFmtId="14" fontId="61" fillId="2" borderId="0" xfId="13" applyNumberFormat="1" applyFont="1" applyFill="1" applyBorder="1" applyAlignment="1" applyProtection="1">
      <alignment horizontal="center" vertical="center"/>
    </xf>
    <xf numFmtId="14" fontId="61" fillId="2" borderId="0" xfId="13" applyNumberFormat="1" applyFont="1" applyFill="1" applyBorder="1" applyAlignment="1" applyProtection="1">
      <alignment vertical="center"/>
    </xf>
    <xf numFmtId="14" fontId="61" fillId="2" borderId="0" xfId="13" applyNumberFormat="1" applyFont="1" applyFill="1" applyBorder="1" applyAlignment="1" applyProtection="1">
      <alignment vertical="center" wrapText="1"/>
    </xf>
    <xf numFmtId="0" fontId="59" fillId="0" borderId="0" xfId="0" applyFont="1"/>
    <xf numFmtId="14" fontId="61" fillId="2" borderId="0" xfId="13" applyNumberFormat="1" applyFont="1" applyFill="1" applyBorder="1" applyAlignment="1" applyProtection="1">
      <alignment horizontal="center" vertical="center"/>
    </xf>
    <xf numFmtId="0" fontId="52" fillId="5" borderId="0" xfId="0" applyFont="1" applyFill="1" applyAlignment="1" applyProtection="1">
      <alignment horizontal="left" vertical="center"/>
    </xf>
    <xf numFmtId="3" fontId="0" fillId="0" borderId="1" xfId="0" applyNumberFormat="1" applyBorder="1"/>
    <xf numFmtId="0" fontId="31" fillId="0" borderId="1" xfId="10" applyFont="1" applyBorder="1" applyAlignment="1" applyProtection="1">
      <alignment horizontal="center" vertical="center" wrapText="1"/>
      <protection locked="0"/>
    </xf>
    <xf numFmtId="0" fontId="16" fillId="0" borderId="1" xfId="10" applyFont="1" applyBorder="1" applyAlignment="1" applyProtection="1">
      <alignment vertical="center" wrapText="1"/>
      <protection locked="0"/>
    </xf>
    <xf numFmtId="0" fontId="16" fillId="0" borderId="1" xfId="10" applyFont="1" applyBorder="1" applyAlignment="1" applyProtection="1">
      <alignment horizontal="center" vertical="center" wrapText="1"/>
      <protection locked="0"/>
    </xf>
    <xf numFmtId="0" fontId="39" fillId="0" borderId="1" xfId="0" applyFont="1" applyBorder="1" applyAlignment="1">
      <alignment horizontal="center"/>
    </xf>
    <xf numFmtId="0" fontId="31" fillId="0" borderId="2" xfId="10" applyFont="1" applyFill="1" applyBorder="1" applyAlignment="1" applyProtection="1">
      <alignment vertical="center" wrapText="1"/>
      <protection locked="0"/>
    </xf>
    <xf numFmtId="0" fontId="31" fillId="0" borderId="1" xfId="10" applyFont="1" applyFill="1" applyBorder="1" applyAlignment="1" applyProtection="1">
      <alignment vertical="center" wrapText="1"/>
      <protection locked="0"/>
    </xf>
    <xf numFmtId="0" fontId="49" fillId="0" borderId="1" xfId="10" applyFont="1" applyFill="1" applyBorder="1" applyAlignment="1" applyProtection="1">
      <alignment horizontal="center" vertical="center" wrapText="1"/>
      <protection locked="0"/>
    </xf>
    <xf numFmtId="14" fontId="49" fillId="0" borderId="1" xfId="10" applyNumberFormat="1" applyFont="1" applyFill="1" applyBorder="1" applyAlignment="1" applyProtection="1">
      <alignment horizontal="center" vertical="center" wrapText="1"/>
      <protection locked="0"/>
    </xf>
    <xf numFmtId="0" fontId="31" fillId="0" borderId="1" xfId="10" applyFont="1" applyBorder="1" applyAlignment="1" applyProtection="1">
      <alignment vertical="center" wrapText="1"/>
      <protection locked="0"/>
    </xf>
    <xf numFmtId="14" fontId="62" fillId="0" borderId="2" xfId="11" applyNumberFormat="1" applyFont="1" applyBorder="1" applyAlignment="1" applyProtection="1">
      <alignment wrapText="1"/>
      <protection locked="0"/>
    </xf>
    <xf numFmtId="0" fontId="58" fillId="0" borderId="0" xfId="0" applyFont="1" applyBorder="1"/>
    <xf numFmtId="3" fontId="39" fillId="0" borderId="0" xfId="0" applyNumberFormat="1" applyFont="1" applyBorder="1" applyAlignment="1">
      <alignment horizontal="center"/>
    </xf>
    <xf numFmtId="3" fontId="39" fillId="2" borderId="0" xfId="0" applyNumberFormat="1" applyFont="1" applyFill="1" applyBorder="1" applyAlignment="1">
      <alignment horizontal="center"/>
    </xf>
    <xf numFmtId="0" fontId="17" fillId="2" borderId="0" xfId="1" applyFont="1" applyFill="1" applyBorder="1" applyAlignment="1" applyProtection="1">
      <alignment horizontal="left" vertical="center" wrapText="1" indent="1"/>
    </xf>
    <xf numFmtId="44" fontId="39" fillId="0" borderId="1" xfId="12" applyFont="1" applyBorder="1" applyAlignment="1">
      <alignment horizontal="center" vertical="top" wrapText="1"/>
    </xf>
    <xf numFmtId="49" fontId="39" fillId="0" borderId="1" xfId="0" applyNumberFormat="1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39" fillId="0" borderId="1" xfId="0" applyFont="1" applyBorder="1" applyAlignment="1">
      <alignment vertical="center"/>
    </xf>
    <xf numFmtId="2" fontId="31" fillId="0" borderId="1" xfId="4" applyNumberFormat="1" applyFont="1" applyBorder="1" applyAlignment="1" applyProtection="1">
      <alignment horizontal="center" vertical="center" wrapText="1"/>
      <protection locked="0"/>
    </xf>
    <xf numFmtId="49" fontId="31" fillId="0" borderId="1" xfId="4" applyNumberFormat="1" applyFont="1" applyBorder="1" applyAlignment="1" applyProtection="1">
      <alignment horizontal="center" vertical="center" wrapText="1"/>
      <protection locked="0"/>
    </xf>
    <xf numFmtId="0" fontId="31" fillId="0" borderId="1" xfId="4" applyFont="1" applyBorder="1" applyAlignment="1" applyProtection="1">
      <alignment vertical="center" wrapText="1"/>
      <protection locked="0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63" fillId="2" borderId="1" xfId="0" applyFont="1" applyFill="1" applyBorder="1"/>
    <xf numFmtId="0" fontId="0" fillId="2" borderId="1" xfId="0" applyFill="1" applyBorder="1" applyAlignment="1">
      <alignment horizontal="center"/>
    </xf>
    <xf numFmtId="0" fontId="63" fillId="2" borderId="1" xfId="0" applyFont="1" applyFill="1" applyBorder="1" applyAlignment="1">
      <alignment horizontal="left"/>
    </xf>
    <xf numFmtId="14" fontId="37" fillId="0" borderId="1" xfId="1" applyNumberFormat="1" applyFont="1" applyFill="1" applyBorder="1" applyAlignment="1" applyProtection="1">
      <alignment horizontal="left" vertical="center" wrapText="1" indent="1"/>
    </xf>
    <xf numFmtId="0" fontId="63" fillId="0" borderId="1" xfId="0" applyFont="1" applyBorder="1"/>
    <xf numFmtId="3" fontId="63" fillId="0" borderId="1" xfId="0" applyNumberFormat="1" applyFont="1" applyBorder="1" applyAlignment="1">
      <alignment horizontal="center"/>
    </xf>
    <xf numFmtId="0" fontId="19" fillId="0" borderId="9" xfId="2" applyFont="1" applyFill="1" applyBorder="1" applyAlignment="1" applyProtection="1">
      <alignment horizontal="center" vertical="top" wrapText="1"/>
      <protection locked="0"/>
    </xf>
    <xf numFmtId="14" fontId="22" fillId="0" borderId="22" xfId="8" applyNumberFormat="1" applyFont="1" applyBorder="1" applyAlignment="1" applyProtection="1">
      <alignment wrapText="1"/>
      <protection locked="0"/>
    </xf>
    <xf numFmtId="1" fontId="19" fillId="0" borderId="9" xfId="2" applyNumberFormat="1" applyFont="1" applyFill="1" applyBorder="1" applyAlignment="1" applyProtection="1">
      <alignment horizontal="center" vertical="top" wrapText="1"/>
      <protection locked="0"/>
    </xf>
    <xf numFmtId="1" fontId="19" fillId="0" borderId="9" xfId="2" applyNumberFormat="1" applyFont="1" applyFill="1" applyBorder="1" applyAlignment="1" applyProtection="1">
      <alignment horizontal="left" vertical="top" wrapText="1"/>
      <protection locked="0"/>
    </xf>
    <xf numFmtId="0" fontId="20" fillId="5" borderId="9" xfId="2" applyFont="1" applyFill="1" applyBorder="1" applyAlignment="1" applyProtection="1">
      <alignment horizontal="center" vertical="top" wrapText="1"/>
      <protection locked="0"/>
    </xf>
    <xf numFmtId="14" fontId="22" fillId="0" borderId="1" xfId="8" applyNumberFormat="1" applyFont="1" applyBorder="1" applyAlignment="1" applyProtection="1">
      <alignment wrapText="1"/>
      <protection locked="0"/>
    </xf>
    <xf numFmtId="1" fontId="19" fillId="0" borderId="1" xfId="2" applyNumberFormat="1" applyFont="1" applyFill="1" applyBorder="1" applyAlignment="1" applyProtection="1">
      <alignment horizontal="center" vertical="top" wrapText="1"/>
      <protection locked="0"/>
    </xf>
    <xf numFmtId="49" fontId="57" fillId="0" borderId="1" xfId="1" applyNumberFormat="1" applyFont="1" applyFill="1" applyBorder="1" applyAlignment="1" applyProtection="1">
      <alignment horizontal="left" vertical="center" wrapText="1" indent="1"/>
    </xf>
    <xf numFmtId="0" fontId="12" fillId="0" borderId="0" xfId="1" applyFont="1" applyFill="1" applyBorder="1" applyAlignment="1" applyProtection="1">
      <alignment horizontal="center" vertical="center"/>
    </xf>
    <xf numFmtId="49" fontId="64" fillId="2" borderId="1" xfId="0" applyNumberFormat="1" applyFont="1" applyFill="1" applyBorder="1" applyAlignment="1">
      <alignment horizontal="center"/>
    </xf>
    <xf numFmtId="49" fontId="65" fillId="2" borderId="1" xfId="0" applyNumberFormat="1" applyFont="1" applyFill="1" applyBorder="1" applyAlignment="1">
      <alignment horizontal="center"/>
    </xf>
    <xf numFmtId="49" fontId="66" fillId="2" borderId="1" xfId="0" applyNumberFormat="1" applyFont="1" applyFill="1" applyBorder="1" applyAlignment="1">
      <alignment horizontal="center"/>
    </xf>
    <xf numFmtId="0" fontId="17" fillId="0" borderId="0" xfId="0" applyFont="1" applyFill="1" applyProtection="1"/>
    <xf numFmtId="0" fontId="12" fillId="0" borderId="0" xfId="0" applyFont="1" applyFill="1" applyBorder="1" applyProtection="1"/>
    <xf numFmtId="0" fontId="12" fillId="0" borderId="0" xfId="1" applyFont="1" applyFill="1" applyProtection="1">
      <protection locked="0"/>
    </xf>
    <xf numFmtId="0" fontId="12" fillId="0" borderId="0" xfId="1" applyFont="1" applyFill="1" applyAlignment="1" applyProtection="1">
      <alignment horizontal="center" vertical="center"/>
    </xf>
    <xf numFmtId="0" fontId="12" fillId="0" borderId="0" xfId="1" applyFont="1" applyFill="1" applyAlignment="1" applyProtection="1">
      <alignment vertical="center"/>
    </xf>
    <xf numFmtId="3" fontId="17" fillId="0" borderId="1" xfId="1" applyNumberFormat="1" applyFont="1" applyFill="1" applyBorder="1" applyAlignment="1" applyProtection="1">
      <alignment horizontal="left" vertical="center" wrapText="1"/>
    </xf>
    <xf numFmtId="3" fontId="17" fillId="0" borderId="1" xfId="1" applyNumberFormat="1" applyFont="1" applyFill="1" applyBorder="1" applyAlignment="1" applyProtection="1">
      <alignment horizontal="center" vertical="center" wrapText="1"/>
    </xf>
    <xf numFmtId="3" fontId="17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1" applyFont="1" applyFill="1" applyAlignment="1" applyProtection="1">
      <alignment horizontal="center" vertical="center" wrapText="1"/>
      <protection locked="0"/>
    </xf>
    <xf numFmtId="0" fontId="12" fillId="0" borderId="0" xfId="1" applyFont="1" applyFill="1" applyAlignment="1" applyProtection="1">
      <alignment horizontal="center" vertical="center" wrapText="1"/>
      <protection locked="0"/>
    </xf>
    <xf numFmtId="0" fontId="37" fillId="0" borderId="1" xfId="1" applyFont="1" applyFill="1" applyBorder="1" applyAlignment="1" applyProtection="1">
      <alignment horizontal="center" vertical="center" wrapText="1"/>
      <protection locked="0"/>
    </xf>
    <xf numFmtId="0" fontId="12" fillId="0" borderId="1" xfId="1" applyFont="1" applyFill="1" applyBorder="1" applyAlignment="1" applyProtection="1">
      <alignment horizontal="center" vertical="center" wrapText="1"/>
      <protection locked="0"/>
    </xf>
    <xf numFmtId="0" fontId="37" fillId="0" borderId="1" xfId="0" applyFont="1" applyFill="1" applyBorder="1" applyAlignment="1" applyProtection="1">
      <alignment horizontal="center"/>
      <protection locked="0"/>
    </xf>
    <xf numFmtId="0" fontId="37" fillId="0" borderId="1" xfId="0" applyFont="1" applyFill="1" applyBorder="1" applyAlignment="1" applyProtection="1">
      <alignment horizontal="left" vertical="center"/>
      <protection locked="0"/>
    </xf>
    <xf numFmtId="0" fontId="37" fillId="0" borderId="1" xfId="0" applyFont="1" applyFill="1" applyBorder="1" applyAlignment="1" applyProtection="1">
      <protection locked="0"/>
    </xf>
    <xf numFmtId="0" fontId="12" fillId="0" borderId="1" xfId="0" applyFont="1" applyFill="1" applyBorder="1" applyProtection="1">
      <protection locked="0"/>
    </xf>
    <xf numFmtId="0" fontId="38" fillId="0" borderId="1" xfId="0" applyFont="1" applyFill="1" applyBorder="1" applyAlignment="1" applyProtection="1">
      <protection locked="0"/>
    </xf>
    <xf numFmtId="0" fontId="38" fillId="0" borderId="1" xfId="0" applyFont="1" applyFill="1" applyBorder="1" applyProtection="1">
      <protection locked="0"/>
    </xf>
    <xf numFmtId="3" fontId="17" fillId="0" borderId="1" xfId="0" applyNumberFormat="1" applyFont="1" applyFill="1" applyBorder="1" applyAlignment="1" applyProtection="1">
      <alignment horizontal="center"/>
    </xf>
    <xf numFmtId="0" fontId="0" fillId="0" borderId="0" xfId="0" applyFill="1" applyProtection="1">
      <protection locked="0"/>
    </xf>
    <xf numFmtId="0" fontId="12" fillId="0" borderId="0" xfId="0" applyFont="1" applyFill="1"/>
    <xf numFmtId="3" fontId="17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Fill="1" applyAlignment="1" applyProtection="1">
      <alignment horizontal="left"/>
      <protection locked="0"/>
    </xf>
    <xf numFmtId="0" fontId="17" fillId="0" borderId="0" xfId="0" applyFont="1" applyFill="1" applyProtection="1">
      <protection locked="0"/>
    </xf>
    <xf numFmtId="0" fontId="11" fillId="0" borderId="0" xfId="0" applyFont="1" applyFill="1"/>
    <xf numFmtId="0" fontId="45" fillId="2" borderId="0" xfId="0" applyFont="1" applyFill="1" applyBorder="1" applyAlignment="1" applyProtection="1">
      <alignment horizontal="left"/>
    </xf>
    <xf numFmtId="0" fontId="33" fillId="2" borderId="0" xfId="0" applyFont="1" applyFill="1" applyBorder="1" applyProtection="1"/>
    <xf numFmtId="2" fontId="12" fillId="2" borderId="1" xfId="0" applyNumberFormat="1" applyFont="1" applyFill="1" applyBorder="1" applyProtection="1">
      <protection locked="0"/>
    </xf>
    <xf numFmtId="2" fontId="20" fillId="0" borderId="1" xfId="2" applyNumberFormat="1" applyFont="1" applyFill="1" applyBorder="1" applyAlignment="1" applyProtection="1">
      <alignment horizontal="right" vertical="top" wrapText="1"/>
      <protection locked="0"/>
    </xf>
    <xf numFmtId="0" fontId="20" fillId="0" borderId="1" xfId="2" applyFont="1" applyFill="1" applyBorder="1" applyAlignment="1" applyProtection="1">
      <alignment horizontal="center" vertical="top" wrapText="1"/>
      <protection locked="0"/>
    </xf>
    <xf numFmtId="0" fontId="20" fillId="0" borderId="1" xfId="2" applyFont="1" applyFill="1" applyBorder="1" applyAlignment="1" applyProtection="1">
      <alignment horizontal="center" vertical="center" wrapText="1"/>
      <protection locked="0"/>
    </xf>
    <xf numFmtId="3" fontId="46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31" fillId="0" borderId="1" xfId="4" applyFont="1" applyBorder="1" applyAlignment="1" applyProtection="1">
      <alignment horizontal="center" vertical="center" wrapText="1"/>
      <protection locked="0"/>
    </xf>
    <xf numFmtId="49" fontId="8" fillId="0" borderId="1" xfId="0" applyNumberFormat="1" applyFont="1" applyBorder="1" applyAlignment="1">
      <alignment horizontal="center" vertical="center"/>
    </xf>
    <xf numFmtId="49" fontId="48" fillId="0" borderId="1" xfId="4" applyNumberFormat="1" applyFont="1" applyBorder="1" applyAlignment="1" applyProtection="1">
      <alignment horizontal="center" vertical="center" wrapText="1"/>
      <protection locked="0"/>
    </xf>
    <xf numFmtId="0" fontId="33" fillId="2" borderId="1" xfId="0" applyFont="1" applyFill="1" applyBorder="1" applyProtection="1"/>
    <xf numFmtId="0" fontId="12" fillId="2" borderId="1" xfId="0" applyFont="1" applyFill="1" applyBorder="1" applyProtection="1"/>
    <xf numFmtId="0" fontId="67" fillId="2" borderId="1" xfId="0" applyFont="1" applyFill="1" applyBorder="1" applyAlignment="1" applyProtection="1">
      <alignment horizontal="left" vertical="top" wrapText="1"/>
    </xf>
    <xf numFmtId="0" fontId="62" fillId="0" borderId="1" xfId="10" applyFont="1" applyBorder="1" applyAlignment="1" applyProtection="1">
      <alignment vertical="center" wrapText="1"/>
      <protection locked="0"/>
    </xf>
    <xf numFmtId="0" fontId="63" fillId="0" borderId="1" xfId="0" applyFont="1" applyBorder="1" applyAlignment="1">
      <alignment horizontal="center" vertical="center"/>
    </xf>
    <xf numFmtId="49" fontId="62" fillId="0" borderId="1" xfId="4" applyNumberFormat="1" applyFont="1" applyBorder="1" applyAlignment="1" applyProtection="1">
      <alignment horizontal="center" vertical="center" wrapText="1"/>
      <protection locked="0"/>
    </xf>
    <xf numFmtId="0" fontId="22" fillId="0" borderId="1" xfId="4" applyFont="1" applyBorder="1" applyAlignment="1" applyProtection="1">
      <alignment horizontal="center" vertical="center" wrapText="1"/>
      <protection locked="0"/>
    </xf>
    <xf numFmtId="0" fontId="22" fillId="0" borderId="1" xfId="4" applyFont="1" applyBorder="1" applyAlignment="1" applyProtection="1">
      <alignment vertical="center" wrapText="1"/>
      <protection locked="0"/>
    </xf>
    <xf numFmtId="49" fontId="22" fillId="0" borderId="1" xfId="4" applyNumberFormat="1" applyFont="1" applyBorder="1" applyAlignment="1" applyProtection="1">
      <alignment vertical="center" wrapText="1"/>
      <protection locked="0"/>
    </xf>
    <xf numFmtId="49" fontId="22" fillId="0" borderId="1" xfId="4" applyNumberFormat="1" applyFont="1" applyFill="1" applyBorder="1" applyAlignment="1" applyProtection="1">
      <alignment vertical="center" wrapText="1"/>
      <protection locked="0"/>
    </xf>
    <xf numFmtId="0" fontId="22" fillId="0" borderId="1" xfId="4" applyFont="1" applyFill="1" applyBorder="1" applyAlignment="1" applyProtection="1">
      <alignment vertical="center" wrapText="1"/>
      <protection locked="0"/>
    </xf>
    <xf numFmtId="0" fontId="63" fillId="0" borderId="1" xfId="0" applyFont="1" applyBorder="1" applyAlignment="1">
      <alignment wrapText="1"/>
    </xf>
    <xf numFmtId="49" fontId="32" fillId="0" borderId="30" xfId="0" applyNumberFormat="1" applyFont="1" applyBorder="1" applyAlignment="1">
      <alignment horizontal="center" vertical="center" wrapText="1"/>
    </xf>
    <xf numFmtId="49" fontId="32" fillId="0" borderId="31" xfId="0" applyNumberFormat="1" applyFont="1" applyBorder="1" applyAlignment="1">
      <alignment horizontal="center" vertical="center" wrapText="1"/>
    </xf>
    <xf numFmtId="0" fontId="22" fillId="0" borderId="1" xfId="5" applyFont="1" applyBorder="1" applyAlignment="1" applyProtection="1">
      <alignment horizontal="center" vertical="center"/>
      <protection locked="0"/>
    </xf>
    <xf numFmtId="0" fontId="68" fillId="0" borderId="18" xfId="5" applyFont="1" applyBorder="1" applyAlignment="1" applyProtection="1">
      <alignment horizontal="center"/>
      <protection locked="0"/>
    </xf>
    <xf numFmtId="0" fontId="68" fillId="0" borderId="1" xfId="5" applyFont="1" applyBorder="1" applyAlignment="1" applyProtection="1">
      <alignment wrapText="1"/>
      <protection locked="0"/>
    </xf>
    <xf numFmtId="0" fontId="68" fillId="4" borderId="1" xfId="5" applyFont="1" applyFill="1" applyBorder="1" applyAlignment="1" applyProtection="1">
      <alignment wrapText="1"/>
      <protection locked="0"/>
    </xf>
    <xf numFmtId="0" fontId="68" fillId="4" borderId="1" xfId="5" applyFont="1" applyFill="1" applyBorder="1" applyProtection="1">
      <protection locked="0"/>
    </xf>
    <xf numFmtId="0" fontId="68" fillId="0" borderId="19" xfId="5" applyFont="1" applyBorder="1" applyAlignment="1" applyProtection="1">
      <alignment wrapText="1"/>
      <protection locked="0"/>
    </xf>
    <xf numFmtId="0" fontId="68" fillId="0" borderId="1" xfId="5" applyFont="1" applyBorder="1" applyProtection="1">
      <protection locked="0"/>
    </xf>
    <xf numFmtId="0" fontId="68" fillId="4" borderId="4" xfId="5" applyFont="1" applyFill="1" applyBorder="1" applyAlignment="1" applyProtection="1">
      <alignment wrapText="1"/>
      <protection locked="0"/>
    </xf>
    <xf numFmtId="14" fontId="68" fillId="0" borderId="2" xfId="5" applyNumberFormat="1" applyFont="1" applyBorder="1" applyAlignment="1" applyProtection="1">
      <alignment wrapText="1"/>
      <protection locked="0"/>
    </xf>
    <xf numFmtId="0" fontId="68" fillId="0" borderId="2" xfId="5" applyFont="1" applyBorder="1" applyAlignment="1" applyProtection="1">
      <alignment wrapText="1"/>
      <protection locked="0"/>
    </xf>
    <xf numFmtId="0" fontId="68" fillId="4" borderId="18" xfId="5" applyFont="1" applyFill="1" applyBorder="1" applyAlignment="1" applyProtection="1">
      <alignment wrapText="1"/>
      <protection locked="0"/>
    </xf>
    <xf numFmtId="0" fontId="69" fillId="0" borderId="18" xfId="5" applyFont="1" applyBorder="1" applyAlignment="1" applyProtection="1">
      <alignment horizontal="center"/>
      <protection locked="0"/>
    </xf>
    <xf numFmtId="49" fontId="70" fillId="0" borderId="25" xfId="0" applyNumberFormat="1" applyFont="1" applyBorder="1" applyAlignment="1">
      <alignment horizontal="left" wrapText="1"/>
    </xf>
    <xf numFmtId="49" fontId="70" fillId="0" borderId="1" xfId="0" applyNumberFormat="1" applyFont="1" applyBorder="1" applyAlignment="1">
      <alignment horizontal="left" wrapText="1"/>
    </xf>
    <xf numFmtId="0" fontId="69" fillId="4" borderId="1" xfId="5" applyFont="1" applyFill="1" applyBorder="1" applyAlignment="1" applyProtection="1">
      <alignment wrapText="1"/>
      <protection locked="0"/>
    </xf>
    <xf numFmtId="0" fontId="69" fillId="4" borderId="1" xfId="5" applyFont="1" applyFill="1" applyBorder="1" applyProtection="1">
      <protection locked="0"/>
    </xf>
    <xf numFmtId="0" fontId="69" fillId="0" borderId="19" xfId="5" applyFont="1" applyBorder="1" applyAlignment="1" applyProtection="1">
      <alignment wrapText="1"/>
      <protection locked="0"/>
    </xf>
    <xf numFmtId="49" fontId="70" fillId="0" borderId="33" xfId="0" applyNumberFormat="1" applyFont="1" applyBorder="1" applyAlignment="1">
      <alignment horizontal="left" wrapText="1"/>
    </xf>
    <xf numFmtId="49" fontId="70" fillId="0" borderId="35" xfId="0" applyNumberFormat="1" applyFont="1" applyBorder="1" applyAlignment="1">
      <alignment horizontal="left" wrapText="1"/>
    </xf>
    <xf numFmtId="14" fontId="69" fillId="0" borderId="2" xfId="5" applyNumberFormat="1" applyFont="1" applyBorder="1" applyAlignment="1" applyProtection="1">
      <alignment wrapText="1"/>
      <protection locked="0"/>
    </xf>
    <xf numFmtId="0" fontId="69" fillId="0" borderId="2" xfId="5" applyFont="1" applyBorder="1" applyAlignment="1" applyProtection="1">
      <alignment wrapText="1"/>
      <protection locked="0"/>
    </xf>
    <xf numFmtId="0" fontId="69" fillId="4" borderId="18" xfId="5" applyFont="1" applyFill="1" applyBorder="1" applyAlignment="1" applyProtection="1">
      <alignment wrapText="1"/>
      <protection locked="0"/>
    </xf>
    <xf numFmtId="0" fontId="41" fillId="0" borderId="0" xfId="0" applyFont="1"/>
    <xf numFmtId="0" fontId="8" fillId="0" borderId="1" xfId="0" applyFont="1" applyBorder="1" applyAlignment="1">
      <alignment vertical="center"/>
    </xf>
    <xf numFmtId="44" fontId="40" fillId="0" borderId="1" xfId="12" applyFont="1" applyBorder="1" applyAlignment="1">
      <alignment horizontal="center" wrapText="1"/>
    </xf>
    <xf numFmtId="1" fontId="47" fillId="0" borderId="2" xfId="2" applyNumberFormat="1" applyFont="1" applyFill="1" applyBorder="1" applyAlignment="1" applyProtection="1">
      <alignment horizontal="left" vertical="top"/>
      <protection locked="0"/>
    </xf>
    <xf numFmtId="0" fontId="23" fillId="0" borderId="1" xfId="4" applyFont="1" applyBorder="1" applyAlignment="1" applyProtection="1">
      <alignment vertical="center" wrapText="1"/>
      <protection locked="0"/>
    </xf>
    <xf numFmtId="0" fontId="39" fillId="0" borderId="1" xfId="0" applyFont="1" applyBorder="1" applyProtection="1">
      <protection locked="0"/>
    </xf>
    <xf numFmtId="0" fontId="63" fillId="0" borderId="1" xfId="0" applyFont="1" applyBorder="1" applyProtection="1">
      <protection locked="0"/>
    </xf>
    <xf numFmtId="0" fontId="44" fillId="0" borderId="1" xfId="0" applyFont="1" applyBorder="1" applyAlignment="1" applyProtection="1">
      <protection locked="0"/>
    </xf>
    <xf numFmtId="0" fontId="45" fillId="0" borderId="1" xfId="0" applyFont="1" applyBorder="1" applyProtection="1">
      <protection locked="0"/>
    </xf>
    <xf numFmtId="0" fontId="71" fillId="0" borderId="1" xfId="0" applyFont="1" applyBorder="1"/>
    <xf numFmtId="0" fontId="11" fillId="0" borderId="1" xfId="0" applyFont="1" applyBorder="1" applyAlignment="1">
      <alignment vertical="center"/>
    </xf>
    <xf numFmtId="0" fontId="63" fillId="0" borderId="1" xfId="0" applyFont="1" applyBorder="1" applyAlignment="1">
      <alignment horizontal="center"/>
    </xf>
    <xf numFmtId="2" fontId="23" fillId="0" borderId="1" xfId="4" applyNumberFormat="1" applyFont="1" applyBorder="1" applyAlignment="1" applyProtection="1">
      <alignment horizontal="center" vertical="center" wrapText="1"/>
      <protection locked="0"/>
    </xf>
    <xf numFmtId="0" fontId="23" fillId="0" borderId="1" xfId="4" applyFont="1" applyBorder="1" applyAlignment="1" applyProtection="1">
      <alignment horizontal="center" vertical="center" wrapText="1"/>
      <protection locked="0"/>
    </xf>
    <xf numFmtId="49" fontId="23" fillId="0" borderId="1" xfId="4" applyNumberFormat="1" applyFont="1" applyBorder="1" applyAlignment="1" applyProtection="1">
      <alignment horizontal="center" vertical="center" wrapText="1"/>
      <protection locked="0"/>
    </xf>
    <xf numFmtId="0" fontId="23" fillId="2" borderId="1" xfId="4" applyFont="1" applyFill="1" applyBorder="1" applyAlignment="1" applyProtection="1">
      <alignment horizontal="center" vertical="center" wrapText="1"/>
      <protection locked="0"/>
    </xf>
    <xf numFmtId="49" fontId="23" fillId="2" borderId="1" xfId="4" applyNumberFormat="1" applyFont="1" applyFill="1" applyBorder="1" applyAlignment="1" applyProtection="1">
      <alignment horizontal="center" vertical="center" wrapText="1"/>
      <protection locked="0"/>
    </xf>
    <xf numFmtId="0" fontId="16" fillId="0" borderId="2" xfId="10" applyFont="1" applyBorder="1" applyAlignment="1" applyProtection="1">
      <alignment horizontal="center" vertical="center" wrapText="1"/>
      <protection locked="0"/>
    </xf>
    <xf numFmtId="0" fontId="39" fillId="0" borderId="1" xfId="0" applyFont="1" applyBorder="1" applyAlignment="1" applyProtection="1">
      <alignment horizontal="center"/>
      <protection locked="0"/>
    </xf>
    <xf numFmtId="0" fontId="63" fillId="0" borderId="1" xfId="0" applyFont="1" applyBorder="1" applyAlignment="1" applyProtection="1">
      <alignment horizontal="center"/>
      <protection locked="0"/>
    </xf>
    <xf numFmtId="0" fontId="45" fillId="0" borderId="1" xfId="0" applyFont="1" applyBorder="1" applyAlignment="1" applyProtection="1">
      <alignment horizontal="center"/>
      <protection locked="0"/>
    </xf>
    <xf numFmtId="0" fontId="7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39" fillId="0" borderId="0" xfId="0" applyFont="1" applyAlignment="1">
      <alignment vertical="center"/>
    </xf>
    <xf numFmtId="0" fontId="23" fillId="0" borderId="1" xfId="4" applyFont="1" applyBorder="1" applyAlignment="1" applyProtection="1">
      <alignment horizontal="center" wrapText="1"/>
      <protection locked="0"/>
    </xf>
    <xf numFmtId="0" fontId="16" fillId="0" borderId="1" xfId="10" applyFont="1" applyBorder="1" applyAlignment="1" applyProtection="1">
      <alignment horizontal="center" wrapText="1"/>
      <protection locked="0"/>
    </xf>
    <xf numFmtId="0" fontId="39" fillId="0" borderId="1" xfId="0" applyFont="1" applyBorder="1" applyAlignment="1" applyProtection="1">
      <alignment horizontal="center" vertical="center"/>
      <protection locked="0"/>
    </xf>
    <xf numFmtId="0" fontId="63" fillId="0" borderId="1" xfId="0" applyFont="1" applyBorder="1" applyAlignment="1" applyProtection="1">
      <alignment horizontal="center" vertical="center"/>
      <protection locked="0"/>
    </xf>
    <xf numFmtId="0" fontId="45" fillId="0" borderId="1" xfId="0" applyFont="1" applyBorder="1" applyAlignment="1" applyProtection="1">
      <alignment horizontal="center" vertical="center"/>
      <protection locked="0"/>
    </xf>
    <xf numFmtId="0" fontId="71" fillId="0" borderId="1" xfId="0" applyFont="1" applyBorder="1" applyAlignment="1">
      <alignment horizontal="center" vertical="center"/>
    </xf>
    <xf numFmtId="0" fontId="12" fillId="2" borderId="0" xfId="0" applyFont="1" applyFill="1"/>
    <xf numFmtId="0" fontId="12" fillId="2" borderId="1" xfId="0" applyFont="1" applyFill="1" applyBorder="1"/>
    <xf numFmtId="169" fontId="12" fillId="2" borderId="1" xfId="0" applyNumberFormat="1" applyFont="1" applyFill="1" applyBorder="1"/>
    <xf numFmtId="2" fontId="12" fillId="2" borderId="1" xfId="0" applyNumberFormat="1" applyFont="1" applyFill="1" applyBorder="1"/>
    <xf numFmtId="49" fontId="12" fillId="2" borderId="1" xfId="0" applyNumberFormat="1" applyFont="1" applyFill="1" applyBorder="1"/>
    <xf numFmtId="170" fontId="12" fillId="2" borderId="1" xfId="0" applyNumberFormat="1" applyFont="1" applyFill="1" applyBorder="1"/>
    <xf numFmtId="0" fontId="17" fillId="2" borderId="0" xfId="0" applyFont="1" applyFill="1"/>
    <xf numFmtId="0" fontId="17" fillId="2" borderId="1" xfId="0" applyFont="1" applyFill="1" applyBorder="1" applyAlignment="1">
      <alignment horizontal="center"/>
    </xf>
    <xf numFmtId="0" fontId="12" fillId="0" borderId="1" xfId="1" applyFont="1" applyFill="1" applyBorder="1" applyAlignment="1" applyProtection="1">
      <alignment horizontal="center" wrapText="1"/>
    </xf>
    <xf numFmtId="0" fontId="17" fillId="0" borderId="1" xfId="1" applyFont="1" applyFill="1" applyBorder="1" applyAlignment="1" applyProtection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2" fillId="2" borderId="0" xfId="0" applyFont="1" applyFill="1" applyAlignment="1">
      <alignment horizontal="center"/>
    </xf>
    <xf numFmtId="1" fontId="19" fillId="0" borderId="5" xfId="2" applyNumberFormat="1" applyFont="1" applyFill="1" applyBorder="1" applyAlignment="1" applyProtection="1">
      <alignment horizontal="center" vertical="top" wrapText="1"/>
      <protection locked="0"/>
    </xf>
    <xf numFmtId="1" fontId="19" fillId="0" borderId="43" xfId="2" applyNumberFormat="1" applyFont="1" applyFill="1" applyBorder="1" applyAlignment="1" applyProtection="1">
      <alignment horizontal="center" vertical="top" wrapText="1"/>
      <protection locked="0"/>
    </xf>
    <xf numFmtId="0" fontId="20" fillId="5" borderId="4" xfId="2" applyFont="1" applyFill="1" applyBorder="1" applyAlignment="1" applyProtection="1">
      <alignment horizontal="center" vertical="top" wrapText="1"/>
      <protection locked="0"/>
    </xf>
    <xf numFmtId="1" fontId="20" fillId="5" borderId="4" xfId="2" applyNumberFormat="1" applyFont="1" applyFill="1" applyBorder="1" applyAlignment="1" applyProtection="1">
      <alignment horizontal="center" vertical="top" wrapText="1"/>
      <protection locked="0"/>
    </xf>
    <xf numFmtId="0" fontId="73" fillId="0" borderId="1" xfId="0" applyFont="1" applyBorder="1"/>
    <xf numFmtId="0" fontId="74" fillId="0" borderId="1" xfId="0" applyFont="1" applyBorder="1" applyAlignment="1">
      <alignment horizontal="center"/>
    </xf>
    <xf numFmtId="0" fontId="74" fillId="0" borderId="1" xfId="1" applyFont="1" applyFill="1" applyBorder="1" applyAlignment="1" applyProtection="1">
      <alignment horizontal="center" vertical="center" wrapText="1"/>
    </xf>
    <xf numFmtId="0" fontId="19" fillId="0" borderId="8" xfId="2" applyFont="1" applyFill="1" applyBorder="1" applyAlignment="1" applyProtection="1">
      <alignment horizontal="center" wrapText="1"/>
      <protection locked="0"/>
    </xf>
    <xf numFmtId="0" fontId="19" fillId="0" borderId="6" xfId="2" applyFont="1" applyFill="1" applyBorder="1" applyAlignment="1" applyProtection="1">
      <alignment horizontal="center" wrapText="1"/>
      <protection locked="0"/>
    </xf>
    <xf numFmtId="0" fontId="57" fillId="0" borderId="1" xfId="1" applyFont="1" applyFill="1" applyBorder="1" applyAlignment="1" applyProtection="1">
      <alignment horizontal="left" vertical="center" wrapText="1" indent="1"/>
    </xf>
    <xf numFmtId="3" fontId="57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46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46" fillId="0" borderId="1" xfId="1" applyFont="1" applyFill="1" applyBorder="1" applyAlignment="1" applyProtection="1">
      <alignment horizontal="left" vertical="center" wrapText="1" indent="1"/>
    </xf>
    <xf numFmtId="49" fontId="46" fillId="0" borderId="1" xfId="0" applyNumberFormat="1" applyFont="1" applyFill="1" applyBorder="1" applyProtection="1">
      <protection locked="0"/>
    </xf>
    <xf numFmtId="0" fontId="46" fillId="0" borderId="2" xfId="0" applyFont="1" applyFill="1" applyBorder="1" applyProtection="1">
      <protection locked="0"/>
    </xf>
    <xf numFmtId="49" fontId="46" fillId="0" borderId="1" xfId="1" applyNumberFormat="1" applyFont="1" applyFill="1" applyBorder="1" applyAlignment="1" applyProtection="1">
      <alignment horizontal="left" vertical="center" wrapText="1" indent="1"/>
    </xf>
    <xf numFmtId="3" fontId="75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57" fillId="0" borderId="1" xfId="1" applyFont="1" applyFill="1" applyBorder="1" applyAlignment="1" applyProtection="1">
      <alignment horizontal="left" vertical="center" indent="1"/>
    </xf>
    <xf numFmtId="0" fontId="76" fillId="0" borderId="1" xfId="0" applyFont="1" applyBorder="1"/>
    <xf numFmtId="0" fontId="76" fillId="0" borderId="1" xfId="0" applyFont="1" applyBorder="1" applyAlignment="1">
      <alignment vertical="center"/>
    </xf>
    <xf numFmtId="0" fontId="46" fillId="0" borderId="0" xfId="1" applyFont="1" applyFill="1" applyBorder="1" applyAlignment="1" applyProtection="1">
      <alignment horizontal="left" vertical="center" wrapText="1" indent="1"/>
    </xf>
    <xf numFmtId="49" fontId="57" fillId="0" borderId="0" xfId="1" applyNumberFormat="1" applyFont="1" applyFill="1" applyBorder="1" applyAlignment="1" applyProtection="1">
      <alignment horizontal="left" vertical="center" wrapText="1" indent="1"/>
    </xf>
    <xf numFmtId="0" fontId="57" fillId="0" borderId="0" xfId="1" applyFont="1" applyFill="1" applyBorder="1" applyAlignment="1" applyProtection="1">
      <alignment horizontal="left" vertical="center" wrapText="1" indent="1"/>
    </xf>
    <xf numFmtId="49" fontId="46" fillId="0" borderId="0" xfId="1" applyNumberFormat="1" applyFont="1" applyFill="1" applyBorder="1" applyAlignment="1" applyProtection="1">
      <alignment horizontal="left" vertical="center" wrapText="1" indent="1"/>
    </xf>
    <xf numFmtId="3" fontId="57" fillId="2" borderId="0" xfId="1" applyNumberFormat="1" applyFont="1" applyFill="1" applyBorder="1" applyAlignment="1" applyProtection="1">
      <alignment horizontal="center" vertical="center" wrapText="1"/>
      <protection locked="0"/>
    </xf>
    <xf numFmtId="49" fontId="29" fillId="0" borderId="0" xfId="1" applyNumberFormat="1" applyFont="1" applyFill="1" applyBorder="1" applyAlignment="1" applyProtection="1">
      <alignment horizontal="left" vertical="center" wrapText="1" indent="1"/>
    </xf>
    <xf numFmtId="4" fontId="75" fillId="2" borderId="0" xfId="1" applyNumberFormat="1" applyFont="1" applyFill="1" applyBorder="1" applyAlignment="1" applyProtection="1">
      <alignment horizontal="center" vertical="center" wrapText="1"/>
      <protection locked="0"/>
    </xf>
    <xf numFmtId="3" fontId="52" fillId="5" borderId="1" xfId="1" applyNumberFormat="1" applyFont="1" applyFill="1" applyBorder="1" applyAlignment="1" applyProtection="1">
      <alignment horizontal="center" vertical="center" wrapText="1"/>
    </xf>
    <xf numFmtId="0" fontId="46" fillId="5" borderId="0" xfId="0" applyFont="1" applyFill="1" applyProtection="1"/>
    <xf numFmtId="0" fontId="29" fillId="5" borderId="0" xfId="1" applyFont="1" applyFill="1" applyBorder="1" applyAlignment="1" applyProtection="1">
      <alignment horizontal="center" vertical="center"/>
    </xf>
    <xf numFmtId="0" fontId="46" fillId="2" borderId="0" xfId="0" applyFont="1" applyFill="1" applyBorder="1" applyAlignment="1" applyProtection="1">
      <alignment horizontal="left"/>
    </xf>
    <xf numFmtId="0" fontId="29" fillId="2" borderId="0" xfId="0" applyFont="1" applyFill="1" applyBorder="1" applyProtection="1"/>
    <xf numFmtId="0" fontId="29" fillId="2" borderId="0" xfId="0" applyFont="1" applyFill="1" applyProtection="1"/>
    <xf numFmtId="0" fontId="29" fillId="2" borderId="0" xfId="0" applyFont="1" applyFill="1" applyBorder="1" applyAlignment="1" applyProtection="1">
      <alignment horizontal="left"/>
      <protection locked="0"/>
    </xf>
    <xf numFmtId="0" fontId="46" fillId="2" borderId="0" xfId="0" applyFont="1" applyFill="1" applyBorder="1" applyAlignment="1" applyProtection="1">
      <alignment horizontal="left"/>
      <protection locked="0"/>
    </xf>
    <xf numFmtId="0" fontId="29" fillId="2" borderId="0" xfId="0" applyFont="1" applyFill="1" applyBorder="1" applyProtection="1">
      <protection locked="0"/>
    </xf>
    <xf numFmtId="0" fontId="55" fillId="2" borderId="0" xfId="0" applyFont="1" applyFill="1" applyBorder="1" applyProtection="1">
      <protection locked="0"/>
    </xf>
    <xf numFmtId="0" fontId="46" fillId="2" borderId="0" xfId="0" applyFont="1" applyFill="1" applyBorder="1" applyProtection="1">
      <protection locked="0"/>
    </xf>
    <xf numFmtId="0" fontId="55" fillId="0" borderId="0" xfId="0" applyFont="1" applyBorder="1"/>
    <xf numFmtId="14" fontId="29" fillId="0" borderId="0" xfId="1" applyNumberFormat="1" applyFont="1" applyFill="1" applyBorder="1" applyAlignment="1" applyProtection="1">
      <alignment horizontal="center" vertical="center"/>
    </xf>
    <xf numFmtId="0" fontId="77" fillId="0" borderId="1" xfId="0" applyFont="1" applyBorder="1" applyAlignment="1">
      <alignment horizontal="center" wrapText="1"/>
    </xf>
    <xf numFmtId="0" fontId="78" fillId="0" borderId="1" xfId="0" applyFont="1" applyBorder="1"/>
    <xf numFmtId="3" fontId="79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8" fillId="0" borderId="4" xfId="1" applyFont="1" applyFill="1" applyBorder="1" applyAlignment="1" applyProtection="1">
      <alignment horizontal="center" vertical="center" wrapText="1"/>
    </xf>
    <xf numFmtId="0" fontId="38" fillId="0" borderId="1" xfId="1" applyFont="1" applyFill="1" applyBorder="1" applyAlignment="1" applyProtection="1">
      <alignment horizontal="center" vertical="center" wrapText="1"/>
    </xf>
    <xf numFmtId="0" fontId="80" fillId="0" borderId="1" xfId="0" applyFont="1" applyBorder="1" applyAlignment="1">
      <alignment horizontal="center" wrapText="1"/>
    </xf>
    <xf numFmtId="0" fontId="17" fillId="0" borderId="1" xfId="1" applyFont="1" applyFill="1" applyBorder="1" applyAlignment="1" applyProtection="1">
      <alignment horizontal="center" vertical="center" wrapText="1"/>
    </xf>
    <xf numFmtId="0" fontId="84" fillId="0" borderId="1" xfId="0" applyFont="1" applyBorder="1" applyAlignment="1">
      <alignment horizontal="center"/>
    </xf>
    <xf numFmtId="0" fontId="84" fillId="0" borderId="1" xfId="0" applyFont="1" applyBorder="1" applyAlignment="1">
      <alignment horizontal="center" wrapText="1"/>
    </xf>
    <xf numFmtId="0" fontId="78" fillId="0" borderId="1" xfId="0" applyFont="1" applyBorder="1" applyAlignment="1">
      <alignment horizontal="center"/>
    </xf>
    <xf numFmtId="0" fontId="29" fillId="2" borderId="1" xfId="0" applyFont="1" applyFill="1" applyBorder="1" applyAlignment="1">
      <alignment horizontal="center"/>
    </xf>
    <xf numFmtId="0" fontId="85" fillId="0" borderId="1" xfId="1" applyFont="1" applyFill="1" applyBorder="1" applyAlignment="1" applyProtection="1">
      <alignment horizontal="center" vertical="center" wrapText="1"/>
    </xf>
    <xf numFmtId="0" fontId="86" fillId="0" borderId="1" xfId="0" applyFont="1" applyBorder="1" applyAlignment="1">
      <alignment horizontal="center" wrapText="1"/>
    </xf>
    <xf numFmtId="49" fontId="84" fillId="0" borderId="1" xfId="0" applyNumberFormat="1" applyFont="1" applyBorder="1" applyAlignment="1">
      <alignment horizontal="center" wrapText="1"/>
    </xf>
    <xf numFmtId="49" fontId="84" fillId="0" borderId="1" xfId="0" applyNumberFormat="1" applyFont="1" applyBorder="1" applyAlignment="1">
      <alignment horizontal="center"/>
    </xf>
    <xf numFmtId="0" fontId="12" fillId="0" borderId="1" xfId="1" applyFont="1" applyFill="1" applyBorder="1" applyAlignment="1" applyProtection="1">
      <alignment horizontal="center" vertical="center" wrapText="1"/>
    </xf>
    <xf numFmtId="0" fontId="80" fillId="0" borderId="1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0" fontId="29" fillId="0" borderId="1" xfId="1" applyFont="1" applyFill="1" applyBorder="1" applyAlignment="1" applyProtection="1">
      <alignment horizontal="center" vertical="center" wrapText="1"/>
    </xf>
    <xf numFmtId="0" fontId="83" fillId="0" borderId="1" xfId="0" applyFont="1" applyBorder="1" applyAlignment="1">
      <alignment horizontal="center"/>
    </xf>
    <xf numFmtId="49" fontId="80" fillId="0" borderId="1" xfId="0" applyNumberFormat="1" applyFont="1" applyBorder="1" applyAlignment="1">
      <alignment horizontal="center" wrapText="1"/>
    </xf>
    <xf numFmtId="49" fontId="48" fillId="0" borderId="1" xfId="0" applyNumberFormat="1" applyFont="1" applyBorder="1" applyAlignment="1">
      <alignment horizontal="center"/>
    </xf>
    <xf numFmtId="0" fontId="83" fillId="0" borderId="1" xfId="0" applyFont="1" applyBorder="1" applyAlignment="1">
      <alignment horizontal="center" wrapText="1"/>
    </xf>
    <xf numFmtId="49" fontId="83" fillId="0" borderId="1" xfId="0" applyNumberFormat="1" applyFont="1" applyBorder="1" applyAlignment="1">
      <alignment horizontal="center" wrapText="1"/>
    </xf>
    <xf numFmtId="49" fontId="83" fillId="0" borderId="1" xfId="0" applyNumberFormat="1" applyFont="1" applyBorder="1" applyAlignment="1">
      <alignment horizontal="center"/>
    </xf>
    <xf numFmtId="0" fontId="87" fillId="0" borderId="1" xfId="0" applyFont="1" applyBorder="1" applyAlignment="1">
      <alignment horizontal="center"/>
    </xf>
    <xf numFmtId="0" fontId="84" fillId="8" borderId="1" xfId="0" applyFont="1" applyFill="1" applyBorder="1" applyAlignment="1">
      <alignment horizontal="center"/>
    </xf>
    <xf numFmtId="0" fontId="88" fillId="0" borderId="1" xfId="0" applyFont="1" applyBorder="1" applyAlignment="1">
      <alignment horizontal="center" wrapText="1"/>
    </xf>
    <xf numFmtId="0" fontId="88" fillId="8" borderId="1" xfId="0" applyFont="1" applyFill="1" applyBorder="1" applyAlignment="1">
      <alignment horizontal="center" wrapText="1"/>
    </xf>
    <xf numFmtId="0" fontId="88" fillId="0" borderId="1" xfId="0" applyFont="1" applyBorder="1" applyAlignment="1">
      <alignment horizontal="center"/>
    </xf>
    <xf numFmtId="0" fontId="48" fillId="0" borderId="1" xfId="0" applyFont="1" applyBorder="1" applyAlignment="1">
      <alignment horizontal="center" wrapText="1"/>
    </xf>
    <xf numFmtId="0" fontId="12" fillId="0" borderId="4" xfId="1" applyFont="1" applyFill="1" applyBorder="1" applyAlignment="1" applyProtection="1">
      <alignment horizontal="center" vertical="center" wrapText="1"/>
    </xf>
    <xf numFmtId="0" fontId="38" fillId="0" borderId="26" xfId="1" applyFont="1" applyFill="1" applyBorder="1" applyAlignment="1" applyProtection="1">
      <alignment horizontal="center" vertical="center" wrapText="1"/>
    </xf>
    <xf numFmtId="0" fontId="15" fillId="0" borderId="4" xfId="0" applyFont="1" applyBorder="1" applyAlignment="1">
      <alignment horizontal="center"/>
    </xf>
    <xf numFmtId="0" fontId="12" fillId="0" borderId="45" xfId="1" applyFont="1" applyFill="1" applyBorder="1" applyAlignment="1" applyProtection="1">
      <alignment horizontal="center" vertical="center" wrapText="1"/>
    </xf>
    <xf numFmtId="0" fontId="12" fillId="0" borderId="26" xfId="1" applyFont="1" applyFill="1" applyBorder="1" applyAlignment="1" applyProtection="1">
      <alignment horizontal="center" vertical="center" wrapText="1"/>
    </xf>
    <xf numFmtId="0" fontId="89" fillId="0" borderId="1" xfId="0" applyFont="1" applyBorder="1" applyAlignment="1">
      <alignment horizontal="center" wrapText="1"/>
    </xf>
    <xf numFmtId="0" fontId="38" fillId="0" borderId="45" xfId="1" applyFont="1" applyFill="1" applyBorder="1" applyAlignment="1" applyProtection="1">
      <alignment horizontal="center" vertical="center" wrapText="1"/>
    </xf>
    <xf numFmtId="49" fontId="48" fillId="0" borderId="1" xfId="0" applyNumberFormat="1" applyFont="1" applyBorder="1" applyAlignment="1">
      <alignment horizontal="center" wrapText="1"/>
    </xf>
    <xf numFmtId="0" fontId="38" fillId="0" borderId="1" xfId="1" applyFont="1" applyFill="1" applyBorder="1" applyAlignment="1" applyProtection="1">
      <alignment horizontal="left" vertical="center" wrapText="1" indent="1"/>
    </xf>
    <xf numFmtId="0" fontId="80" fillId="0" borderId="1" xfId="0" applyFont="1" applyFill="1" applyBorder="1" applyAlignment="1">
      <alignment horizontal="center" wrapText="1"/>
    </xf>
    <xf numFmtId="49" fontId="80" fillId="0" borderId="1" xfId="0" applyNumberFormat="1" applyFont="1" applyBorder="1" applyAlignment="1">
      <alignment horizontal="center"/>
    </xf>
    <xf numFmtId="49" fontId="91" fillId="0" borderId="1" xfId="0" applyNumberFormat="1" applyFont="1" applyBorder="1" applyAlignment="1">
      <alignment horizontal="center" wrapText="1"/>
    </xf>
    <xf numFmtId="0" fontId="92" fillId="0" borderId="1" xfId="0" applyFont="1" applyBorder="1" applyAlignment="1">
      <alignment horizontal="center" wrapText="1"/>
    </xf>
    <xf numFmtId="0" fontId="83" fillId="0" borderId="0" xfId="0" applyFont="1" applyAlignment="1">
      <alignment horizontal="center"/>
    </xf>
    <xf numFmtId="0" fontId="83" fillId="0" borderId="4" xfId="0" applyFont="1" applyBorder="1" applyAlignment="1">
      <alignment horizontal="center"/>
    </xf>
    <xf numFmtId="0" fontId="83" fillId="0" borderId="4" xfId="0" applyFont="1" applyBorder="1" applyAlignment="1">
      <alignment horizontal="center" wrapText="1"/>
    </xf>
    <xf numFmtId="0" fontId="83" fillId="0" borderId="45" xfId="0" applyFont="1" applyBorder="1" applyAlignment="1">
      <alignment horizontal="center" wrapText="1"/>
    </xf>
    <xf numFmtId="0" fontId="83" fillId="0" borderId="24" xfId="0" applyFont="1" applyBorder="1" applyAlignment="1">
      <alignment horizontal="center" wrapText="1"/>
    </xf>
    <xf numFmtId="0" fontId="83" fillId="0" borderId="24" xfId="0" applyFont="1" applyBorder="1" applyAlignment="1">
      <alignment horizontal="center"/>
    </xf>
    <xf numFmtId="0" fontId="78" fillId="0" borderId="24" xfId="0" applyFont="1" applyBorder="1" applyAlignment="1">
      <alignment horizontal="center"/>
    </xf>
    <xf numFmtId="0" fontId="83" fillId="0" borderId="1" xfId="0" applyFont="1" applyFill="1" applyBorder="1" applyAlignment="1">
      <alignment horizontal="center" wrapText="1"/>
    </xf>
    <xf numFmtId="0" fontId="78" fillId="0" borderId="1" xfId="0" applyFont="1" applyFill="1" applyBorder="1" applyAlignment="1">
      <alignment horizontal="center"/>
    </xf>
    <xf numFmtId="49" fontId="83" fillId="0" borderId="24" xfId="0" applyNumberFormat="1" applyFont="1" applyBorder="1" applyAlignment="1">
      <alignment horizontal="center" wrapText="1"/>
    </xf>
    <xf numFmtId="0" fontId="81" fillId="0" borderId="1" xfId="0" applyFont="1" applyBorder="1" applyAlignment="1">
      <alignment horizontal="center" wrapText="1"/>
    </xf>
    <xf numFmtId="0" fontId="48" fillId="0" borderId="1" xfId="0" applyFont="1" applyBorder="1"/>
    <xf numFmtId="0" fontId="84" fillId="0" borderId="1" xfId="0" applyFont="1" applyBorder="1" applyAlignment="1">
      <alignment horizontal="center" vertical="center"/>
    </xf>
    <xf numFmtId="0" fontId="83" fillId="0" borderId="1" xfId="0" applyFont="1" applyBorder="1" applyAlignment="1">
      <alignment horizontal="center" vertical="top"/>
    </xf>
    <xf numFmtId="0" fontId="83" fillId="0" borderId="1" xfId="0" applyFont="1" applyBorder="1" applyAlignment="1">
      <alignment horizontal="center" vertical="top" wrapText="1"/>
    </xf>
    <xf numFmtId="49" fontId="83" fillId="0" borderId="1" xfId="0" applyNumberFormat="1" applyFont="1" applyBorder="1" applyAlignment="1">
      <alignment horizontal="center" vertical="top" wrapText="1"/>
    </xf>
    <xf numFmtId="0" fontId="83" fillId="0" borderId="1" xfId="0" applyFont="1" applyBorder="1" applyAlignment="1">
      <alignment horizontal="center" vertical="center" wrapText="1"/>
    </xf>
    <xf numFmtId="49" fontId="84" fillId="0" borderId="1" xfId="0" applyNumberFormat="1" applyFont="1" applyBorder="1" applyAlignment="1">
      <alignment horizontal="center" vertical="center" wrapText="1"/>
    </xf>
    <xf numFmtId="0" fontId="80" fillId="0" borderId="1" xfId="0" applyNumberFormat="1" applyFont="1" applyBorder="1" applyAlignment="1">
      <alignment horizontal="center" vertical="center" wrapText="1"/>
    </xf>
    <xf numFmtId="0" fontId="93" fillId="0" borderId="1" xfId="0" applyFont="1" applyBorder="1" applyAlignment="1">
      <alignment horizontal="center" vertical="center"/>
    </xf>
    <xf numFmtId="0" fontId="93" fillId="0" borderId="1" xfId="0" applyFont="1" applyBorder="1" applyAlignment="1">
      <alignment horizontal="left"/>
    </xf>
    <xf numFmtId="0" fontId="93" fillId="0" borderId="1" xfId="0" applyFont="1" applyBorder="1" applyAlignment="1">
      <alignment horizontal="left" vertical="center"/>
    </xf>
    <xf numFmtId="0" fontId="84" fillId="0" borderId="1" xfId="0" applyFont="1" applyBorder="1" applyAlignment="1">
      <alignment horizontal="left"/>
    </xf>
    <xf numFmtId="0" fontId="83" fillId="0" borderId="1" xfId="0" applyFont="1" applyBorder="1" applyAlignment="1">
      <alignment horizontal="left"/>
    </xf>
    <xf numFmtId="0" fontId="84" fillId="0" borderId="1" xfId="0" applyFont="1" applyBorder="1" applyAlignment="1">
      <alignment horizontal="center" vertical="center" wrapText="1"/>
    </xf>
    <xf numFmtId="0" fontId="77" fillId="0" borderId="1" xfId="0" applyFont="1" applyBorder="1" applyAlignment="1">
      <alignment horizontal="center" vertical="center" wrapText="1"/>
    </xf>
    <xf numFmtId="0" fontId="81" fillId="8" borderId="1" xfId="0" applyFont="1" applyFill="1" applyBorder="1" applyAlignment="1">
      <alignment horizontal="center" vertical="center"/>
    </xf>
    <xf numFmtId="49" fontId="81" fillId="8" borderId="1" xfId="0" applyNumberFormat="1" applyFont="1" applyFill="1" applyBorder="1" applyAlignment="1">
      <alignment horizontal="center" vertical="center"/>
    </xf>
    <xf numFmtId="0" fontId="74" fillId="0" borderId="5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80" fillId="0" borderId="1" xfId="0" applyFont="1" applyBorder="1" applyAlignment="1">
      <alignment horizontal="center" vertical="center" wrapText="1"/>
    </xf>
    <xf numFmtId="0" fontId="53" fillId="0" borderId="4" xfId="1" applyFont="1" applyFill="1" applyBorder="1" applyAlignment="1" applyProtection="1">
      <alignment horizontal="left" vertical="center" wrapText="1" indent="1"/>
    </xf>
    <xf numFmtId="0" fontId="17" fillId="2" borderId="1" xfId="0" applyFont="1" applyFill="1" applyBorder="1"/>
    <xf numFmtId="0" fontId="0" fillId="0" borderId="24" xfId="0" applyBorder="1"/>
    <xf numFmtId="0" fontId="53" fillId="0" borderId="24" xfId="1" applyFont="1" applyFill="1" applyBorder="1" applyAlignment="1" applyProtection="1">
      <alignment horizontal="left" vertical="center" wrapText="1" indent="1"/>
    </xf>
    <xf numFmtId="0" fontId="37" fillId="0" borderId="24" xfId="1" applyFont="1" applyFill="1" applyBorder="1" applyAlignment="1" applyProtection="1">
      <alignment horizontal="left" vertical="center" wrapText="1" indent="1"/>
    </xf>
    <xf numFmtId="0" fontId="84" fillId="0" borderId="1" xfId="0" applyFont="1" applyBorder="1" applyAlignment="1">
      <alignment horizontal="center" vertical="top" wrapText="1"/>
    </xf>
    <xf numFmtId="0" fontId="78" fillId="0" borderId="2" xfId="0" applyFont="1" applyBorder="1" applyAlignment="1">
      <alignment horizontal="center"/>
    </xf>
    <xf numFmtId="0" fontId="87" fillId="0" borderId="1" xfId="0" applyFont="1" applyBorder="1" applyAlignment="1"/>
    <xf numFmtId="0" fontId="0" fillId="0" borderId="1" xfId="0" applyFill="1" applyBorder="1" applyAlignment="1">
      <alignment horizontal="center"/>
    </xf>
    <xf numFmtId="0" fontId="96" fillId="0" borderId="1" xfId="0" applyFont="1" applyBorder="1" applyAlignment="1">
      <alignment horizontal="center"/>
    </xf>
    <xf numFmtId="0" fontId="0" fillId="0" borderId="4" xfId="0" applyBorder="1"/>
    <xf numFmtId="0" fontId="0" fillId="0" borderId="2" xfId="0" applyBorder="1"/>
    <xf numFmtId="0" fontId="17" fillId="2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49" fontId="48" fillId="0" borderId="1" xfId="0" applyNumberFormat="1" applyFont="1" applyBorder="1" applyAlignment="1">
      <alignment horizontal="center" vertical="center" wrapText="1"/>
    </xf>
    <xf numFmtId="49" fontId="53" fillId="0" borderId="4" xfId="1" applyNumberFormat="1" applyFont="1" applyFill="1" applyBorder="1" applyAlignment="1" applyProtection="1">
      <alignment horizontal="center" vertical="center" wrapText="1"/>
    </xf>
    <xf numFmtId="49" fontId="38" fillId="0" borderId="1" xfId="1" applyNumberFormat="1" applyFont="1" applyFill="1" applyBorder="1" applyAlignment="1" applyProtection="1">
      <alignment horizontal="center" vertical="center" wrapText="1"/>
    </xf>
    <xf numFmtId="0" fontId="53" fillId="0" borderId="1" xfId="1" applyFont="1" applyFill="1" applyBorder="1" applyAlignment="1" applyProtection="1">
      <alignment horizontal="center" vertical="center" wrapText="1"/>
    </xf>
    <xf numFmtId="0" fontId="100" fillId="0" borderId="1" xfId="0" applyFont="1" applyBorder="1" applyAlignment="1">
      <alignment horizontal="center" vertical="center"/>
    </xf>
    <xf numFmtId="49" fontId="38" fillId="0" borderId="5" xfId="1" applyNumberFormat="1" applyFont="1" applyFill="1" applyBorder="1" applyAlignment="1" applyProtection="1">
      <alignment horizontal="center" vertical="center" wrapText="1"/>
    </xf>
    <xf numFmtId="49" fontId="53" fillId="0" borderId="1" xfId="1" applyNumberFormat="1" applyFont="1" applyFill="1" applyBorder="1" applyAlignment="1" applyProtection="1">
      <alignment horizontal="center" vertical="center" wrapText="1"/>
    </xf>
    <xf numFmtId="0" fontId="4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49" fontId="84" fillId="0" borderId="4" xfId="0" applyNumberFormat="1" applyFont="1" applyBorder="1" applyAlignment="1">
      <alignment horizontal="center" vertical="center" wrapText="1"/>
    </xf>
    <xf numFmtId="49" fontId="104" fillId="0" borderId="1" xfId="0" applyNumberFormat="1" applyFont="1" applyBorder="1" applyAlignment="1">
      <alignment horizontal="center"/>
    </xf>
    <xf numFmtId="0" fontId="104" fillId="0" borderId="1" xfId="0" applyFont="1" applyBorder="1" applyAlignment="1">
      <alignment horizontal="center" wrapText="1"/>
    </xf>
    <xf numFmtId="49" fontId="104" fillId="0" borderId="1" xfId="0" applyNumberFormat="1" applyFont="1" applyBorder="1" applyAlignment="1">
      <alignment horizontal="center" wrapText="1"/>
    </xf>
    <xf numFmtId="49" fontId="38" fillId="0" borderId="1" xfId="1" applyNumberFormat="1" applyFont="1" applyFill="1" applyBorder="1" applyAlignment="1" applyProtection="1">
      <alignment horizontal="center" wrapText="1"/>
    </xf>
    <xf numFmtId="0" fontId="85" fillId="0" borderId="1" xfId="1" applyFont="1" applyFill="1" applyBorder="1" applyAlignment="1" applyProtection="1">
      <alignment horizontal="left" vertical="center" wrapText="1" indent="1"/>
    </xf>
    <xf numFmtId="0" fontId="38" fillId="0" borderId="4" xfId="1" applyFont="1" applyFill="1" applyBorder="1" applyAlignment="1" applyProtection="1">
      <alignment horizontal="left" vertical="center" wrapText="1" indent="1"/>
    </xf>
    <xf numFmtId="49" fontId="80" fillId="0" borderId="1" xfId="0" applyNumberFormat="1" applyFont="1" applyBorder="1" applyAlignment="1">
      <alignment horizontal="center" vertical="top" wrapText="1"/>
    </xf>
    <xf numFmtId="0" fontId="15" fillId="0" borderId="2" xfId="0" applyFont="1" applyBorder="1"/>
    <xf numFmtId="0" fontId="80" fillId="0" borderId="1" xfId="0" applyFont="1" applyBorder="1" applyAlignment="1">
      <alignment horizontal="center" vertical="center"/>
    </xf>
    <xf numFmtId="0" fontId="8" fillId="0" borderId="1" xfId="0" applyFont="1" applyBorder="1"/>
    <xf numFmtId="0" fontId="29" fillId="0" borderId="1" xfId="1" applyFont="1" applyFill="1" applyBorder="1" applyAlignment="1" applyProtection="1">
      <alignment horizontal="left" vertical="center" wrapText="1" indent="1"/>
    </xf>
    <xf numFmtId="0" fontId="38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3" fontId="12" fillId="6" borderId="1" xfId="1" applyNumberFormat="1" applyFont="1" applyFill="1" applyBorder="1" applyAlignment="1" applyProtection="1">
      <alignment horizontal="center" vertical="center" wrapText="1"/>
    </xf>
    <xf numFmtId="0" fontId="106" fillId="2" borderId="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49" fontId="80" fillId="0" borderId="0" xfId="0" applyNumberFormat="1" applyFont="1" applyBorder="1" applyAlignment="1">
      <alignment horizontal="center" wrapText="1"/>
    </xf>
    <xf numFmtId="0" fontId="12" fillId="2" borderId="40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53" fillId="0" borderId="4" xfId="1" applyFont="1" applyFill="1" applyBorder="1" applyAlignment="1" applyProtection="1">
      <alignment horizontal="center" vertical="center" wrapText="1"/>
    </xf>
    <xf numFmtId="0" fontId="53" fillId="0" borderId="4" xfId="1" applyFont="1" applyFill="1" applyBorder="1" applyAlignment="1" applyProtection="1">
      <alignment horizontal="left" vertical="top" indent="1"/>
    </xf>
    <xf numFmtId="0" fontId="8" fillId="0" borderId="24" xfId="0" applyFont="1" applyBorder="1"/>
    <xf numFmtId="0" fontId="38" fillId="0" borderId="24" xfId="1" applyFont="1" applyFill="1" applyBorder="1" applyAlignment="1" applyProtection="1">
      <alignment horizontal="center" vertical="center" wrapText="1"/>
    </xf>
    <xf numFmtId="0" fontId="29" fillId="0" borderId="4" xfId="1" applyFont="1" applyFill="1" applyBorder="1" applyAlignment="1" applyProtection="1">
      <alignment horizontal="center" vertical="center" wrapText="1"/>
    </xf>
    <xf numFmtId="0" fontId="55" fillId="0" borderId="1" xfId="0" applyFont="1" applyBorder="1" applyAlignment="1">
      <alignment horizontal="center"/>
    </xf>
    <xf numFmtId="0" fontId="55" fillId="0" borderId="1" xfId="0" applyFont="1" applyBorder="1"/>
    <xf numFmtId="49" fontId="80" fillId="0" borderId="2" xfId="0" applyNumberFormat="1" applyFont="1" applyBorder="1" applyAlignment="1">
      <alignment horizontal="center" wrapText="1"/>
    </xf>
    <xf numFmtId="0" fontId="38" fillId="0" borderId="2" xfId="1" applyFont="1" applyFill="1" applyBorder="1" applyAlignment="1" applyProtection="1">
      <alignment horizontal="left" vertical="center" wrapText="1" indent="1"/>
    </xf>
    <xf numFmtId="0" fontId="85" fillId="0" borderId="4" xfId="1" applyFont="1" applyFill="1" applyBorder="1" applyAlignment="1" applyProtection="1">
      <alignment horizontal="center" vertical="center" wrapText="1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07" fillId="0" borderId="1" xfId="0" applyFont="1" applyBorder="1" applyAlignment="1">
      <alignment horizontal="center"/>
    </xf>
    <xf numFmtId="0" fontId="96" fillId="0" borderId="1" xfId="0" applyFont="1" applyBorder="1" applyAlignment="1">
      <alignment horizontal="center" vertical="center"/>
    </xf>
    <xf numFmtId="0" fontId="83" fillId="0" borderId="24" xfId="0" applyFont="1" applyBorder="1"/>
    <xf numFmtId="49" fontId="53" fillId="0" borderId="45" xfId="1" applyNumberFormat="1" applyFont="1" applyFill="1" applyBorder="1" applyAlignment="1" applyProtection="1">
      <alignment horizontal="center" vertical="center" wrapText="1"/>
    </xf>
    <xf numFmtId="49" fontId="84" fillId="0" borderId="24" xfId="0" applyNumberFormat="1" applyFont="1" applyBorder="1" applyAlignment="1">
      <alignment horizontal="center" vertical="center" wrapText="1"/>
    </xf>
    <xf numFmtId="49" fontId="84" fillId="0" borderId="2" xfId="0" applyNumberFormat="1" applyFont="1" applyBorder="1" applyAlignment="1">
      <alignment horizontal="center" vertical="center" wrapText="1"/>
    </xf>
    <xf numFmtId="49" fontId="83" fillId="0" borderId="24" xfId="0" applyNumberFormat="1" applyFont="1" applyBorder="1" applyAlignment="1">
      <alignment horizontal="center" vertical="center" wrapText="1"/>
    </xf>
    <xf numFmtId="49" fontId="85" fillId="0" borderId="1" xfId="1" applyNumberFormat="1" applyFont="1" applyFill="1" applyBorder="1" applyAlignment="1" applyProtection="1">
      <alignment horizontal="center" vertical="center" wrapText="1"/>
    </xf>
    <xf numFmtId="49" fontId="85" fillId="0" borderId="24" xfId="1" applyNumberFormat="1" applyFont="1" applyFill="1" applyBorder="1" applyAlignment="1" applyProtection="1">
      <alignment horizontal="center" vertical="center" wrapText="1"/>
    </xf>
    <xf numFmtId="0" fontId="80" fillId="0" borderId="24" xfId="0" applyNumberFormat="1" applyFont="1" applyBorder="1" applyAlignment="1">
      <alignment horizontal="center" vertical="center" wrapText="1"/>
    </xf>
    <xf numFmtId="49" fontId="94" fillId="0" borderId="1" xfId="0" applyNumberFormat="1" applyFont="1" applyBorder="1" applyAlignment="1">
      <alignment horizontal="center" vertical="center" wrapText="1"/>
    </xf>
    <xf numFmtId="49" fontId="81" fillId="0" borderId="1" xfId="0" applyNumberFormat="1" applyFont="1" applyBorder="1" applyAlignment="1">
      <alignment horizontal="center" vertical="center"/>
    </xf>
    <xf numFmtId="0" fontId="81" fillId="0" borderId="1" xfId="0" applyFont="1" applyBorder="1" applyAlignment="1">
      <alignment horizontal="center" vertical="center"/>
    </xf>
    <xf numFmtId="0" fontId="80" fillId="0" borderId="24" xfId="0" applyFont="1" applyBorder="1" applyAlignment="1">
      <alignment horizontal="center"/>
    </xf>
    <xf numFmtId="0" fontId="108" fillId="0" borderId="24" xfId="0" applyFont="1" applyBorder="1" applyAlignment="1">
      <alignment horizontal="center"/>
    </xf>
    <xf numFmtId="0" fontId="86" fillId="0" borderId="1" xfId="0" applyFont="1" applyBorder="1" applyAlignment="1">
      <alignment horizontal="center" vertical="center" wrapText="1"/>
    </xf>
    <xf numFmtId="0" fontId="38" fillId="0" borderId="24" xfId="1" applyFont="1" applyFill="1" applyBorder="1" applyAlignment="1" applyProtection="1">
      <alignment horizontal="left" vertical="center" wrapText="1" indent="1"/>
    </xf>
    <xf numFmtId="0" fontId="84" fillId="0" borderId="24" xfId="0" applyFont="1" applyBorder="1" applyAlignment="1">
      <alignment horizontal="center" wrapText="1"/>
    </xf>
    <xf numFmtId="0" fontId="93" fillId="0" borderId="2" xfId="0" applyFont="1" applyBorder="1" applyAlignment="1">
      <alignment horizontal="center" vertical="center" wrapText="1"/>
    </xf>
    <xf numFmtId="0" fontId="93" fillId="0" borderId="2" xfId="0" applyFont="1" applyBorder="1" applyAlignment="1">
      <alignment horizontal="center" vertical="center"/>
    </xf>
    <xf numFmtId="0" fontId="93" fillId="0" borderId="2" xfId="0" applyFont="1" applyBorder="1" applyAlignment="1">
      <alignment horizontal="left"/>
    </xf>
    <xf numFmtId="49" fontId="53" fillId="0" borderId="2" xfId="1" applyNumberFormat="1" applyFont="1" applyFill="1" applyBorder="1" applyAlignment="1" applyProtection="1">
      <alignment horizontal="center" vertical="center" wrapText="1"/>
    </xf>
    <xf numFmtId="49" fontId="85" fillId="0" borderId="2" xfId="1" applyNumberFormat="1" applyFont="1" applyFill="1" applyBorder="1" applyAlignment="1" applyProtection="1">
      <alignment horizontal="center" vertical="center" wrapText="1"/>
    </xf>
    <xf numFmtId="0" fontId="80" fillId="0" borderId="2" xfId="0" applyNumberFormat="1" applyFont="1" applyBorder="1" applyAlignment="1">
      <alignment horizontal="center" vertical="center" wrapText="1"/>
    </xf>
    <xf numFmtId="0" fontId="85" fillId="0" borderId="1" xfId="1" applyFont="1" applyFill="1" applyBorder="1" applyAlignment="1" applyProtection="1">
      <alignment horizontal="center" wrapText="1"/>
    </xf>
    <xf numFmtId="0" fontId="80" fillId="0" borderId="1" xfId="0" applyFont="1" applyBorder="1" applyAlignment="1">
      <alignment horizontal="center" vertical="top"/>
    </xf>
    <xf numFmtId="0" fontId="48" fillId="0" borderId="1" xfId="0" applyFont="1" applyBorder="1" applyAlignment="1">
      <alignment horizontal="center" vertical="top"/>
    </xf>
    <xf numFmtId="0" fontId="53" fillId="0" borderId="24" xfId="1" applyFont="1" applyFill="1" applyBorder="1" applyAlignment="1" applyProtection="1">
      <alignment horizontal="center" vertical="center" wrapText="1"/>
    </xf>
    <xf numFmtId="0" fontId="85" fillId="0" borderId="24" xfId="1" applyFont="1" applyFill="1" applyBorder="1" applyAlignment="1" applyProtection="1">
      <alignment horizontal="center" vertical="center" wrapText="1"/>
    </xf>
    <xf numFmtId="0" fontId="87" fillId="0" borderId="24" xfId="0" applyFont="1" applyBorder="1" applyAlignment="1">
      <alignment horizontal="center"/>
    </xf>
    <xf numFmtId="0" fontId="84" fillId="0" borderId="2" xfId="0" applyFont="1" applyBorder="1" applyAlignment="1">
      <alignment horizontal="center" wrapText="1"/>
    </xf>
    <xf numFmtId="0" fontId="80" fillId="0" borderId="2" xfId="0" applyFont="1" applyBorder="1" applyAlignment="1">
      <alignment horizontal="center"/>
    </xf>
    <xf numFmtId="0" fontId="53" fillId="0" borderId="2" xfId="1" applyFont="1" applyFill="1" applyBorder="1" applyAlignment="1" applyProtection="1">
      <alignment horizontal="left" vertical="center" wrapText="1" indent="1"/>
    </xf>
    <xf numFmtId="0" fontId="78" fillId="0" borderId="24" xfId="0" applyFont="1" applyFill="1" applyBorder="1" applyAlignment="1">
      <alignment horizontal="center"/>
    </xf>
    <xf numFmtId="0" fontId="78" fillId="0" borderId="2" xfId="0" applyFont="1" applyFill="1" applyBorder="1" applyAlignment="1">
      <alignment horizontal="center"/>
    </xf>
    <xf numFmtId="0" fontId="82" fillId="0" borderId="1" xfId="0" applyFont="1" applyBorder="1" applyAlignment="1">
      <alignment horizontal="center" wrapText="1"/>
    </xf>
    <xf numFmtId="0" fontId="97" fillId="0" borderId="1" xfId="0" applyFont="1" applyBorder="1" applyAlignment="1">
      <alignment horizontal="center"/>
    </xf>
    <xf numFmtId="0" fontId="86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09" fillId="0" borderId="1" xfId="0" applyFont="1" applyBorder="1" applyAlignment="1">
      <alignment horizontal="center" vertical="top" wrapText="1"/>
    </xf>
    <xf numFmtId="0" fontId="80" fillId="0" borderId="1" xfId="0" applyFont="1" applyBorder="1" applyAlignment="1">
      <alignment horizontal="center" vertical="top" wrapText="1"/>
    </xf>
    <xf numFmtId="0" fontId="12" fillId="0" borderId="1" xfId="1" applyFont="1" applyFill="1" applyBorder="1" applyAlignment="1" applyProtection="1">
      <alignment horizontal="center" vertical="top" wrapText="1"/>
    </xf>
    <xf numFmtId="0" fontId="8" fillId="0" borderId="1" xfId="0" applyFont="1" applyBorder="1" applyAlignment="1">
      <alignment horizontal="center" vertical="top"/>
    </xf>
    <xf numFmtId="0" fontId="12" fillId="2" borderId="1" xfId="0" applyFont="1" applyFill="1" applyBorder="1" applyAlignment="1">
      <alignment horizontal="center" vertical="top"/>
    </xf>
    <xf numFmtId="0" fontId="15" fillId="0" borderId="1" xfId="0" applyFont="1" applyFill="1" applyBorder="1" applyAlignment="1">
      <alignment horizontal="center"/>
    </xf>
    <xf numFmtId="0" fontId="80" fillId="0" borderId="1" xfId="0" applyNumberFormat="1" applyFont="1" applyBorder="1" applyAlignment="1">
      <alignment horizontal="center" vertical="center"/>
    </xf>
    <xf numFmtId="0" fontId="48" fillId="0" borderId="1" xfId="0" applyFont="1" applyBorder="1" applyAlignment="1">
      <alignment horizontal="center" vertical="center"/>
    </xf>
    <xf numFmtId="0" fontId="103" fillId="0" borderId="1" xfId="0" applyFont="1" applyBorder="1" applyAlignment="1">
      <alignment horizontal="center" vertical="center" wrapText="1"/>
    </xf>
    <xf numFmtId="0" fontId="110" fillId="0" borderId="1" xfId="0" applyFont="1" applyBorder="1" applyAlignment="1">
      <alignment horizontal="center" vertical="center" wrapText="1"/>
    </xf>
    <xf numFmtId="0" fontId="99" fillId="0" borderId="1" xfId="0" applyFont="1" applyBorder="1" applyAlignment="1">
      <alignment horizontal="center" vertical="center"/>
    </xf>
    <xf numFmtId="0" fontId="99" fillId="0" borderId="24" xfId="0" applyFont="1" applyBorder="1" applyAlignment="1">
      <alignment horizontal="center" vertical="center"/>
    </xf>
    <xf numFmtId="0" fontId="80" fillId="0" borderId="24" xfId="0" applyFont="1" applyBorder="1" applyAlignment="1">
      <alignment horizontal="center" vertical="center"/>
    </xf>
    <xf numFmtId="49" fontId="80" fillId="0" borderId="1" xfId="0" applyNumberFormat="1" applyFont="1" applyBorder="1" applyAlignment="1">
      <alignment horizontal="center" vertical="center"/>
    </xf>
    <xf numFmtId="0" fontId="103" fillId="0" borderId="1" xfId="0" applyFont="1" applyBorder="1" applyAlignment="1">
      <alignment horizontal="center" vertical="center"/>
    </xf>
    <xf numFmtId="0" fontId="80" fillId="8" borderId="1" xfId="0" applyFont="1" applyFill="1" applyBorder="1" applyAlignment="1">
      <alignment horizontal="center" vertical="center" wrapText="1"/>
    </xf>
    <xf numFmtId="0" fontId="105" fillId="0" borderId="1" xfId="0" applyFont="1" applyBorder="1" applyAlignment="1">
      <alignment horizontal="center"/>
    </xf>
    <xf numFmtId="0" fontId="109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/>
    </xf>
    <xf numFmtId="49" fontId="105" fillId="0" borderId="1" xfId="0" applyNumberFormat="1" applyFont="1" applyBorder="1" applyAlignment="1">
      <alignment horizontal="center"/>
    </xf>
    <xf numFmtId="49" fontId="14" fillId="0" borderId="1" xfId="0" applyNumberFormat="1" applyFont="1" applyBorder="1" applyAlignment="1">
      <alignment horizontal="center"/>
    </xf>
    <xf numFmtId="49" fontId="37" fillId="0" borderId="1" xfId="1" applyNumberFormat="1" applyFont="1" applyFill="1" applyBorder="1" applyAlignment="1" applyProtection="1">
      <alignment horizontal="center" wrapText="1"/>
    </xf>
    <xf numFmtId="0" fontId="15" fillId="0" borderId="2" xfId="0" applyFont="1" applyBorder="1" applyAlignment="1">
      <alignment horizontal="center"/>
    </xf>
    <xf numFmtId="0" fontId="111" fillId="0" borderId="1" xfId="0" applyFont="1" applyBorder="1" applyAlignment="1">
      <alignment horizontal="center" wrapText="1"/>
    </xf>
    <xf numFmtId="0" fontId="48" fillId="8" borderId="1" xfId="0" applyFont="1" applyFill="1" applyBorder="1" applyAlignment="1">
      <alignment horizontal="center"/>
    </xf>
    <xf numFmtId="0" fontId="53" fillId="0" borderId="45" xfId="1" applyFont="1" applyFill="1" applyBorder="1" applyAlignment="1" applyProtection="1">
      <alignment horizontal="left" vertical="center" wrapText="1" indent="1"/>
    </xf>
    <xf numFmtId="0" fontId="78" fillId="0" borderId="4" xfId="0" applyFont="1" applyBorder="1" applyAlignment="1">
      <alignment horizontal="center"/>
    </xf>
    <xf numFmtId="0" fontId="78" fillId="0" borderId="0" xfId="0" applyFont="1" applyAlignment="1">
      <alignment horizontal="center"/>
    </xf>
    <xf numFmtId="49" fontId="112" fillId="0" borderId="1" xfId="0" applyNumberFormat="1" applyFont="1" applyBorder="1" applyAlignment="1">
      <alignment horizontal="center" wrapText="1"/>
    </xf>
    <xf numFmtId="0" fontId="29" fillId="0" borderId="45" xfId="1" applyFont="1" applyFill="1" applyBorder="1" applyAlignment="1" applyProtection="1">
      <alignment horizontal="center" vertical="center" wrapText="1"/>
    </xf>
    <xf numFmtId="0" fontId="0" fillId="0" borderId="24" xfId="0" applyFont="1" applyBorder="1"/>
    <xf numFmtId="0" fontId="84" fillId="0" borderId="1" xfId="0" applyNumberFormat="1" applyFont="1" applyBorder="1" applyAlignment="1">
      <alignment horizontal="center" wrapText="1"/>
    </xf>
    <xf numFmtId="0" fontId="93" fillId="0" borderId="1" xfId="0" applyNumberFormat="1" applyFont="1" applyBorder="1" applyAlignment="1">
      <alignment horizontal="center" wrapText="1"/>
    </xf>
    <xf numFmtId="0" fontId="85" fillId="0" borderId="1" xfId="1" applyNumberFormat="1" applyFont="1" applyFill="1" applyBorder="1" applyAlignment="1" applyProtection="1">
      <alignment horizontal="center" vertical="center" wrapText="1"/>
    </xf>
    <xf numFmtId="0" fontId="85" fillId="0" borderId="4" xfId="1" applyNumberFormat="1" applyFont="1" applyFill="1" applyBorder="1" applyAlignment="1" applyProtection="1">
      <alignment horizontal="center" vertical="center" wrapText="1"/>
    </xf>
    <xf numFmtId="0" fontId="38" fillId="0" borderId="1" xfId="1" applyNumberFormat="1" applyFont="1" applyFill="1" applyBorder="1" applyAlignment="1" applyProtection="1">
      <alignment horizontal="center" vertical="center" wrapText="1"/>
    </xf>
    <xf numFmtId="0" fontId="84" fillId="0" borderId="1" xfId="0" applyNumberFormat="1" applyFont="1" applyBorder="1" applyAlignment="1">
      <alignment horizontal="center"/>
    </xf>
    <xf numFmtId="0" fontId="85" fillId="2" borderId="1" xfId="0" applyNumberFormat="1" applyFont="1" applyFill="1" applyBorder="1" applyAlignment="1">
      <alignment horizontal="center"/>
    </xf>
    <xf numFmtId="0" fontId="85" fillId="0" borderId="4" xfId="1" applyFont="1" applyFill="1" applyBorder="1" applyAlignment="1" applyProtection="1">
      <alignment horizontal="left" vertical="center" wrapText="1" indent="1"/>
    </xf>
    <xf numFmtId="49" fontId="48" fillId="0" borderId="1" xfId="0" applyNumberFormat="1" applyFont="1" applyBorder="1" applyAlignment="1">
      <alignment horizontal="center" vertical="top" wrapText="1"/>
    </xf>
    <xf numFmtId="49" fontId="48" fillId="0" borderId="24" xfId="0" applyNumberFormat="1" applyFont="1" applyBorder="1" applyAlignment="1">
      <alignment horizontal="center" vertical="top" wrapText="1"/>
    </xf>
    <xf numFmtId="49" fontId="80" fillId="0" borderId="24" xfId="0" applyNumberFormat="1" applyFont="1" applyBorder="1" applyAlignment="1">
      <alignment horizontal="center" vertical="top" wrapText="1"/>
    </xf>
    <xf numFmtId="49" fontId="113" fillId="0" borderId="1" xfId="0" applyNumberFormat="1" applyFont="1" applyBorder="1" applyAlignment="1">
      <alignment horizontal="center" wrapText="1"/>
    </xf>
    <xf numFmtId="49" fontId="94" fillId="0" borderId="1" xfId="0" applyNumberFormat="1" applyFont="1" applyBorder="1" applyAlignment="1">
      <alignment horizontal="center" wrapText="1"/>
    </xf>
    <xf numFmtId="0" fontId="94" fillId="0" borderId="1" xfId="0" applyFont="1" applyBorder="1" applyAlignment="1">
      <alignment horizontal="center"/>
    </xf>
    <xf numFmtId="49" fontId="100" fillId="0" borderId="1" xfId="0" applyNumberFormat="1" applyFont="1" applyBorder="1" applyAlignment="1">
      <alignment horizontal="center" wrapText="1"/>
    </xf>
    <xf numFmtId="49" fontId="98" fillId="0" borderId="1" xfId="0" applyNumberFormat="1" applyFont="1" applyBorder="1" applyAlignment="1">
      <alignment horizontal="center" wrapText="1"/>
    </xf>
    <xf numFmtId="49" fontId="103" fillId="0" borderId="1" xfId="0" applyNumberFormat="1" applyFont="1" applyBorder="1" applyAlignment="1">
      <alignment horizontal="center" wrapText="1"/>
    </xf>
    <xf numFmtId="0" fontId="103" fillId="0" borderId="1" xfId="0" applyFont="1" applyBorder="1" applyAlignment="1">
      <alignment horizontal="center" wrapText="1"/>
    </xf>
    <xf numFmtId="0" fontId="101" fillId="0" borderId="1" xfId="0" applyFont="1" applyBorder="1" applyAlignment="1">
      <alignment horizontal="center" wrapText="1"/>
    </xf>
    <xf numFmtId="0" fontId="84" fillId="0" borderId="1" xfId="0" applyFont="1" applyBorder="1"/>
    <xf numFmtId="0" fontId="110" fillId="0" borderId="1" xfId="0" applyFont="1" applyBorder="1" applyAlignment="1">
      <alignment horizontal="center" wrapText="1"/>
    </xf>
    <xf numFmtId="0" fontId="102" fillId="0" borderId="1" xfId="0" applyFont="1" applyBorder="1" applyAlignment="1">
      <alignment horizontal="center"/>
    </xf>
    <xf numFmtId="0" fontId="83" fillId="0" borderId="1" xfId="0" applyFont="1" applyBorder="1"/>
    <xf numFmtId="49" fontId="29" fillId="0" borderId="4" xfId="1" applyNumberFormat="1" applyFont="1" applyFill="1" applyBorder="1" applyAlignment="1" applyProtection="1">
      <alignment horizontal="center" vertical="center" wrapText="1"/>
    </xf>
    <xf numFmtId="0" fontId="114" fillId="0" borderId="1" xfId="0" applyFont="1" applyBorder="1" applyAlignment="1">
      <alignment horizontal="center" vertical="center" wrapText="1"/>
    </xf>
    <xf numFmtId="0" fontId="48" fillId="0" borderId="4" xfId="2" applyFont="1" applyBorder="1" applyAlignment="1">
      <alignment horizontal="center" vertical="center"/>
    </xf>
    <xf numFmtId="0" fontId="48" fillId="0" borderId="1" xfId="2" applyFont="1" applyBorder="1" applyAlignment="1">
      <alignment horizontal="center" vertical="center"/>
    </xf>
    <xf numFmtId="49" fontId="80" fillId="0" borderId="1" xfId="0" applyNumberFormat="1" applyFont="1" applyBorder="1" applyAlignment="1">
      <alignment horizontal="center" vertical="center" wrapText="1"/>
    </xf>
    <xf numFmtId="0" fontId="114" fillId="8" borderId="1" xfId="0" applyFont="1" applyFill="1" applyBorder="1" applyAlignment="1">
      <alignment horizontal="center" vertical="center" wrapText="1"/>
    </xf>
    <xf numFmtId="49" fontId="85" fillId="0" borderId="5" xfId="1" applyNumberFormat="1" applyFont="1" applyFill="1" applyBorder="1" applyAlignment="1" applyProtection="1">
      <alignment horizontal="center" vertical="center" wrapText="1"/>
    </xf>
    <xf numFmtId="49" fontId="48" fillId="0" borderId="24" xfId="0" applyNumberFormat="1" applyFont="1" applyBorder="1" applyAlignment="1">
      <alignment horizontal="center"/>
    </xf>
    <xf numFmtId="0" fontId="48" fillId="0" borderId="24" xfId="0" applyFont="1" applyBorder="1" applyAlignment="1">
      <alignment horizontal="center"/>
    </xf>
    <xf numFmtId="0" fontId="67" fillId="0" borderId="4" xfId="1" applyFont="1" applyFill="1" applyBorder="1" applyAlignment="1" applyProtection="1">
      <alignment horizontal="left" vertical="center" wrapText="1" indent="1"/>
    </xf>
    <xf numFmtId="0" fontId="115" fillId="10" borderId="1" xfId="0" applyFont="1" applyFill="1" applyBorder="1" applyAlignment="1">
      <alignment horizontal="center" vertical="top"/>
    </xf>
    <xf numFmtId="0" fontId="116" fillId="10" borderId="1" xfId="0" applyFont="1" applyFill="1" applyBorder="1" applyAlignment="1">
      <alignment horizontal="center" vertical="top"/>
    </xf>
    <xf numFmtId="0" fontId="116" fillId="2" borderId="1" xfId="0" applyFont="1" applyFill="1" applyBorder="1" applyAlignment="1">
      <alignment horizontal="center" vertical="top"/>
    </xf>
    <xf numFmtId="0" fontId="115" fillId="2" borderId="1" xfId="0" applyFont="1" applyFill="1" applyBorder="1" applyAlignment="1">
      <alignment horizontal="center" vertical="top"/>
    </xf>
    <xf numFmtId="0" fontId="109" fillId="0" borderId="1" xfId="0" applyFont="1" applyBorder="1" applyAlignment="1">
      <alignment horizontal="center" vertical="top"/>
    </xf>
    <xf numFmtId="0" fontId="48" fillId="0" borderId="1" xfId="0" applyFont="1" applyBorder="1" applyAlignment="1">
      <alignment horizontal="center" vertical="top" wrapText="1"/>
    </xf>
    <xf numFmtId="0" fontId="84" fillId="0" borderId="0" xfId="0" applyFont="1" applyAlignment="1">
      <alignment horizontal="center"/>
    </xf>
    <xf numFmtId="0" fontId="85" fillId="0" borderId="40" xfId="1" applyFont="1" applyFill="1" applyBorder="1" applyAlignment="1" applyProtection="1">
      <alignment horizontal="center" vertical="center" wrapText="1"/>
    </xf>
    <xf numFmtId="0" fontId="84" fillId="0" borderId="4" xfId="0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38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38" fillId="2" borderId="1" xfId="0" applyFont="1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>
      <alignment horizontal="center" vertical="center"/>
    </xf>
    <xf numFmtId="0" fontId="48" fillId="0" borderId="44" xfId="0" applyFont="1" applyBorder="1" applyAlignment="1">
      <alignment horizontal="center" wrapText="1"/>
    </xf>
    <xf numFmtId="49" fontId="0" fillId="0" borderId="1" xfId="0" applyNumberFormat="1" applyFill="1" applyBorder="1" applyAlignment="1">
      <alignment horizontal="center"/>
    </xf>
    <xf numFmtId="3" fontId="17" fillId="6" borderId="1" xfId="1" applyNumberFormat="1" applyFont="1" applyFill="1" applyBorder="1" applyAlignment="1" applyProtection="1">
      <alignment horizontal="center" wrapText="1"/>
    </xf>
    <xf numFmtId="0" fontId="72" fillId="0" borderId="1" xfId="0" applyFont="1" applyBorder="1" applyAlignment="1">
      <alignment horizontal="center"/>
    </xf>
    <xf numFmtId="0" fontId="38" fillId="0" borderId="1" xfId="1" applyFont="1" applyFill="1" applyBorder="1" applyAlignment="1" applyProtection="1">
      <alignment horizontal="center" wrapText="1"/>
    </xf>
    <xf numFmtId="49" fontId="38" fillId="2" borderId="1" xfId="0" applyNumberFormat="1" applyFont="1" applyFill="1" applyBorder="1" applyAlignment="1">
      <alignment horizontal="center"/>
    </xf>
    <xf numFmtId="49" fontId="94" fillId="0" borderId="1" xfId="0" applyNumberFormat="1" applyFont="1" applyBorder="1" applyAlignment="1">
      <alignment horizontal="center"/>
    </xf>
    <xf numFmtId="49" fontId="118" fillId="2" borderId="1" xfId="0" applyNumberFormat="1" applyFont="1" applyFill="1" applyBorder="1" applyAlignment="1">
      <alignment horizontal="center"/>
    </xf>
    <xf numFmtId="49" fontId="32" fillId="0" borderId="25" xfId="0" applyNumberFormat="1" applyFont="1" applyBorder="1" applyAlignment="1">
      <alignment horizontal="center" wrapText="1"/>
    </xf>
    <xf numFmtId="3" fontId="12" fillId="2" borderId="1" xfId="1" applyNumberFormat="1" applyFont="1" applyFill="1" applyBorder="1" applyAlignment="1" applyProtection="1">
      <alignment horizontal="center" wrapText="1"/>
    </xf>
    <xf numFmtId="0" fontId="94" fillId="2" borderId="1" xfId="0" applyFont="1" applyFill="1" applyBorder="1" applyAlignment="1">
      <alignment horizontal="center"/>
    </xf>
    <xf numFmtId="0" fontId="38" fillId="2" borderId="1" xfId="1" applyFont="1" applyFill="1" applyBorder="1" applyAlignment="1" applyProtection="1">
      <alignment horizontal="left" vertical="center" wrapText="1" indent="1"/>
    </xf>
    <xf numFmtId="0" fontId="12" fillId="2" borderId="0" xfId="0" applyFont="1" applyFill="1" applyAlignment="1"/>
    <xf numFmtId="0" fontId="8" fillId="2" borderId="0" xfId="0" applyFont="1" applyFill="1"/>
    <xf numFmtId="0" fontId="12" fillId="2" borderId="0" xfId="0" applyFont="1" applyFill="1" applyBorder="1"/>
    <xf numFmtId="0" fontId="12" fillId="2" borderId="1" xfId="0" applyFont="1" applyFill="1" applyBorder="1" applyAlignment="1" applyProtection="1">
      <alignment horizontal="center" vertical="center" wrapText="1"/>
    </xf>
    <xf numFmtId="0" fontId="67" fillId="0" borderId="1" xfId="1" applyFont="1" applyFill="1" applyBorder="1" applyAlignment="1" applyProtection="1">
      <alignment horizontal="left" vertical="center" wrapText="1" indent="1"/>
    </xf>
    <xf numFmtId="0" fontId="46" fillId="0" borderId="2" xfId="0" applyFont="1" applyFill="1" applyBorder="1" applyAlignment="1" applyProtection="1">
      <alignment vertical="center"/>
      <protection locked="0"/>
    </xf>
    <xf numFmtId="0" fontId="46" fillId="0" borderId="24" xfId="1" applyFont="1" applyFill="1" applyBorder="1" applyAlignment="1" applyProtection="1">
      <alignment horizontal="left" vertical="center" wrapText="1" indent="1"/>
    </xf>
    <xf numFmtId="49" fontId="57" fillId="0" borderId="24" xfId="1" applyNumberFormat="1" applyFont="1" applyFill="1" applyBorder="1" applyAlignment="1" applyProtection="1">
      <alignment horizontal="left" vertical="center" wrapText="1" indent="1"/>
    </xf>
    <xf numFmtId="0" fontId="57" fillId="0" borderId="24" xfId="1" applyFont="1" applyFill="1" applyBorder="1" applyAlignment="1" applyProtection="1">
      <alignment horizontal="left" vertical="center" wrapText="1" indent="1"/>
    </xf>
    <xf numFmtId="3" fontId="46" fillId="2" borderId="24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5" xfId="0" applyBorder="1"/>
    <xf numFmtId="0" fontId="39" fillId="0" borderId="0" xfId="0" applyFont="1" applyBorder="1" applyAlignment="1">
      <alignment horizontal="center"/>
    </xf>
    <xf numFmtId="0" fontId="74" fillId="0" borderId="0" xfId="0" applyFont="1" applyBorder="1" applyAlignment="1">
      <alignment horizontal="center"/>
    </xf>
    <xf numFmtId="0" fontId="119" fillId="10" borderId="1" xfId="0" applyFont="1" applyFill="1" applyBorder="1" applyAlignment="1">
      <alignment horizontal="center" vertical="top"/>
    </xf>
    <xf numFmtId="49" fontId="33" fillId="0" borderId="4" xfId="1" applyNumberFormat="1" applyFont="1" applyFill="1" applyBorder="1" applyAlignment="1" applyProtection="1">
      <alignment horizontal="center" vertical="center" wrapText="1"/>
    </xf>
    <xf numFmtId="0" fontId="119" fillId="2" borderId="1" xfId="0" applyFont="1" applyFill="1" applyBorder="1" applyAlignment="1">
      <alignment horizontal="center" vertical="top"/>
    </xf>
    <xf numFmtId="0" fontId="120" fillId="0" borderId="1" xfId="0" applyFont="1" applyBorder="1" applyAlignment="1">
      <alignment horizontal="center" vertical="top"/>
    </xf>
    <xf numFmtId="49" fontId="12" fillId="0" borderId="4" xfId="1" applyNumberFormat="1" applyFont="1" applyFill="1" applyBorder="1" applyAlignment="1" applyProtection="1">
      <alignment horizontal="center" vertical="center" wrapText="1"/>
    </xf>
    <xf numFmtId="0" fontId="80" fillId="0" borderId="0" xfId="0" applyFont="1" applyAlignment="1">
      <alignment horizontal="center"/>
    </xf>
    <xf numFmtId="3" fontId="59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93" fillId="0" borderId="5" xfId="0" applyFont="1" applyBorder="1" applyAlignment="1">
      <alignment horizontal="center" vertical="center" wrapText="1"/>
    </xf>
    <xf numFmtId="0" fontId="84" fillId="0" borderId="5" xfId="0" applyFont="1" applyBorder="1" applyAlignment="1">
      <alignment horizontal="center" vertical="center" wrapText="1"/>
    </xf>
    <xf numFmtId="49" fontId="84" fillId="0" borderId="5" xfId="0" applyNumberFormat="1" applyFont="1" applyBorder="1" applyAlignment="1">
      <alignment horizontal="center" vertical="center" wrapText="1"/>
    </xf>
    <xf numFmtId="0" fontId="77" fillId="0" borderId="5" xfId="0" applyFont="1" applyBorder="1" applyAlignment="1">
      <alignment horizontal="center" vertical="center" wrapText="1"/>
    </xf>
    <xf numFmtId="49" fontId="88" fillId="0" borderId="5" xfId="0" applyNumberFormat="1" applyFont="1" applyBorder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0" fontId="81" fillId="8" borderId="5" xfId="0" applyFont="1" applyFill="1" applyBorder="1" applyAlignment="1">
      <alignment horizontal="center" vertical="center"/>
    </xf>
    <xf numFmtId="49" fontId="81" fillId="8" borderId="5" xfId="0" applyNumberFormat="1" applyFont="1" applyFill="1" applyBorder="1" applyAlignment="1">
      <alignment horizontal="center" vertical="center"/>
    </xf>
    <xf numFmtId="0" fontId="48" fillId="8" borderId="5" xfId="0" applyFont="1" applyFill="1" applyBorder="1" applyAlignment="1">
      <alignment horizontal="center" vertical="center"/>
    </xf>
    <xf numFmtId="0" fontId="80" fillId="0" borderId="5" xfId="0" applyFont="1" applyBorder="1" applyAlignment="1">
      <alignment horizontal="center" wrapText="1"/>
    </xf>
    <xf numFmtId="0" fontId="80" fillId="0" borderId="5" xfId="0" applyFont="1" applyBorder="1" applyAlignment="1">
      <alignment horizontal="center" vertical="center" wrapText="1"/>
    </xf>
    <xf numFmtId="49" fontId="48" fillId="0" borderId="5" xfId="0" applyNumberFormat="1" applyFont="1" applyBorder="1" applyAlignment="1">
      <alignment horizontal="center" vertical="center" wrapText="1"/>
    </xf>
    <xf numFmtId="0" fontId="74" fillId="0" borderId="24" xfId="0" applyFont="1" applyBorder="1" applyAlignment="1">
      <alignment horizontal="center"/>
    </xf>
    <xf numFmtId="0" fontId="73" fillId="0" borderId="24" xfId="0" applyFont="1" applyBorder="1"/>
    <xf numFmtId="0" fontId="8" fillId="0" borderId="24" xfId="0" applyFont="1" applyBorder="1" applyAlignment="1">
      <alignment horizontal="center"/>
    </xf>
    <xf numFmtId="0" fontId="74" fillId="2" borderId="0" xfId="0" applyFont="1" applyFill="1" applyBorder="1" applyAlignment="1">
      <alignment horizontal="center"/>
    </xf>
    <xf numFmtId="0" fontId="74" fillId="0" borderId="3" xfId="0" applyFont="1" applyBorder="1" applyAlignment="1">
      <alignment horizontal="center"/>
    </xf>
    <xf numFmtId="0" fontId="73" fillId="0" borderId="3" xfId="0" applyFont="1" applyBorder="1"/>
    <xf numFmtId="0" fontId="8" fillId="0" borderId="3" xfId="0" applyFont="1" applyBorder="1" applyAlignment="1">
      <alignment horizontal="center"/>
    </xf>
    <xf numFmtId="0" fontId="74" fillId="2" borderId="1" xfId="0" applyFont="1" applyFill="1" applyBorder="1" applyAlignment="1">
      <alignment horizontal="center"/>
    </xf>
    <xf numFmtId="0" fontId="39" fillId="2" borderId="1" xfId="0" applyFont="1" applyFill="1" applyBorder="1"/>
    <xf numFmtId="0" fontId="73" fillId="0" borderId="46" xfId="0" applyFont="1" applyBorder="1"/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14" fontId="61" fillId="2" borderId="0" xfId="13" applyNumberFormat="1" applyFont="1" applyFill="1" applyBorder="1" applyAlignment="1" applyProtection="1">
      <alignment horizontal="center" vertical="center"/>
    </xf>
    <xf numFmtId="0" fontId="52" fillId="5" borderId="0" xfId="0" applyFont="1" applyFill="1" applyAlignment="1" applyProtection="1">
      <alignment horizontal="left" vertical="center"/>
    </xf>
    <xf numFmtId="0" fontId="53" fillId="0" borderId="0" xfId="0" applyFont="1" applyAlignment="1" applyProtection="1">
      <alignment horizontal="left" vertical="top" wrapText="1"/>
      <protection locked="0"/>
    </xf>
    <xf numFmtId="14" fontId="61" fillId="2" borderId="0" xfId="13" applyNumberFormat="1" applyFont="1" applyFill="1" applyBorder="1" applyAlignment="1" applyProtection="1">
      <alignment horizontal="left" vertical="center" wrapText="1"/>
    </xf>
    <xf numFmtId="14" fontId="61" fillId="2" borderId="42" xfId="13" applyNumberFormat="1" applyFont="1" applyFill="1" applyBorder="1" applyAlignment="1" applyProtection="1">
      <alignment horizontal="center" vertical="center"/>
    </xf>
    <xf numFmtId="14" fontId="61" fillId="2" borderId="42" xfId="13" applyNumberFormat="1" applyFont="1" applyFill="1" applyBorder="1" applyAlignment="1" applyProtection="1">
      <alignment horizontal="center" vertical="center" wrapText="1"/>
    </xf>
    <xf numFmtId="14" fontId="61" fillId="2" borderId="0" xfId="13" applyNumberFormat="1" applyFont="1" applyFill="1" applyBorder="1" applyAlignment="1" applyProtection="1">
      <alignment horizontal="center" vertical="center" wrapText="1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4" fillId="2" borderId="24" xfId="4" applyFont="1" applyFill="1" applyBorder="1" applyAlignment="1" applyProtection="1">
      <alignment horizontal="center" vertical="center" wrapText="1"/>
      <protection locked="0"/>
    </xf>
    <xf numFmtId="0" fontId="14" fillId="2" borderId="22" xfId="4" applyFont="1" applyFill="1" applyBorder="1" applyAlignment="1" applyProtection="1">
      <alignment horizontal="center" vertical="center" wrapText="1"/>
      <protection locked="0"/>
    </xf>
    <xf numFmtId="0" fontId="14" fillId="2" borderId="2" xfId="4" applyFont="1" applyFill="1" applyBorder="1" applyAlignment="1" applyProtection="1">
      <alignment horizontal="center" vertical="center" wrapText="1"/>
      <protection locked="0"/>
    </xf>
    <xf numFmtId="0" fontId="12" fillId="2" borderId="5" xfId="0" applyFont="1" applyFill="1" applyBorder="1" applyAlignment="1">
      <alignment horizontal="left" wrapText="1"/>
    </xf>
    <xf numFmtId="0" fontId="12" fillId="2" borderId="4" xfId="0" applyFont="1" applyFill="1" applyBorder="1" applyAlignment="1">
      <alignment horizontal="left" wrapText="1"/>
    </xf>
    <xf numFmtId="0" fontId="12" fillId="2" borderId="5" xfId="0" applyFont="1" applyFill="1" applyBorder="1" applyAlignment="1" applyProtection="1">
      <alignment horizontal="left"/>
    </xf>
    <xf numFmtId="0" fontId="12" fillId="2" borderId="4" xfId="0" applyFont="1" applyFill="1" applyBorder="1" applyAlignment="1" applyProtection="1">
      <alignment horizontal="left"/>
    </xf>
    <xf numFmtId="0" fontId="12" fillId="2" borderId="5" xfId="0" applyFont="1" applyFill="1" applyBorder="1" applyAlignment="1">
      <alignment horizontal="left"/>
    </xf>
    <xf numFmtId="0" fontId="12" fillId="2" borderId="4" xfId="0" applyFont="1" applyFill="1" applyBorder="1" applyAlignment="1">
      <alignment horizontal="left"/>
    </xf>
  </cellXfs>
  <cellStyles count="14">
    <cellStyle name="Currency" xfId="12" builtinId="4"/>
    <cellStyle name="Normal" xfId="0" builtinId="0"/>
    <cellStyle name="Normal 2" xfId="2"/>
    <cellStyle name="Normal 3" xfId="3"/>
    <cellStyle name="Normal 4" xfId="4"/>
    <cellStyle name="Normal 4 2" xfId="10"/>
    <cellStyle name="Normal 5" xfId="5"/>
    <cellStyle name="Normal 5 2" xfId="6"/>
    <cellStyle name="Normal 5 2 2" xfId="7"/>
    <cellStyle name="Normal 5 2 2 2" xfId="11"/>
    <cellStyle name="Normal 5 2 3" xfId="8"/>
    <cellStyle name="Normal 5 2 3 2" xfId="9"/>
    <cellStyle name="Normal 5 3 2" xfId="13"/>
    <cellStyle name="Normal_FORMEBI" xfId="1"/>
  </cellStyles>
  <dxfs count="0"/>
  <tableStyles count="0" defaultTableStyle="TableStyleMedium9" defaultPivotStyle="PivotStyleLight16"/>
  <colors>
    <mruColors>
      <color rgb="FFFFFFFF"/>
      <color rgb="FF040404"/>
      <color rgb="FFFFFFCC"/>
      <color rgb="FF000000"/>
      <color rgb="FFF3F3F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3705</xdr:row>
      <xdr:rowOff>171450</xdr:rowOff>
    </xdr:from>
    <xdr:to>
      <xdr:col>2</xdr:col>
      <xdr:colOff>1495425</xdr:colOff>
      <xdr:row>3705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5342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3705</xdr:row>
      <xdr:rowOff>152400</xdr:rowOff>
    </xdr:from>
    <xdr:to>
      <xdr:col>7</xdr:col>
      <xdr:colOff>9525</xdr:colOff>
      <xdr:row>3705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3437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28</xdr:row>
      <xdr:rowOff>4082</xdr:rowOff>
    </xdr:from>
    <xdr:to>
      <xdr:col>5</xdr:col>
      <xdr:colOff>110219</xdr:colOff>
      <xdr:row>28</xdr:row>
      <xdr:rowOff>4082</xdr:rowOff>
    </xdr:to>
    <xdr:cxnSp macro="">
      <xdr:nvCxnSpPr>
        <xdr:cNvPr id="3" name="Straight Connector 2"/>
        <xdr:cNvCxnSpPr/>
      </xdr:nvCxnSpPr>
      <xdr:spPr>
        <a:xfrm>
          <a:off x="4450897" y="8548007"/>
          <a:ext cx="261257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64</xdr:row>
      <xdr:rowOff>171450</xdr:rowOff>
    </xdr:from>
    <xdr:to>
      <xdr:col>0</xdr:col>
      <xdr:colOff>1495425</xdr:colOff>
      <xdr:row>64</xdr:row>
      <xdr:rowOff>171450</xdr:rowOff>
    </xdr:to>
    <xdr:cxnSp macro="">
      <xdr:nvCxnSpPr>
        <xdr:cNvPr id="4" name="Straight Connector 3"/>
        <xdr:cNvCxnSpPr/>
      </xdr:nvCxnSpPr>
      <xdr:spPr>
        <a:xfrm>
          <a:off x="0" y="41871900"/>
          <a:ext cx="11620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1069522</xdr:colOff>
      <xdr:row>65</xdr:row>
      <xdr:rowOff>4082</xdr:rowOff>
    </xdr:from>
    <xdr:to>
      <xdr:col>4</xdr:col>
      <xdr:colOff>110219</xdr:colOff>
      <xdr:row>65</xdr:row>
      <xdr:rowOff>4082</xdr:rowOff>
    </xdr:to>
    <xdr:cxnSp macro="">
      <xdr:nvCxnSpPr>
        <xdr:cNvPr id="5" name="Straight Connector 4"/>
        <xdr:cNvCxnSpPr/>
      </xdr:nvCxnSpPr>
      <xdr:spPr>
        <a:xfrm>
          <a:off x="2231572" y="41895032"/>
          <a:ext cx="359364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65</xdr:row>
      <xdr:rowOff>4082</xdr:rowOff>
    </xdr:from>
    <xdr:to>
      <xdr:col>5</xdr:col>
      <xdr:colOff>110219</xdr:colOff>
      <xdr:row>65</xdr:row>
      <xdr:rowOff>4082</xdr:rowOff>
    </xdr:to>
    <xdr:cxnSp macro="">
      <xdr:nvCxnSpPr>
        <xdr:cNvPr id="6" name="Straight Connector 5"/>
        <xdr:cNvCxnSpPr/>
      </xdr:nvCxnSpPr>
      <xdr:spPr>
        <a:xfrm>
          <a:off x="3517447" y="41895032"/>
          <a:ext cx="474617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171450</xdr:rowOff>
    </xdr:from>
    <xdr:to>
      <xdr:col>1</xdr:col>
      <xdr:colOff>1495425</xdr:colOff>
      <xdr:row>40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40</xdr:row>
      <xdr:rowOff>180975</xdr:rowOff>
    </xdr:from>
    <xdr:to>
      <xdr:col>2</xdr:col>
      <xdr:colOff>554556</xdr:colOff>
      <xdr:row>40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43</xdr:row>
      <xdr:rowOff>171450</xdr:rowOff>
    </xdr:from>
    <xdr:to>
      <xdr:col>2</xdr:col>
      <xdr:colOff>1495425</xdr:colOff>
      <xdr:row>43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141</xdr:row>
      <xdr:rowOff>171450</xdr:rowOff>
    </xdr:from>
    <xdr:to>
      <xdr:col>0</xdr:col>
      <xdr:colOff>1495425</xdr:colOff>
      <xdr:row>141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1069522</xdr:colOff>
      <xdr:row>142</xdr:row>
      <xdr:rowOff>4082</xdr:rowOff>
    </xdr:from>
    <xdr:to>
      <xdr:col>4</xdr:col>
      <xdr:colOff>110219</xdr:colOff>
      <xdr:row>142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1260022</xdr:colOff>
      <xdr:row>178</xdr:row>
      <xdr:rowOff>72117</xdr:rowOff>
    </xdr:from>
    <xdr:to>
      <xdr:col>5</xdr:col>
      <xdr:colOff>300719</xdr:colOff>
      <xdr:row>178</xdr:row>
      <xdr:rowOff>72117</xdr:rowOff>
    </xdr:to>
    <xdr:cxnSp macro="">
      <xdr:nvCxnSpPr>
        <xdr:cNvPr id="5" name="Straight Connector 4"/>
        <xdr:cNvCxnSpPr/>
      </xdr:nvCxnSpPr>
      <xdr:spPr>
        <a:xfrm>
          <a:off x="3709308" y="60705546"/>
          <a:ext cx="474209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1129393</xdr:colOff>
      <xdr:row>144</xdr:row>
      <xdr:rowOff>35379</xdr:rowOff>
    </xdr:from>
    <xdr:to>
      <xdr:col>1</xdr:col>
      <xdr:colOff>1012372</xdr:colOff>
      <xdr:row>144</xdr:row>
      <xdr:rowOff>35379</xdr:rowOff>
    </xdr:to>
    <xdr:cxnSp macro="">
      <xdr:nvCxnSpPr>
        <xdr:cNvPr id="6" name="Straight Connector 5"/>
        <xdr:cNvCxnSpPr/>
      </xdr:nvCxnSpPr>
      <xdr:spPr>
        <a:xfrm>
          <a:off x="1129393" y="42897879"/>
          <a:ext cx="139337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1129393</xdr:colOff>
      <xdr:row>38</xdr:row>
      <xdr:rowOff>35379</xdr:rowOff>
    </xdr:from>
    <xdr:to>
      <xdr:col>2</xdr:col>
      <xdr:colOff>1012372</xdr:colOff>
      <xdr:row>38</xdr:row>
      <xdr:rowOff>35379</xdr:rowOff>
    </xdr:to>
    <xdr:cxnSp macro="">
      <xdr:nvCxnSpPr>
        <xdr:cNvPr id="14" name="Straight Connector 13"/>
        <xdr:cNvCxnSpPr/>
      </xdr:nvCxnSpPr>
      <xdr:spPr>
        <a:xfrm>
          <a:off x="2286000" y="21861236"/>
          <a:ext cx="117565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5%20w.%2001.04-21.04%20mg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 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1"/>
  <dimension ref="A1:M51"/>
  <sheetViews>
    <sheetView showGridLines="0" view="pageBreakPreview" topLeftCell="B1" zoomScale="85" zoomScaleSheetLayoutView="85" workbookViewId="0">
      <selection activeCell="G10" sqref="G10"/>
    </sheetView>
  </sheetViews>
  <sheetFormatPr defaultRowHeight="15"/>
  <cols>
    <col min="1" max="1" width="6.28515625" style="62" bestFit="1" customWidth="1"/>
    <col min="2" max="2" width="13.140625" style="62" customWidth="1"/>
    <col min="3" max="3" width="17.5703125" style="62" bestFit="1" customWidth="1"/>
    <col min="4" max="4" width="15.140625" style="62" customWidth="1"/>
    <col min="5" max="6" width="18.5703125" style="62" customWidth="1"/>
    <col min="7" max="7" width="17.85546875" style="77" customWidth="1"/>
    <col min="8" max="8" width="19.140625" style="77" customWidth="1"/>
    <col min="9" max="9" width="21.140625" style="77" customWidth="1"/>
    <col min="10" max="11" width="17.42578125" style="62" customWidth="1"/>
    <col min="12" max="12" width="16.7109375" style="62" customWidth="1"/>
    <col min="13" max="13" width="28.140625" style="62" customWidth="1"/>
    <col min="14" max="16384" width="9.140625" style="62"/>
  </cols>
  <sheetData>
    <row r="1" spans="1:13" s="91" customFormat="1">
      <c r="A1" s="94" t="s">
        <v>312</v>
      </c>
      <c r="B1" s="121"/>
      <c r="C1" s="121"/>
      <c r="D1" s="121"/>
      <c r="E1" s="122"/>
      <c r="F1" s="123"/>
      <c r="G1" s="125"/>
      <c r="H1" s="134"/>
      <c r="I1" s="94"/>
      <c r="J1" s="121"/>
      <c r="K1" s="122"/>
      <c r="L1" s="122"/>
      <c r="M1" s="306" t="s">
        <v>109</v>
      </c>
    </row>
    <row r="2" spans="1:13" s="91" customFormat="1">
      <c r="A2" s="96" t="s">
        <v>140</v>
      </c>
      <c r="B2" s="121"/>
      <c r="C2" s="121"/>
      <c r="D2" s="121"/>
      <c r="E2" s="122"/>
      <c r="F2" s="123"/>
      <c r="G2" s="125"/>
      <c r="H2" s="134"/>
      <c r="I2" s="96"/>
      <c r="J2" s="121"/>
      <c r="K2" s="122"/>
      <c r="L2" s="122"/>
      <c r="M2" s="305" t="s">
        <v>847</v>
      </c>
    </row>
    <row r="3" spans="1:13" s="91" customFormat="1">
      <c r="A3" s="121"/>
      <c r="B3" s="121"/>
      <c r="C3" s="124"/>
      <c r="D3" s="126"/>
      <c r="E3" s="122"/>
      <c r="F3" s="122"/>
      <c r="G3" s="127"/>
      <c r="H3" s="122"/>
      <c r="I3" s="122"/>
      <c r="J3" s="123"/>
      <c r="K3" s="121"/>
      <c r="L3" s="121"/>
      <c r="M3" s="122"/>
    </row>
    <row r="4" spans="1:13" s="91" customFormat="1">
      <c r="A4" s="123" t="s">
        <v>276</v>
      </c>
      <c r="B4" s="135"/>
      <c r="C4" s="135"/>
      <c r="D4" s="135" t="s">
        <v>279</v>
      </c>
      <c r="E4" s="143"/>
      <c r="F4" s="122"/>
      <c r="G4" s="129"/>
      <c r="H4" s="122"/>
      <c r="I4" s="142"/>
      <c r="J4" s="143"/>
      <c r="K4" s="121"/>
      <c r="L4" s="122"/>
      <c r="M4" s="122"/>
    </row>
    <row r="5" spans="1:13" s="91" customFormat="1" ht="15.75">
      <c r="A5" s="123"/>
      <c r="B5" s="123"/>
      <c r="C5" s="671" t="s">
        <v>638</v>
      </c>
      <c r="D5" s="672"/>
      <c r="E5" s="672"/>
      <c r="F5" s="672"/>
      <c r="G5" s="100"/>
      <c r="H5" s="100"/>
      <c r="I5" s="129"/>
      <c r="J5" s="128"/>
      <c r="K5" s="134"/>
      <c r="L5" s="121"/>
      <c r="M5" s="122"/>
    </row>
    <row r="6" spans="1:13" s="91" customFormat="1" ht="15.75" thickBot="1">
      <c r="A6" s="130"/>
      <c r="B6" s="122"/>
      <c r="C6" s="138"/>
      <c r="D6" s="138"/>
      <c r="E6" s="122"/>
      <c r="F6" s="122"/>
      <c r="G6" s="129"/>
      <c r="H6" s="129"/>
      <c r="I6" s="129"/>
      <c r="J6" s="122"/>
      <c r="K6" s="121"/>
      <c r="L6" s="121"/>
      <c r="M6" s="122"/>
    </row>
    <row r="7" spans="1:13" ht="15.75" thickBot="1">
      <c r="A7" s="131"/>
      <c r="B7" s="132"/>
      <c r="C7" s="131"/>
      <c r="D7" s="131"/>
      <c r="E7" s="133"/>
      <c r="F7" s="133"/>
      <c r="G7" s="123"/>
      <c r="H7" s="123"/>
      <c r="I7" s="123"/>
      <c r="J7" s="1101" t="s">
        <v>442</v>
      </c>
      <c r="K7" s="1102"/>
      <c r="L7" s="1103"/>
      <c r="M7" s="131"/>
    </row>
    <row r="8" spans="1:13" s="65" customFormat="1" ht="39" thickBot="1">
      <c r="A8" s="192" t="s">
        <v>63</v>
      </c>
      <c r="B8" s="417" t="s">
        <v>141</v>
      </c>
      <c r="C8" s="417" t="s">
        <v>278</v>
      </c>
      <c r="D8" s="418" t="s">
        <v>285</v>
      </c>
      <c r="E8" s="419" t="s">
        <v>226</v>
      </c>
      <c r="F8" s="420" t="s">
        <v>225</v>
      </c>
      <c r="G8" s="326" t="s">
        <v>229</v>
      </c>
      <c r="H8" s="421" t="s">
        <v>230</v>
      </c>
      <c r="I8" s="329" t="s">
        <v>227</v>
      </c>
      <c r="J8" s="63" t="s">
        <v>281</v>
      </c>
      <c r="K8" s="64" t="s">
        <v>282</v>
      </c>
      <c r="L8" s="64" t="s">
        <v>231</v>
      </c>
      <c r="M8" s="193" t="s">
        <v>232</v>
      </c>
    </row>
    <row r="9" spans="1:13" s="82" customFormat="1" ht="15.75" thickBot="1">
      <c r="A9" s="188">
        <v>1</v>
      </c>
      <c r="B9" s="331">
        <v>2</v>
      </c>
      <c r="C9" s="331">
        <v>3</v>
      </c>
      <c r="D9" s="331">
        <v>4</v>
      </c>
      <c r="E9" s="331">
        <v>7</v>
      </c>
      <c r="F9" s="331">
        <v>8</v>
      </c>
      <c r="G9" s="327">
        <v>9</v>
      </c>
      <c r="H9" s="331">
        <v>12</v>
      </c>
      <c r="I9" s="330">
        <v>13</v>
      </c>
      <c r="J9" s="190">
        <v>14</v>
      </c>
      <c r="K9" s="189">
        <v>15</v>
      </c>
      <c r="L9" s="189">
        <v>16</v>
      </c>
      <c r="M9" s="191">
        <v>17</v>
      </c>
    </row>
    <row r="10" spans="1:13" ht="30">
      <c r="A10" s="66">
        <v>1</v>
      </c>
      <c r="B10" s="314" t="s">
        <v>839</v>
      </c>
      <c r="C10" s="67" t="s">
        <v>616</v>
      </c>
      <c r="D10" s="693" t="s">
        <v>840</v>
      </c>
      <c r="E10" s="314" t="s">
        <v>777</v>
      </c>
      <c r="F10" s="314" t="s">
        <v>841</v>
      </c>
      <c r="G10" s="314" t="s">
        <v>842</v>
      </c>
      <c r="H10" s="314" t="s">
        <v>614</v>
      </c>
      <c r="I10" s="314" t="s">
        <v>615</v>
      </c>
      <c r="J10" s="315"/>
      <c r="K10" s="69"/>
      <c r="L10" s="70"/>
      <c r="M10" s="68"/>
    </row>
    <row r="11" spans="1:13" ht="30">
      <c r="A11" s="71">
        <v>2</v>
      </c>
      <c r="B11" s="314" t="s">
        <v>839</v>
      </c>
      <c r="C11" s="408" t="s">
        <v>616</v>
      </c>
      <c r="D11" s="694" t="s">
        <v>843</v>
      </c>
      <c r="E11" s="319" t="s">
        <v>748</v>
      </c>
      <c r="F11" s="324" t="s">
        <v>476</v>
      </c>
      <c r="G11" s="409" t="s">
        <v>747</v>
      </c>
      <c r="H11" s="323" t="s">
        <v>844</v>
      </c>
      <c r="I11" s="314" t="s">
        <v>615</v>
      </c>
      <c r="J11" s="315"/>
      <c r="K11" s="75"/>
      <c r="L11" s="76"/>
      <c r="M11" s="74"/>
    </row>
    <row r="12" spans="1:13" ht="30">
      <c r="A12" s="71">
        <v>3</v>
      </c>
      <c r="B12" s="314" t="s">
        <v>839</v>
      </c>
      <c r="C12" s="408" t="s">
        <v>616</v>
      </c>
      <c r="D12" s="695">
        <v>49979</v>
      </c>
      <c r="E12" s="318" t="s">
        <v>845</v>
      </c>
      <c r="F12" s="318" t="s">
        <v>769</v>
      </c>
      <c r="G12" s="73" t="s">
        <v>768</v>
      </c>
      <c r="H12" s="314" t="s">
        <v>846</v>
      </c>
      <c r="I12" s="314" t="s">
        <v>615</v>
      </c>
      <c r="J12" s="316"/>
      <c r="K12" s="75"/>
      <c r="L12" s="76"/>
      <c r="M12" s="74"/>
    </row>
    <row r="13" spans="1:13">
      <c r="A13" s="696">
        <v>4</v>
      </c>
      <c r="B13" s="314"/>
      <c r="C13" s="408"/>
      <c r="D13" s="317"/>
      <c r="E13" s="317"/>
      <c r="F13" s="322"/>
      <c r="G13" s="410"/>
      <c r="H13" s="314"/>
      <c r="I13" s="314"/>
      <c r="J13" s="316"/>
      <c r="K13" s="698"/>
      <c r="L13" s="699"/>
      <c r="M13" s="700"/>
    </row>
    <row r="14" spans="1:13">
      <c r="A14" s="696">
        <v>5</v>
      </c>
      <c r="B14" s="314"/>
      <c r="C14" s="697"/>
      <c r="D14" s="320"/>
      <c r="E14" s="319"/>
      <c r="F14" s="324"/>
      <c r="G14" s="328"/>
      <c r="H14" s="328"/>
      <c r="I14" s="320"/>
      <c r="J14" s="316"/>
      <c r="K14" s="698"/>
      <c r="L14" s="699"/>
      <c r="M14" s="700"/>
    </row>
    <row r="15" spans="1:13">
      <c r="A15" s="696">
        <v>6</v>
      </c>
      <c r="B15" s="701"/>
      <c r="C15" s="697"/>
      <c r="D15" s="321"/>
      <c r="E15" s="314"/>
      <c r="F15" s="323"/>
      <c r="G15" s="328"/>
      <c r="H15" s="328"/>
      <c r="I15" s="321"/>
      <c r="J15" s="702"/>
      <c r="K15" s="698"/>
      <c r="L15" s="699"/>
      <c r="M15" s="700"/>
    </row>
    <row r="16" spans="1:13">
      <c r="A16" s="696">
        <v>7</v>
      </c>
      <c r="B16" s="701"/>
      <c r="C16" s="697"/>
      <c r="D16" s="321"/>
      <c r="E16" s="314"/>
      <c r="F16" s="323"/>
      <c r="G16" s="328"/>
      <c r="H16" s="328"/>
      <c r="I16" s="321"/>
      <c r="J16" s="702"/>
      <c r="K16" s="698"/>
      <c r="L16" s="698"/>
      <c r="M16" s="700"/>
    </row>
    <row r="17" spans="1:13">
      <c r="A17" s="696"/>
      <c r="B17" s="701"/>
      <c r="C17" s="697"/>
      <c r="D17" s="321"/>
      <c r="E17" s="314"/>
      <c r="F17" s="323"/>
      <c r="G17" s="328"/>
      <c r="H17" s="328"/>
      <c r="I17" s="321"/>
      <c r="J17" s="702"/>
      <c r="K17" s="698"/>
      <c r="L17" s="699"/>
      <c r="M17" s="700"/>
    </row>
    <row r="18" spans="1:13">
      <c r="A18" s="696"/>
      <c r="B18" s="703"/>
      <c r="C18" s="704"/>
      <c r="D18" s="317"/>
      <c r="E18" s="317"/>
      <c r="F18" s="322"/>
      <c r="G18" s="328"/>
      <c r="H18" s="328"/>
      <c r="I18" s="325"/>
      <c r="J18" s="705"/>
      <c r="K18" s="698"/>
      <c r="L18" s="699"/>
      <c r="M18" s="700"/>
    </row>
    <row r="19" spans="1:13">
      <c r="A19" s="696"/>
      <c r="B19" s="703"/>
      <c r="C19" s="704"/>
      <c r="D19" s="314"/>
      <c r="E19" s="314"/>
      <c r="F19" s="323"/>
      <c r="G19" s="328"/>
      <c r="H19" s="328"/>
      <c r="I19" s="321"/>
      <c r="J19" s="705"/>
      <c r="K19" s="698"/>
      <c r="L19" s="699"/>
      <c r="M19" s="700"/>
    </row>
    <row r="20" spans="1:13">
      <c r="A20" s="696"/>
      <c r="B20" s="703"/>
      <c r="C20" s="704"/>
      <c r="D20" s="314"/>
      <c r="E20" s="314"/>
      <c r="F20" s="323"/>
      <c r="G20" s="328"/>
      <c r="H20" s="328"/>
      <c r="I20" s="321"/>
      <c r="J20" s="705"/>
      <c r="K20" s="698"/>
      <c r="L20" s="699"/>
      <c r="M20" s="700"/>
    </row>
    <row r="21" spans="1:13">
      <c r="A21" s="696"/>
      <c r="B21" s="703"/>
      <c r="C21" s="704"/>
      <c r="D21" s="314"/>
      <c r="E21" s="314"/>
      <c r="F21" s="323"/>
      <c r="G21" s="328"/>
      <c r="H21" s="328"/>
      <c r="I21" s="321"/>
      <c r="J21" s="705"/>
      <c r="K21" s="698"/>
      <c r="L21" s="699"/>
      <c r="M21" s="700"/>
    </row>
    <row r="22" spans="1:13">
      <c r="A22" s="696"/>
      <c r="B22" s="703"/>
      <c r="C22" s="704"/>
      <c r="D22" s="314"/>
      <c r="E22" s="314"/>
      <c r="F22" s="323"/>
      <c r="G22" s="328"/>
      <c r="H22" s="328"/>
      <c r="I22" s="321"/>
      <c r="J22" s="705"/>
      <c r="K22" s="698"/>
      <c r="L22" s="699"/>
      <c r="M22" s="700"/>
    </row>
    <row r="23" spans="1:13">
      <c r="A23" s="696"/>
      <c r="B23" s="703"/>
      <c r="C23" s="704"/>
      <c r="D23" s="314"/>
      <c r="E23" s="314"/>
      <c r="F23" s="323"/>
      <c r="G23" s="328"/>
      <c r="H23" s="328"/>
      <c r="I23" s="321"/>
      <c r="J23" s="705"/>
      <c r="K23" s="698"/>
      <c r="L23" s="699"/>
      <c r="M23" s="700"/>
    </row>
    <row r="24" spans="1:13">
      <c r="A24" s="696"/>
      <c r="B24" s="703"/>
      <c r="C24" s="704"/>
      <c r="D24" s="314"/>
      <c r="E24" s="314"/>
      <c r="F24" s="323"/>
      <c r="G24" s="328"/>
      <c r="H24" s="328"/>
      <c r="I24" s="321"/>
      <c r="J24" s="705"/>
      <c r="K24" s="698"/>
      <c r="L24" s="699"/>
      <c r="M24" s="700"/>
    </row>
    <row r="25" spans="1:13" ht="18">
      <c r="A25" s="706"/>
      <c r="B25" s="714"/>
      <c r="C25" s="715"/>
      <c r="D25" s="707"/>
      <c r="E25" s="707"/>
      <c r="F25" s="713"/>
      <c r="G25" s="708"/>
      <c r="H25" s="708"/>
      <c r="I25" s="712"/>
      <c r="J25" s="716"/>
      <c r="K25" s="709"/>
      <c r="L25" s="710"/>
      <c r="M25" s="711"/>
    </row>
    <row r="26" spans="1:13" ht="96" customHeight="1">
      <c r="A26" s="717"/>
      <c r="B26" s="717"/>
      <c r="C26" s="717" t="s">
        <v>106</v>
      </c>
      <c r="D26" s="717"/>
      <c r="E26" s="717"/>
      <c r="F26" s="717"/>
      <c r="G26" s="717"/>
      <c r="H26" s="717"/>
      <c r="I26" s="717"/>
      <c r="J26" s="717"/>
      <c r="K26" s="717"/>
      <c r="L26" s="717"/>
      <c r="M26" s="717"/>
    </row>
    <row r="27" spans="1:13" ht="71.25" customHeight="1">
      <c r="A27"/>
      <c r="B27"/>
      <c r="C27" t="s">
        <v>270</v>
      </c>
      <c r="D27"/>
      <c r="E27"/>
      <c r="F27"/>
      <c r="G27" t="s">
        <v>511</v>
      </c>
      <c r="H27"/>
      <c r="I27"/>
      <c r="J27"/>
      <c r="K27"/>
      <c r="L27"/>
      <c r="M27"/>
    </row>
    <row r="28" spans="1:13" ht="95.25" customHeight="1">
      <c r="A28"/>
      <c r="B28"/>
      <c r="C28" t="s">
        <v>139</v>
      </c>
      <c r="D28"/>
      <c r="E28"/>
      <c r="F28"/>
      <c r="G28" t="s">
        <v>271</v>
      </c>
      <c r="H28"/>
      <c r="I28"/>
      <c r="J28"/>
      <c r="K28"/>
      <c r="L28"/>
      <c r="M28"/>
    </row>
    <row r="29" spans="1:13" ht="102" customHeight="1">
      <c r="A29" s="411"/>
      <c r="B29" s="2"/>
      <c r="J29" s="413"/>
      <c r="K29" s="415"/>
      <c r="L29" s="416"/>
      <c r="M29" s="412"/>
    </row>
    <row r="30" spans="1:13" ht="15.75">
      <c r="A30" s="411"/>
      <c r="B30" s="2"/>
      <c r="D30"/>
      <c r="G30"/>
      <c r="H30"/>
      <c r="I30"/>
      <c r="J30" s="413"/>
      <c r="K30" s="413"/>
      <c r="L30" s="416"/>
      <c r="M30" s="412"/>
    </row>
    <row r="31" spans="1:13" ht="15.75">
      <c r="A31" s="411"/>
      <c r="B31" s="2"/>
      <c r="C31"/>
      <c r="D31"/>
      <c r="G31"/>
      <c r="H31"/>
      <c r="I31"/>
      <c r="J31" s="413"/>
      <c r="K31" s="415"/>
      <c r="L31" s="416"/>
      <c r="M31" s="412"/>
    </row>
    <row r="32" spans="1:13" ht="15.75">
      <c r="A32" s="411"/>
      <c r="B32" s="2"/>
      <c r="J32" s="413"/>
      <c r="K32" s="415"/>
      <c r="L32" s="416"/>
      <c r="M32" s="412"/>
    </row>
    <row r="33" spans="1:13" s="91" customFormat="1" ht="15.75">
      <c r="A33" s="411"/>
      <c r="B33"/>
      <c r="J33" s="413"/>
      <c r="K33" s="415"/>
      <c r="L33" s="416"/>
      <c r="M33" s="412"/>
    </row>
    <row r="34" spans="1:13" s="91" customFormat="1" ht="15.75">
      <c r="A34" s="411"/>
      <c r="B34"/>
      <c r="C34"/>
      <c r="D34"/>
      <c r="E34" s="62"/>
      <c r="F34" s="62"/>
      <c r="G34"/>
      <c r="H34"/>
      <c r="I34"/>
      <c r="J34" s="413"/>
      <c r="K34" s="415"/>
      <c r="L34" s="416"/>
      <c r="M34" s="412"/>
    </row>
    <row r="35" spans="1:13" s="91" customFormat="1" ht="15.75">
      <c r="A35" s="411"/>
      <c r="B35" s="346"/>
      <c r="C35" s="412"/>
      <c r="D35" s="413"/>
      <c r="E35" s="413"/>
      <c r="F35" s="413"/>
      <c r="G35" s="413"/>
      <c r="H35" s="414"/>
      <c r="I35" s="414"/>
      <c r="J35" s="413"/>
      <c r="K35" s="415"/>
      <c r="L35" s="416"/>
      <c r="M35" s="412"/>
    </row>
    <row r="36" spans="1:13" s="91" customFormat="1" ht="15.75">
      <c r="A36" s="411"/>
      <c r="B36" s="346"/>
      <c r="C36" s="412"/>
      <c r="D36" s="413"/>
      <c r="E36" s="413"/>
      <c r="F36" s="413"/>
      <c r="G36" s="413"/>
      <c r="H36" s="414"/>
      <c r="I36" s="414"/>
      <c r="J36" s="413"/>
      <c r="K36" s="413"/>
      <c r="L36" s="416"/>
      <c r="M36" s="412"/>
    </row>
    <row r="37" spans="1:13" s="91" customFormat="1">
      <c r="B37" s="92"/>
      <c r="G37" s="93"/>
      <c r="H37" s="93"/>
      <c r="I37" s="93"/>
    </row>
    <row r="38" spans="1:13" s="91" customFormat="1">
      <c r="B38" s="92"/>
      <c r="G38" s="93"/>
      <c r="H38" s="93"/>
      <c r="I38" s="93"/>
    </row>
    <row r="39" spans="1:13" s="91" customFormat="1">
      <c r="B39" s="92"/>
      <c r="G39" s="93"/>
      <c r="H39" s="93"/>
      <c r="I39" s="93"/>
    </row>
    <row r="40" spans="1:13" s="91" customFormat="1">
      <c r="B40" s="92"/>
      <c r="G40" s="93"/>
      <c r="H40" s="93"/>
      <c r="I40" s="93"/>
    </row>
    <row r="42" spans="1:13" s="2" customFormat="1"/>
    <row r="43" spans="1:13" s="2" customFormat="1"/>
    <row r="44" spans="1:13" s="2" customFormat="1">
      <c r="A44"/>
      <c r="K44" s="12"/>
    </row>
    <row r="45" spans="1:13" s="2" customFormat="1">
      <c r="A45"/>
    </row>
    <row r="46" spans="1:13" customFormat="1">
      <c r="B46" s="62"/>
      <c r="C46" s="62"/>
      <c r="D46" s="62"/>
      <c r="E46" s="62"/>
      <c r="F46" s="62"/>
      <c r="G46" s="77"/>
      <c r="H46" s="77"/>
      <c r="I46" s="77"/>
      <c r="K46" s="62"/>
    </row>
    <row r="47" spans="1:13" customFormat="1">
      <c r="B47" s="62"/>
      <c r="C47" s="62"/>
      <c r="D47" s="62"/>
      <c r="E47" s="62"/>
      <c r="F47" s="62"/>
      <c r="G47" s="77"/>
      <c r="H47" s="77"/>
      <c r="I47" s="77"/>
    </row>
    <row r="48" spans="1:13" customFormat="1">
      <c r="B48" s="62"/>
      <c r="C48" s="62"/>
      <c r="D48" s="62"/>
      <c r="E48" s="62"/>
      <c r="F48" s="62"/>
      <c r="G48" s="77"/>
      <c r="H48" s="77"/>
      <c r="I48" s="77"/>
    </row>
    <row r="49" spans="5:6" customFormat="1">
      <c r="E49" s="62"/>
      <c r="F49" s="62"/>
    </row>
    <row r="50" spans="5:6" customFormat="1">
      <c r="E50" s="62"/>
      <c r="F50" s="62"/>
    </row>
    <row r="51" spans="5:6" customFormat="1" ht="12.75"/>
  </sheetData>
  <mergeCells count="1">
    <mergeCell ref="J7:L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H10 G35:I36 G18:I25 H14:I14 G13:G14 G11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35:C36 C10:C25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35:B36 B18:B26 B10:B14"/>
  </dataValidations>
  <printOptions gridLines="1"/>
  <pageMargins left="0" right="0" top="0.74803149606299213" bottom="0.74803149606299213" header="0.31496062992125984" footer="0.31496062992125984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4"/>
  <dimension ref="A1:L93"/>
  <sheetViews>
    <sheetView showGridLines="0" view="pageBreakPreview" topLeftCell="A13" zoomScale="87" zoomScaleSheetLayoutView="87" workbookViewId="0">
      <selection activeCell="C2" sqref="C2:D2"/>
    </sheetView>
  </sheetViews>
  <sheetFormatPr defaultRowHeight="15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94" t="s">
        <v>307</v>
      </c>
      <c r="B1" s="149"/>
      <c r="C1" s="1106" t="s">
        <v>109</v>
      </c>
      <c r="D1" s="1106"/>
      <c r="E1" s="183"/>
    </row>
    <row r="2" spans="1:12">
      <c r="A2" s="96" t="s">
        <v>140</v>
      </c>
      <c r="B2" s="149"/>
      <c r="C2" s="1104" t="s">
        <v>847</v>
      </c>
      <c r="D2" s="1105"/>
      <c r="E2" s="183"/>
    </row>
    <row r="3" spans="1:12">
      <c r="A3" s="96"/>
      <c r="B3" s="149"/>
      <c r="C3" s="95"/>
      <c r="D3" s="95"/>
      <c r="E3" s="183"/>
    </row>
    <row r="4" spans="1:12" s="2" customFormat="1">
      <c r="A4" s="97" t="str">
        <f>'ფორმა N2'!A4</f>
        <v>ანგარიშვალდებული პირის დასახელება:</v>
      </c>
      <c r="B4" s="97"/>
      <c r="C4" s="96"/>
      <c r="D4" s="96"/>
      <c r="E4" s="144"/>
      <c r="L4" s="21"/>
    </row>
    <row r="5" spans="1:12" s="2" customFormat="1" ht="15.75">
      <c r="A5" s="671" t="s">
        <v>623</v>
      </c>
      <c r="B5" s="672"/>
      <c r="C5" s="672"/>
      <c r="D5" s="672"/>
      <c r="E5" s="100"/>
      <c r="F5" s="581"/>
      <c r="G5" s="581"/>
      <c r="H5" s="581"/>
    </row>
    <row r="6" spans="1:12" s="2" customFormat="1">
      <c r="A6" s="97"/>
      <c r="B6" s="97"/>
      <c r="C6" s="96"/>
      <c r="D6" s="96"/>
      <c r="E6" s="144"/>
    </row>
    <row r="7" spans="1:12" s="6" customFormat="1">
      <c r="A7" s="120"/>
      <c r="B7" s="120"/>
      <c r="C7" s="98"/>
      <c r="D7" s="98"/>
      <c r="E7" s="184"/>
    </row>
    <row r="8" spans="1:12" s="6" customFormat="1" ht="30">
      <c r="A8" s="140" t="s">
        <v>63</v>
      </c>
      <c r="B8" s="99" t="s">
        <v>11</v>
      </c>
      <c r="C8" s="99" t="s">
        <v>10</v>
      </c>
      <c r="D8" s="99" t="s">
        <v>9</v>
      </c>
      <c r="E8" s="184"/>
    </row>
    <row r="9" spans="1:12" s="9" customFormat="1" ht="18">
      <c r="A9" s="13">
        <v>1</v>
      </c>
      <c r="B9" s="13" t="s">
        <v>56</v>
      </c>
      <c r="C9" s="102">
        <f>SUM(C10,C13,C52,C55,C56,C57,C74,C75)</f>
        <v>451675.5</v>
      </c>
      <c r="D9" s="102">
        <f>SUM(D10,D13,D52,D55,D56,D57,D63,D70,D71,D75)</f>
        <v>413771.5</v>
      </c>
      <c r="E9" s="185"/>
    </row>
    <row r="10" spans="1:12" s="9" customFormat="1" ht="18">
      <c r="A10" s="14">
        <v>1.1000000000000001</v>
      </c>
      <c r="B10" s="14" t="s">
        <v>57</v>
      </c>
      <c r="C10" s="104">
        <f>SUM(C11:C12)</f>
        <v>372450</v>
      </c>
      <c r="D10" s="104">
        <f>SUM(D11:D12)</f>
        <v>372450</v>
      </c>
      <c r="E10" s="185"/>
    </row>
    <row r="11" spans="1:12" s="9" customFormat="1" ht="16.5" customHeight="1">
      <c r="A11" s="16" t="s">
        <v>29</v>
      </c>
      <c r="B11" s="16" t="s">
        <v>58</v>
      </c>
      <c r="C11" s="32">
        <v>372450</v>
      </c>
      <c r="D11" s="33">
        <v>372450</v>
      </c>
      <c r="E11" s="185"/>
    </row>
    <row r="12" spans="1:12" ht="16.5" customHeight="1">
      <c r="A12" s="16" t="s">
        <v>30</v>
      </c>
      <c r="B12" s="16" t="s">
        <v>0</v>
      </c>
      <c r="C12" s="32"/>
      <c r="D12" s="33"/>
      <c r="E12" s="183"/>
    </row>
    <row r="13" spans="1:12">
      <c r="A13" s="14">
        <v>1.2</v>
      </c>
      <c r="B13" s="14" t="s">
        <v>59</v>
      </c>
      <c r="C13" s="104">
        <f>SUM(C14,C17,C29:C32,C35,C36,C42,C43,C44,C45,C46,C50,C51)</f>
        <v>79225.5</v>
      </c>
      <c r="D13" s="104">
        <f>SUM(D14,D17,D29:D32,D35,D36,D42,D43,D44,D45,D46,D50,D51)</f>
        <v>41321.5</v>
      </c>
      <c r="E13" s="183"/>
    </row>
    <row r="14" spans="1:12">
      <c r="A14" s="16" t="s">
        <v>31</v>
      </c>
      <c r="B14" s="16" t="s">
        <v>1</v>
      </c>
      <c r="C14" s="103">
        <f>SUM(C15:C16)</f>
        <v>0</v>
      </c>
      <c r="D14" s="103">
        <f>SUM(D15:D16)</f>
        <v>0</v>
      </c>
      <c r="E14" s="183"/>
    </row>
    <row r="15" spans="1:12" ht="17.25" customHeight="1">
      <c r="A15" s="17" t="s">
        <v>97</v>
      </c>
      <c r="B15" s="17" t="s">
        <v>60</v>
      </c>
      <c r="C15" s="34"/>
      <c r="D15" s="35"/>
      <c r="E15" s="183"/>
    </row>
    <row r="16" spans="1:12" ht="17.25" customHeight="1">
      <c r="A16" s="17" t="s">
        <v>98</v>
      </c>
      <c r="B16" s="17" t="s">
        <v>61</v>
      </c>
      <c r="C16" s="34"/>
      <c r="D16" s="35"/>
      <c r="E16" s="183"/>
    </row>
    <row r="17" spans="1:5">
      <c r="A17" s="16" t="s">
        <v>32</v>
      </c>
      <c r="B17" s="16" t="s">
        <v>2</v>
      </c>
      <c r="C17" s="103">
        <f>SUM(C18:C23,C28)</f>
        <v>1130.5</v>
      </c>
      <c r="D17" s="103">
        <f>SUM(D18:D23,D28)</f>
        <v>1080.5</v>
      </c>
      <c r="E17" s="183"/>
    </row>
    <row r="18" spans="1:5" ht="30">
      <c r="A18" s="17" t="s">
        <v>12</v>
      </c>
      <c r="B18" s="17" t="s">
        <v>252</v>
      </c>
      <c r="C18" s="36">
        <v>95</v>
      </c>
      <c r="D18" s="37">
        <v>45</v>
      </c>
      <c r="E18" s="183"/>
    </row>
    <row r="19" spans="1:5">
      <c r="A19" s="17" t="s">
        <v>13</v>
      </c>
      <c r="B19" s="17" t="s">
        <v>14</v>
      </c>
      <c r="C19" s="36"/>
      <c r="D19" s="38"/>
      <c r="E19" s="183"/>
    </row>
    <row r="20" spans="1:5" ht="30">
      <c r="A20" s="17" t="s">
        <v>286</v>
      </c>
      <c r="B20" s="17" t="s">
        <v>22</v>
      </c>
      <c r="C20" s="36"/>
      <c r="D20" s="39"/>
      <c r="E20" s="183"/>
    </row>
    <row r="21" spans="1:5">
      <c r="A21" s="17" t="s">
        <v>287</v>
      </c>
      <c r="B21" s="17" t="s">
        <v>15</v>
      </c>
      <c r="C21" s="36">
        <v>1035.5</v>
      </c>
      <c r="D21" s="39">
        <v>1035.5</v>
      </c>
      <c r="E21" s="183"/>
    </row>
    <row r="22" spans="1:5">
      <c r="A22" s="17" t="s">
        <v>288</v>
      </c>
      <c r="B22" s="17" t="s">
        <v>16</v>
      </c>
      <c r="C22" s="36"/>
      <c r="D22" s="39"/>
      <c r="E22" s="183"/>
    </row>
    <row r="23" spans="1:5">
      <c r="A23" s="17" t="s">
        <v>289</v>
      </c>
      <c r="B23" s="17" t="s">
        <v>17</v>
      </c>
      <c r="C23" s="152"/>
      <c r="D23" s="152"/>
      <c r="E23" s="183"/>
    </row>
    <row r="24" spans="1:5" ht="16.5" customHeight="1">
      <c r="A24" s="18" t="s">
        <v>290</v>
      </c>
      <c r="B24" s="18" t="s">
        <v>18</v>
      </c>
      <c r="C24" s="36"/>
      <c r="D24" s="39"/>
      <c r="E24" s="183"/>
    </row>
    <row r="25" spans="1:5" ht="16.5" customHeight="1">
      <c r="A25" s="18" t="s">
        <v>291</v>
      </c>
      <c r="B25" s="18" t="s">
        <v>19</v>
      </c>
      <c r="C25" s="36">
        <v>31</v>
      </c>
      <c r="D25" s="39">
        <v>31</v>
      </c>
      <c r="E25" s="183"/>
    </row>
    <row r="26" spans="1:5" ht="16.5" customHeight="1">
      <c r="A26" s="18" t="s">
        <v>292</v>
      </c>
      <c r="B26" s="18" t="s">
        <v>20</v>
      </c>
      <c r="C26" s="36">
        <v>13</v>
      </c>
      <c r="D26" s="39">
        <v>13</v>
      </c>
      <c r="E26" s="183"/>
    </row>
    <row r="27" spans="1:5" ht="16.5" customHeight="1">
      <c r="A27" s="18" t="s">
        <v>293</v>
      </c>
      <c r="B27" s="18" t="s">
        <v>23</v>
      </c>
      <c r="C27" s="36"/>
      <c r="D27" s="40"/>
      <c r="E27" s="183"/>
    </row>
    <row r="28" spans="1:5">
      <c r="A28" s="17" t="s">
        <v>294</v>
      </c>
      <c r="B28" s="17" t="s">
        <v>21</v>
      </c>
      <c r="C28" s="36"/>
      <c r="D28" s="40"/>
      <c r="E28" s="183"/>
    </row>
    <row r="29" spans="1:5">
      <c r="A29" s="16" t="s">
        <v>33</v>
      </c>
      <c r="B29" s="16" t="s">
        <v>3</v>
      </c>
      <c r="C29" s="32"/>
      <c r="D29" s="33"/>
      <c r="E29" s="183"/>
    </row>
    <row r="30" spans="1:5">
      <c r="A30" s="16" t="s">
        <v>34</v>
      </c>
      <c r="B30" s="16" t="s">
        <v>4</v>
      </c>
      <c r="C30" s="32">
        <v>2520</v>
      </c>
      <c r="D30" s="33">
        <v>2520</v>
      </c>
      <c r="E30" s="183"/>
    </row>
    <row r="31" spans="1:5">
      <c r="A31" s="16" t="s">
        <v>35</v>
      </c>
      <c r="B31" s="16" t="s">
        <v>5</v>
      </c>
      <c r="C31" s="32"/>
      <c r="D31" s="33"/>
      <c r="E31" s="183"/>
    </row>
    <row r="32" spans="1:5" ht="30">
      <c r="A32" s="16" t="s">
        <v>36</v>
      </c>
      <c r="B32" s="16" t="s">
        <v>62</v>
      </c>
      <c r="C32" s="103">
        <f>SUM(C33:C34)</f>
        <v>1660</v>
      </c>
      <c r="D32" s="103">
        <f>SUM(D33:D34)</f>
        <v>1660</v>
      </c>
      <c r="E32" s="183"/>
    </row>
    <row r="33" spans="1:5">
      <c r="A33" s="17" t="s">
        <v>295</v>
      </c>
      <c r="B33" s="17" t="s">
        <v>55</v>
      </c>
      <c r="C33" s="32">
        <v>1000</v>
      </c>
      <c r="D33" s="33">
        <v>1000</v>
      </c>
      <c r="E33" s="183"/>
    </row>
    <row r="34" spans="1:5">
      <c r="A34" s="17" t="s">
        <v>296</v>
      </c>
      <c r="B34" s="17" t="s">
        <v>54</v>
      </c>
      <c r="C34" s="32">
        <v>660</v>
      </c>
      <c r="D34" s="33">
        <v>660</v>
      </c>
      <c r="E34" s="183"/>
    </row>
    <row r="35" spans="1:5">
      <c r="A35" s="16" t="s">
        <v>37</v>
      </c>
      <c r="B35" s="16" t="s">
        <v>48</v>
      </c>
      <c r="C35" s="32">
        <v>632</v>
      </c>
      <c r="D35" s="33">
        <v>632</v>
      </c>
      <c r="E35" s="183"/>
    </row>
    <row r="36" spans="1:5">
      <c r="A36" s="16" t="s">
        <v>38</v>
      </c>
      <c r="B36" s="16" t="s">
        <v>361</v>
      </c>
      <c r="C36" s="103">
        <f>SUM(C37:C41)</f>
        <v>60403</v>
      </c>
      <c r="D36" s="103">
        <f>SUM(D37:D41)</f>
        <v>14357</v>
      </c>
      <c r="E36" s="183"/>
    </row>
    <row r="37" spans="1:5">
      <c r="A37" s="17" t="s">
        <v>358</v>
      </c>
      <c r="B37" s="17" t="s">
        <v>362</v>
      </c>
      <c r="C37" s="32">
        <v>58124</v>
      </c>
      <c r="D37" s="32">
        <v>10000</v>
      </c>
      <c r="E37" s="183"/>
    </row>
    <row r="38" spans="1:5">
      <c r="A38" s="17" t="s">
        <v>359</v>
      </c>
      <c r="B38" s="17" t="s">
        <v>363</v>
      </c>
      <c r="C38" s="32">
        <v>2279</v>
      </c>
      <c r="D38" s="32">
        <v>4357</v>
      </c>
      <c r="E38" s="183"/>
    </row>
    <row r="39" spans="1:5">
      <c r="A39" s="17" t="s">
        <v>360</v>
      </c>
      <c r="B39" s="17" t="s">
        <v>366</v>
      </c>
      <c r="C39" s="32"/>
      <c r="D39" s="33"/>
      <c r="E39" s="183"/>
    </row>
    <row r="40" spans="1:5">
      <c r="A40" s="17" t="s">
        <v>365</v>
      </c>
      <c r="B40" s="17" t="s">
        <v>367</v>
      </c>
      <c r="C40" s="32"/>
      <c r="D40" s="33"/>
      <c r="E40" s="183"/>
    </row>
    <row r="41" spans="1:5">
      <c r="A41" s="17" t="s">
        <v>368</v>
      </c>
      <c r="B41" s="17" t="s">
        <v>364</v>
      </c>
      <c r="C41" s="32"/>
      <c r="D41" s="33"/>
      <c r="E41" s="183"/>
    </row>
    <row r="42" spans="1:5" ht="30">
      <c r="A42" s="16" t="s">
        <v>39</v>
      </c>
      <c r="B42" s="16" t="s">
        <v>27</v>
      </c>
      <c r="C42" s="32"/>
      <c r="D42" s="33"/>
      <c r="E42" s="183"/>
    </row>
    <row r="43" spans="1:5">
      <c r="A43" s="16" t="s">
        <v>40</v>
      </c>
      <c r="B43" s="16" t="s">
        <v>24</v>
      </c>
      <c r="C43" s="32"/>
      <c r="D43" s="33"/>
      <c r="E43" s="183"/>
    </row>
    <row r="44" spans="1:5">
      <c r="A44" s="16" t="s">
        <v>41</v>
      </c>
      <c r="B44" s="16" t="s">
        <v>25</v>
      </c>
      <c r="C44" s="32"/>
      <c r="D44" s="33"/>
      <c r="E44" s="183"/>
    </row>
    <row r="45" spans="1:5">
      <c r="A45" s="16" t="s">
        <v>42</v>
      </c>
      <c r="B45" s="16" t="s">
        <v>26</v>
      </c>
      <c r="C45" s="32"/>
      <c r="D45" s="33"/>
      <c r="E45" s="183"/>
    </row>
    <row r="46" spans="1:5">
      <c r="A46" s="16" t="s">
        <v>43</v>
      </c>
      <c r="B46" s="16" t="s">
        <v>301</v>
      </c>
      <c r="C46" s="103">
        <f>SUM(C47:C49)</f>
        <v>12880</v>
      </c>
      <c r="D46" s="103">
        <f>SUM(D47:D49)</f>
        <v>12880</v>
      </c>
      <c r="E46" s="183"/>
    </row>
    <row r="47" spans="1:5">
      <c r="A47" s="117" t="s">
        <v>374</v>
      </c>
      <c r="B47" s="117" t="s">
        <v>377</v>
      </c>
      <c r="C47" s="32">
        <v>12880</v>
      </c>
      <c r="D47" s="33">
        <v>12880</v>
      </c>
      <c r="E47" s="183"/>
    </row>
    <row r="48" spans="1:5">
      <c r="A48" s="117" t="s">
        <v>375</v>
      </c>
      <c r="B48" s="117" t="s">
        <v>376</v>
      </c>
      <c r="C48" s="32"/>
      <c r="D48" s="33"/>
      <c r="E48" s="183"/>
    </row>
    <row r="49" spans="1:5">
      <c r="A49" s="117" t="s">
        <v>378</v>
      </c>
      <c r="B49" s="117" t="s">
        <v>379</v>
      </c>
      <c r="C49" s="32"/>
      <c r="D49" s="33"/>
      <c r="E49" s="183"/>
    </row>
    <row r="50" spans="1:5" ht="26.25" customHeight="1">
      <c r="A50" s="16" t="s">
        <v>44</v>
      </c>
      <c r="B50" s="16" t="s">
        <v>28</v>
      </c>
      <c r="C50" s="32"/>
      <c r="D50" s="33"/>
      <c r="E50" s="183"/>
    </row>
    <row r="51" spans="1:5">
      <c r="A51" s="16" t="s">
        <v>45</v>
      </c>
      <c r="B51" s="16" t="s">
        <v>6</v>
      </c>
      <c r="C51" s="32"/>
      <c r="D51" s="33">
        <v>8192</v>
      </c>
      <c r="E51" s="183"/>
    </row>
    <row r="52" spans="1:5" ht="30">
      <c r="A52" s="14">
        <v>1.3</v>
      </c>
      <c r="B52" s="107" t="s">
        <v>418</v>
      </c>
      <c r="C52" s="104">
        <f>SUM(C53:C54)</f>
        <v>0</v>
      </c>
      <c r="D52" s="104">
        <f>SUM(D53:D54)</f>
        <v>0</v>
      </c>
      <c r="E52" s="183"/>
    </row>
    <row r="53" spans="1:5" ht="30">
      <c r="A53" s="16" t="s">
        <v>49</v>
      </c>
      <c r="B53" s="16" t="s">
        <v>47</v>
      </c>
      <c r="C53" s="32"/>
      <c r="D53" s="33"/>
      <c r="E53" s="183"/>
    </row>
    <row r="54" spans="1:5">
      <c r="A54" s="16" t="s">
        <v>50</v>
      </c>
      <c r="B54" s="16" t="s">
        <v>46</v>
      </c>
      <c r="C54" s="32"/>
      <c r="D54" s="33"/>
      <c r="E54" s="183"/>
    </row>
    <row r="55" spans="1:5">
      <c r="A55" s="14">
        <v>1.4</v>
      </c>
      <c r="B55" s="14" t="s">
        <v>420</v>
      </c>
      <c r="C55" s="32"/>
      <c r="D55" s="33"/>
      <c r="E55" s="183"/>
    </row>
    <row r="56" spans="1:5">
      <c r="A56" s="14">
        <v>1.5</v>
      </c>
      <c r="B56" s="14" t="s">
        <v>7</v>
      </c>
      <c r="C56" s="36"/>
      <c r="D56" s="39"/>
      <c r="E56" s="183"/>
    </row>
    <row r="57" spans="1:5">
      <c r="A57" s="14">
        <v>1.6</v>
      </c>
      <c r="B57" s="44" t="s">
        <v>8</v>
      </c>
      <c r="C57" s="104">
        <f>SUM(C58:C62)</f>
        <v>0</v>
      </c>
      <c r="D57" s="104">
        <f>SUM(D58:D62)</f>
        <v>0</v>
      </c>
      <c r="E57" s="183"/>
    </row>
    <row r="58" spans="1:5">
      <c r="A58" s="16" t="s">
        <v>302</v>
      </c>
      <c r="B58" s="45" t="s">
        <v>51</v>
      </c>
      <c r="C58" s="36"/>
      <c r="D58" s="39"/>
      <c r="E58" s="183"/>
    </row>
    <row r="59" spans="1:5" ht="30">
      <c r="A59" s="16" t="s">
        <v>303</v>
      </c>
      <c r="B59" s="45" t="s">
        <v>53</v>
      </c>
      <c r="C59" s="36"/>
      <c r="D59" s="39"/>
      <c r="E59" s="183"/>
    </row>
    <row r="60" spans="1:5">
      <c r="A60" s="16" t="s">
        <v>304</v>
      </c>
      <c r="B60" s="45" t="s">
        <v>52</v>
      </c>
      <c r="C60" s="39"/>
      <c r="D60" s="39"/>
      <c r="E60" s="183"/>
    </row>
    <row r="61" spans="1:5">
      <c r="A61" s="16" t="s">
        <v>305</v>
      </c>
      <c r="B61" s="45" t="s">
        <v>557</v>
      </c>
      <c r="C61" s="36"/>
      <c r="D61" s="39"/>
      <c r="E61" s="183"/>
    </row>
    <row r="62" spans="1:5">
      <c r="A62" s="16" t="s">
        <v>341</v>
      </c>
      <c r="B62" s="244" t="s">
        <v>342</v>
      </c>
      <c r="C62" s="36"/>
      <c r="D62" s="245"/>
      <c r="E62" s="183"/>
    </row>
    <row r="63" spans="1:5">
      <c r="A63" s="13">
        <v>2</v>
      </c>
      <c r="B63" s="46" t="s">
        <v>105</v>
      </c>
      <c r="C63" s="302"/>
      <c r="D63" s="153">
        <f>SUM(D64:D69)</f>
        <v>0</v>
      </c>
      <c r="E63" s="183"/>
    </row>
    <row r="64" spans="1:5">
      <c r="A64" s="15">
        <v>2.1</v>
      </c>
      <c r="B64" s="47" t="s">
        <v>99</v>
      </c>
      <c r="C64" s="302"/>
      <c r="D64" s="41"/>
      <c r="E64" s="183"/>
    </row>
    <row r="65" spans="1:5">
      <c r="A65" s="15">
        <v>2.2000000000000002</v>
      </c>
      <c r="B65" s="47" t="s">
        <v>103</v>
      </c>
      <c r="C65" s="304"/>
      <c r="D65" s="42"/>
      <c r="E65" s="183"/>
    </row>
    <row r="66" spans="1:5">
      <c r="A66" s="15">
        <v>2.2999999999999998</v>
      </c>
      <c r="B66" s="47" t="s">
        <v>102</v>
      </c>
      <c r="C66" s="304"/>
      <c r="D66" s="42"/>
      <c r="E66" s="183"/>
    </row>
    <row r="67" spans="1:5">
      <c r="A67" s="15">
        <v>2.4</v>
      </c>
      <c r="B67" s="47" t="s">
        <v>104</v>
      </c>
      <c r="C67" s="304"/>
      <c r="D67" s="42"/>
      <c r="E67" s="183"/>
    </row>
    <row r="68" spans="1:5">
      <c r="A68" s="15">
        <v>2.5</v>
      </c>
      <c r="B68" s="47" t="s">
        <v>100</v>
      </c>
      <c r="C68" s="304"/>
      <c r="D68" s="42"/>
      <c r="E68" s="183"/>
    </row>
    <row r="69" spans="1:5">
      <c r="A69" s="15">
        <v>2.6</v>
      </c>
      <c r="B69" s="47" t="s">
        <v>101</v>
      </c>
      <c r="C69" s="304"/>
      <c r="D69" s="42"/>
      <c r="E69" s="183"/>
    </row>
    <row r="70" spans="1:5" s="2" customFormat="1">
      <c r="A70" s="13">
        <v>3</v>
      </c>
      <c r="B70" s="300" t="s">
        <v>452</v>
      </c>
      <c r="C70" s="303"/>
      <c r="D70" s="301"/>
      <c r="E70" s="139"/>
    </row>
    <row r="71" spans="1:5" s="2" customFormat="1">
      <c r="A71" s="13">
        <v>4</v>
      </c>
      <c r="B71" s="13" t="s">
        <v>254</v>
      </c>
      <c r="C71" s="303">
        <f>SUM(C72:C73)</f>
        <v>0</v>
      </c>
      <c r="D71" s="105">
        <f>SUM(D72:D73)</f>
        <v>0</v>
      </c>
      <c r="E71" s="139"/>
    </row>
    <row r="72" spans="1:5" s="2" customFormat="1">
      <c r="A72" s="15">
        <v>4.0999999999999996</v>
      </c>
      <c r="B72" s="15" t="s">
        <v>255</v>
      </c>
      <c r="C72" s="8"/>
      <c r="D72" s="8"/>
      <c r="E72" s="139"/>
    </row>
    <row r="73" spans="1:5" s="2" customFormat="1">
      <c r="A73" s="15">
        <v>4.2</v>
      </c>
      <c r="B73" s="15" t="s">
        <v>256</v>
      </c>
      <c r="C73" s="8"/>
      <c r="D73" s="8"/>
      <c r="E73" s="139"/>
    </row>
    <row r="74" spans="1:5" s="2" customFormat="1">
      <c r="A74" s="13">
        <v>5</v>
      </c>
      <c r="B74" s="298" t="s">
        <v>284</v>
      </c>
      <c r="C74" s="8"/>
      <c r="D74" s="105"/>
      <c r="E74" s="139"/>
    </row>
    <row r="75" spans="1:5" s="2" customFormat="1" ht="30">
      <c r="A75" s="13">
        <v>6</v>
      </c>
      <c r="B75" s="298" t="s">
        <v>463</v>
      </c>
      <c r="C75" s="104">
        <f>SUM(C76:C81)</f>
        <v>0</v>
      </c>
      <c r="D75" s="104">
        <f>SUM(D76:D81)</f>
        <v>0</v>
      </c>
      <c r="E75" s="139"/>
    </row>
    <row r="76" spans="1:5" s="2" customFormat="1">
      <c r="A76" s="15">
        <v>6.1</v>
      </c>
      <c r="B76" s="15" t="s">
        <v>67</v>
      </c>
      <c r="C76" s="8"/>
      <c r="D76" s="8"/>
      <c r="E76" s="139"/>
    </row>
    <row r="77" spans="1:5" s="2" customFormat="1">
      <c r="A77" s="15">
        <v>6.2</v>
      </c>
      <c r="B77" s="15" t="s">
        <v>73</v>
      </c>
      <c r="C77" s="8"/>
      <c r="D77" s="8"/>
      <c r="E77" s="139"/>
    </row>
    <row r="78" spans="1:5" s="2" customFormat="1">
      <c r="A78" s="15">
        <v>6.3</v>
      </c>
      <c r="B78" s="15" t="s">
        <v>68</v>
      </c>
      <c r="C78" s="8"/>
      <c r="D78" s="8"/>
      <c r="E78" s="139"/>
    </row>
    <row r="79" spans="1:5" s="2" customFormat="1">
      <c r="A79" s="15">
        <v>6.4</v>
      </c>
      <c r="B79" s="15" t="s">
        <v>464</v>
      </c>
      <c r="C79" s="8"/>
      <c r="D79" s="8"/>
      <c r="E79" s="139"/>
    </row>
    <row r="80" spans="1:5" s="2" customFormat="1">
      <c r="A80" s="15">
        <v>6.5</v>
      </c>
      <c r="B80" s="15" t="s">
        <v>465</v>
      </c>
      <c r="C80" s="8"/>
      <c r="D80" s="8"/>
      <c r="E80" s="139"/>
    </row>
    <row r="81" spans="1:9" s="2" customFormat="1">
      <c r="A81" s="15">
        <v>6.6</v>
      </c>
      <c r="B81" s="15" t="s">
        <v>8</v>
      </c>
      <c r="C81" s="8"/>
      <c r="D81" s="8"/>
      <c r="E81" s="139"/>
    </row>
    <row r="82" spans="1:9" s="22" customFormat="1" ht="12.75"/>
    <row r="83" spans="1:9" s="22" customFormat="1" ht="12.75"/>
    <row r="84" spans="1:9" s="22" customFormat="1" ht="12.75"/>
    <row r="85" spans="1:9" s="2" customFormat="1">
      <c r="A85" s="86" t="s">
        <v>106</v>
      </c>
      <c r="E85" s="5"/>
    </row>
    <row r="86" spans="1:9" s="2" customFormat="1">
      <c r="E86"/>
      <c r="F86"/>
      <c r="G86"/>
      <c r="H86"/>
      <c r="I86"/>
    </row>
    <row r="87" spans="1:9" s="2" customFormat="1">
      <c r="D87" s="12"/>
      <c r="E87"/>
      <c r="F87"/>
      <c r="G87"/>
      <c r="H87"/>
      <c r="I87"/>
    </row>
    <row r="88" spans="1:9" s="2" customFormat="1">
      <c r="A88"/>
      <c r="B88" s="86" t="s">
        <v>273</v>
      </c>
      <c r="D88" s="12"/>
      <c r="E88"/>
      <c r="F88"/>
      <c r="G88"/>
      <c r="H88"/>
      <c r="I88"/>
    </row>
    <row r="89" spans="1:9" s="2" customFormat="1">
      <c r="A89"/>
      <c r="B89" s="2" t="s">
        <v>272</v>
      </c>
      <c r="D89" s="12"/>
      <c r="E89"/>
      <c r="F89"/>
      <c r="G89"/>
      <c r="H89"/>
      <c r="I89"/>
    </row>
    <row r="90" spans="1:9" customFormat="1" ht="12.75">
      <c r="B90" s="81" t="s">
        <v>139</v>
      </c>
    </row>
    <row r="91" spans="1:9" s="2" customFormat="1">
      <c r="A91" s="11"/>
    </row>
    <row r="92" spans="1:9" s="22" customFormat="1" ht="12.75"/>
    <row r="93" spans="1:9" s="22" customFormat="1" ht="12.75"/>
  </sheetData>
  <mergeCells count="2">
    <mergeCell ref="C1:D1"/>
    <mergeCell ref="C2:D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rintOptions gridLines="1"/>
  <pageMargins left="0.59055118110236227" right="0" top="0.98425196850393704" bottom="0.98425196850393704" header="0.51181102362204722" footer="0.51181102362204722"/>
  <pageSetup paperSize="9" scale="75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39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94" t="s">
        <v>338</v>
      </c>
      <c r="B1" s="97"/>
      <c r="C1" s="1106" t="s">
        <v>109</v>
      </c>
      <c r="D1" s="1106"/>
      <c r="E1" s="111"/>
    </row>
    <row r="2" spans="1:5" s="6" customFormat="1">
      <c r="A2" s="94" t="s">
        <v>332</v>
      </c>
      <c r="B2" s="97"/>
      <c r="C2" s="1104" t="s">
        <v>847</v>
      </c>
      <c r="D2" s="1105"/>
      <c r="E2" s="111"/>
    </row>
    <row r="3" spans="1:5" s="6" customFormat="1">
      <c r="A3" s="96" t="s">
        <v>140</v>
      </c>
      <c r="B3" s="94"/>
      <c r="C3" s="198"/>
      <c r="D3" s="198"/>
      <c r="E3" s="111"/>
    </row>
    <row r="4" spans="1:5" s="6" customFormat="1">
      <c r="A4" s="96"/>
      <c r="B4" s="96"/>
      <c r="C4" s="198"/>
      <c r="D4" s="198"/>
      <c r="E4" s="111"/>
    </row>
    <row r="5" spans="1:5">
      <c r="A5" s="97" t="str">
        <f>'ფორმა N2'!A4</f>
        <v>ანგარიშვალდებული პირის დასახელება:</v>
      </c>
      <c r="B5" s="97"/>
      <c r="C5" s="96"/>
      <c r="D5" s="96"/>
      <c r="E5" s="112"/>
    </row>
    <row r="6" spans="1:5" ht="15.75">
      <c r="A6" s="671" t="s">
        <v>623</v>
      </c>
      <c r="B6" s="672"/>
      <c r="C6" s="672"/>
      <c r="D6" s="672"/>
      <c r="E6" s="100"/>
    </row>
    <row r="7" spans="1:5">
      <c r="A7" s="97"/>
      <c r="B7" s="97"/>
      <c r="C7" s="96"/>
      <c r="D7" s="96"/>
      <c r="E7" s="112"/>
    </row>
    <row r="8" spans="1:5" s="6" customFormat="1">
      <c r="A8" s="197"/>
      <c r="B8" s="197"/>
      <c r="C8" s="98"/>
      <c r="D8" s="98"/>
      <c r="E8" s="111"/>
    </row>
    <row r="9" spans="1:5" s="6" customFormat="1" ht="30">
      <c r="A9" s="109" t="s">
        <v>63</v>
      </c>
      <c r="B9" s="109" t="s">
        <v>337</v>
      </c>
      <c r="C9" s="99" t="s">
        <v>10</v>
      </c>
      <c r="D9" s="99" t="s">
        <v>9</v>
      </c>
      <c r="E9" s="111"/>
    </row>
    <row r="10" spans="1:5" s="9" customFormat="1" ht="18">
      <c r="A10" s="118" t="s">
        <v>333</v>
      </c>
      <c r="B10" s="118"/>
      <c r="C10" s="4"/>
      <c r="D10" s="4"/>
      <c r="E10" s="113"/>
    </row>
    <row r="11" spans="1:5" s="10" customFormat="1">
      <c r="A11" s="118" t="s">
        <v>334</v>
      </c>
      <c r="B11" s="118"/>
      <c r="C11" s="4"/>
      <c r="D11" s="4"/>
      <c r="E11" s="114"/>
    </row>
    <row r="12" spans="1:5" s="10" customFormat="1">
      <c r="A12" s="107" t="s">
        <v>283</v>
      </c>
      <c r="B12" s="107"/>
      <c r="C12" s="4"/>
      <c r="D12" s="4"/>
      <c r="E12" s="114"/>
    </row>
    <row r="13" spans="1:5" s="10" customFormat="1">
      <c r="A13" s="107" t="s">
        <v>283</v>
      </c>
      <c r="B13" s="107"/>
      <c r="C13" s="4"/>
      <c r="D13" s="4"/>
      <c r="E13" s="114"/>
    </row>
    <row r="14" spans="1:5" s="10" customFormat="1">
      <c r="A14" s="107" t="s">
        <v>283</v>
      </c>
      <c r="B14" s="107"/>
      <c r="C14" s="4"/>
      <c r="D14" s="4"/>
      <c r="E14" s="114"/>
    </row>
    <row r="15" spans="1:5" s="10" customFormat="1">
      <c r="A15" s="107" t="s">
        <v>283</v>
      </c>
      <c r="B15" s="107"/>
      <c r="C15" s="4"/>
      <c r="D15" s="4"/>
      <c r="E15" s="114"/>
    </row>
    <row r="16" spans="1:5" s="10" customFormat="1">
      <c r="A16" s="107" t="s">
        <v>283</v>
      </c>
      <c r="B16" s="107"/>
      <c r="C16" s="4"/>
      <c r="D16" s="4"/>
      <c r="E16" s="114"/>
    </row>
    <row r="17" spans="1:5" s="10" customFormat="1" ht="17.25" customHeight="1">
      <c r="A17" s="118" t="s">
        <v>335</v>
      </c>
      <c r="B17" s="107" t="s">
        <v>5472</v>
      </c>
      <c r="C17" s="4"/>
      <c r="D17" s="4">
        <v>8192</v>
      </c>
      <c r="E17" s="114"/>
    </row>
    <row r="18" spans="1:5" s="10" customFormat="1" ht="18" customHeight="1">
      <c r="A18" s="118" t="s">
        <v>336</v>
      </c>
      <c r="B18" s="107"/>
      <c r="C18" s="4"/>
      <c r="D18" s="4"/>
      <c r="E18" s="114"/>
    </row>
    <row r="19" spans="1:5" s="10" customFormat="1">
      <c r="A19" s="107" t="s">
        <v>283</v>
      </c>
      <c r="B19" s="107"/>
      <c r="C19" s="4"/>
      <c r="D19" s="4"/>
      <c r="E19" s="114"/>
    </row>
    <row r="20" spans="1:5" s="10" customFormat="1">
      <c r="A20" s="107" t="s">
        <v>283</v>
      </c>
      <c r="B20" s="107"/>
      <c r="C20" s="4"/>
      <c r="D20" s="4"/>
      <c r="E20" s="114"/>
    </row>
    <row r="21" spans="1:5" s="10" customFormat="1">
      <c r="A21" s="107" t="s">
        <v>283</v>
      </c>
      <c r="B21" s="107"/>
      <c r="C21" s="4"/>
      <c r="D21" s="4"/>
      <c r="E21" s="114"/>
    </row>
    <row r="22" spans="1:5" s="10" customFormat="1">
      <c r="A22" s="107" t="s">
        <v>283</v>
      </c>
      <c r="B22" s="384"/>
      <c r="C22" s="4"/>
      <c r="D22" s="4"/>
      <c r="E22" s="114"/>
    </row>
    <row r="23" spans="1:5" s="10" customFormat="1">
      <c r="A23" s="107" t="s">
        <v>283</v>
      </c>
      <c r="B23" s="385"/>
      <c r="C23" s="385"/>
      <c r="D23" s="385"/>
      <c r="E23" s="114"/>
    </row>
    <row r="24" spans="1:5" s="3" customFormat="1">
      <c r="A24" s="108"/>
      <c r="B24" s="108"/>
      <c r="C24" s="4"/>
      <c r="D24" s="4"/>
      <c r="E24" s="115"/>
    </row>
    <row r="25" spans="1:5">
      <c r="A25" s="119"/>
      <c r="B25" s="119" t="s">
        <v>339</v>
      </c>
      <c r="C25" s="106">
        <f>SUM(C10:C24)</f>
        <v>0</v>
      </c>
      <c r="D25" s="106">
        <f>SUM(D10:D24)</f>
        <v>8192</v>
      </c>
      <c r="E25" s="116"/>
    </row>
    <row r="26" spans="1:5">
      <c r="A26" s="43"/>
      <c r="B26" s="43"/>
    </row>
    <row r="27" spans="1:5">
      <c r="A27" s="2" t="s">
        <v>436</v>
      </c>
      <c r="E27" s="5"/>
    </row>
    <row r="28" spans="1:5">
      <c r="A28" s="2" t="s">
        <v>422</v>
      </c>
    </row>
    <row r="29" spans="1:5">
      <c r="A29" s="243" t="s">
        <v>423</v>
      </c>
    </row>
    <row r="30" spans="1:5">
      <c r="A30" s="243"/>
    </row>
    <row r="31" spans="1:5">
      <c r="A31" s="243" t="s">
        <v>355</v>
      </c>
    </row>
    <row r="32" spans="1:5" s="22" customFormat="1" ht="12.75"/>
    <row r="33" spans="1:9">
      <c r="A33" s="86" t="s">
        <v>106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86"/>
      <c r="B36" s="86" t="s">
        <v>273</v>
      </c>
      <c r="D36" s="12"/>
      <c r="E36"/>
      <c r="F36"/>
      <c r="G36"/>
      <c r="H36"/>
      <c r="I36"/>
    </row>
    <row r="37" spans="1:9">
      <c r="B37" s="2" t="s">
        <v>272</v>
      </c>
      <c r="D37" s="12"/>
      <c r="E37"/>
      <c r="F37"/>
      <c r="G37"/>
      <c r="H37"/>
      <c r="I37"/>
    </row>
    <row r="38" spans="1:9" customFormat="1" ht="12.75">
      <c r="A38" s="81"/>
      <c r="B38" s="81" t="s">
        <v>139</v>
      </c>
    </row>
    <row r="39" spans="1:9" s="22" customFormat="1" ht="12.75"/>
  </sheetData>
  <mergeCells count="2">
    <mergeCell ref="C1:D1"/>
    <mergeCell ref="C2:D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4223"/>
  <sheetViews>
    <sheetView zoomScale="90" zoomScaleNormal="90" workbookViewId="0">
      <selection activeCell="I2" sqref="I2:J2"/>
    </sheetView>
  </sheetViews>
  <sheetFormatPr defaultRowHeight="12.75"/>
  <cols>
    <col min="1" max="1" width="10" customWidth="1"/>
    <col min="2" max="2" width="14.85546875" customWidth="1"/>
    <col min="3" max="3" width="20.42578125" customWidth="1"/>
    <col min="4" max="4" width="16.7109375" customWidth="1"/>
    <col min="5" max="5" width="20.28515625" customWidth="1"/>
    <col min="6" max="7" width="15.85546875" customWidth="1"/>
    <col min="8" max="8" width="15.42578125" customWidth="1"/>
    <col min="9" max="9" width="29.140625" customWidth="1"/>
    <col min="10" max="10" width="0.42578125" customWidth="1"/>
    <col min="11" max="11" width="21.85546875" customWidth="1"/>
  </cols>
  <sheetData>
    <row r="1" spans="1:11" ht="15">
      <c r="A1" s="94" t="s">
        <v>527</v>
      </c>
      <c r="B1" s="94"/>
      <c r="C1" s="97"/>
      <c r="D1" s="97"/>
      <c r="E1" s="97"/>
      <c r="F1" s="97"/>
      <c r="G1" s="558"/>
      <c r="H1" s="558"/>
      <c r="I1" s="1106" t="s">
        <v>109</v>
      </c>
      <c r="J1" s="1106"/>
    </row>
    <row r="2" spans="1:11" ht="15">
      <c r="A2" s="96" t="s">
        <v>140</v>
      </c>
      <c r="B2" s="94"/>
      <c r="C2" s="97"/>
      <c r="D2" s="97"/>
      <c r="E2" s="97"/>
      <c r="F2" s="97"/>
      <c r="G2" s="558"/>
      <c r="H2" s="558"/>
      <c r="I2" s="1104" t="s">
        <v>847</v>
      </c>
      <c r="J2" s="1105"/>
    </row>
    <row r="3" spans="1:11" ht="15">
      <c r="A3" s="96"/>
      <c r="B3" s="96"/>
      <c r="C3" s="94"/>
      <c r="D3" s="94"/>
      <c r="E3" s="94"/>
      <c r="F3" s="94"/>
      <c r="G3" s="558"/>
      <c r="H3" s="558"/>
      <c r="I3" s="558"/>
      <c r="J3" s="214"/>
    </row>
    <row r="4" spans="1:11" ht="15">
      <c r="A4" s="97" t="str">
        <f>'[1]ფორმა N2'!A4</f>
        <v>ანგარიშვალდებული პირის დასახელება:</v>
      </c>
      <c r="B4" s="97"/>
      <c r="C4" s="97"/>
      <c r="D4" s="97"/>
      <c r="E4" s="97"/>
      <c r="F4" s="97"/>
      <c r="G4" s="96"/>
      <c r="H4" s="96"/>
      <c r="I4" s="96"/>
      <c r="J4" s="214"/>
    </row>
    <row r="5" spans="1:11" ht="15.75">
      <c r="A5" s="671" t="s">
        <v>623</v>
      </c>
      <c r="B5" s="672"/>
      <c r="C5" s="672"/>
      <c r="D5" s="672"/>
      <c r="E5" s="100"/>
      <c r="F5" s="100"/>
      <c r="G5" s="101"/>
      <c r="H5" s="101"/>
      <c r="I5" s="101"/>
      <c r="J5" s="214"/>
    </row>
    <row r="6" spans="1:11" ht="15">
      <c r="A6" s="97"/>
      <c r="B6" s="97"/>
      <c r="C6" s="562"/>
      <c r="D6" s="562"/>
      <c r="E6" s="562"/>
      <c r="F6" s="562"/>
      <c r="G6" s="563"/>
      <c r="H6" s="563"/>
      <c r="I6" s="563"/>
      <c r="J6" s="564"/>
    </row>
    <row r="7" spans="1:11">
      <c r="A7" s="565"/>
      <c r="B7" s="565"/>
      <c r="C7" s="565"/>
      <c r="D7" s="565"/>
      <c r="E7" s="565"/>
      <c r="F7" s="565"/>
      <c r="G7" s="566"/>
      <c r="H7" s="566"/>
      <c r="I7" s="566"/>
      <c r="J7" s="564"/>
    </row>
    <row r="8" spans="1:11" ht="57" customHeight="1">
      <c r="A8" s="567" t="s">
        <v>63</v>
      </c>
      <c r="B8" s="567" t="s">
        <v>343</v>
      </c>
      <c r="C8" s="567" t="s">
        <v>344</v>
      </c>
      <c r="D8" s="567" t="s">
        <v>229</v>
      </c>
      <c r="E8" s="567" t="s">
        <v>348</v>
      </c>
      <c r="F8" s="567" t="s">
        <v>352</v>
      </c>
      <c r="G8" s="568" t="s">
        <v>10</v>
      </c>
      <c r="H8" s="568" t="s">
        <v>9</v>
      </c>
      <c r="I8" s="568" t="s">
        <v>399</v>
      </c>
      <c r="J8" s="569"/>
      <c r="K8" s="89"/>
    </row>
    <row r="9" spans="1:11" ht="21.75" customHeight="1">
      <c r="A9" s="766">
        <v>1</v>
      </c>
      <c r="B9" s="816" t="s">
        <v>2250</v>
      </c>
      <c r="C9" s="816" t="s">
        <v>2251</v>
      </c>
      <c r="D9" s="816">
        <v>36001005947</v>
      </c>
      <c r="E9" s="586" t="s">
        <v>1090</v>
      </c>
      <c r="F9" s="903" t="s">
        <v>949</v>
      </c>
      <c r="G9" s="758">
        <v>100</v>
      </c>
      <c r="H9" s="758">
        <v>100</v>
      </c>
      <c r="I9" s="758">
        <f>H9*20%</f>
        <v>20</v>
      </c>
      <c r="J9" s="569"/>
      <c r="K9" s="89"/>
    </row>
    <row r="10" spans="1:11" ht="15">
      <c r="A10" s="766">
        <v>2</v>
      </c>
      <c r="B10" s="807" t="s">
        <v>792</v>
      </c>
      <c r="C10" s="816" t="s">
        <v>2252</v>
      </c>
      <c r="D10" s="816">
        <v>36001012109</v>
      </c>
      <c r="E10" s="586" t="s">
        <v>1090</v>
      </c>
      <c r="F10" s="903" t="s">
        <v>949</v>
      </c>
      <c r="G10" s="758">
        <v>100</v>
      </c>
      <c r="H10" s="758">
        <v>100</v>
      </c>
      <c r="I10" s="758">
        <f t="shared" ref="I10:I58" si="0">H10*20%</f>
        <v>20</v>
      </c>
      <c r="J10" s="564"/>
      <c r="K10" s="89"/>
    </row>
    <row r="11" spans="1:11" ht="15">
      <c r="A11" s="766">
        <v>3</v>
      </c>
      <c r="B11" s="807" t="s">
        <v>903</v>
      </c>
      <c r="C11" s="808" t="s">
        <v>722</v>
      </c>
      <c r="D11" s="816">
        <v>36001043877</v>
      </c>
      <c r="E11" s="586" t="s">
        <v>1090</v>
      </c>
      <c r="F11" s="903" t="s">
        <v>949</v>
      </c>
      <c r="G11" s="758">
        <v>100</v>
      </c>
      <c r="H11" s="758">
        <v>100</v>
      </c>
      <c r="I11" s="758">
        <f t="shared" si="0"/>
        <v>20</v>
      </c>
      <c r="J11" s="564"/>
      <c r="K11" s="89"/>
    </row>
    <row r="12" spans="1:11" ht="15">
      <c r="A12" s="766">
        <v>4</v>
      </c>
      <c r="B12" s="807" t="s">
        <v>1525</v>
      </c>
      <c r="C12" s="816" t="s">
        <v>2253</v>
      </c>
      <c r="D12" s="816">
        <v>36001037584</v>
      </c>
      <c r="E12" s="586" t="s">
        <v>1090</v>
      </c>
      <c r="F12" s="903" t="s">
        <v>949</v>
      </c>
      <c r="G12" s="758">
        <v>100</v>
      </c>
      <c r="H12" s="758">
        <v>100</v>
      </c>
      <c r="I12" s="758">
        <f t="shared" si="0"/>
        <v>20</v>
      </c>
      <c r="J12" s="564"/>
      <c r="K12" s="89"/>
    </row>
    <row r="13" spans="1:11" ht="15">
      <c r="A13" s="766">
        <v>5</v>
      </c>
      <c r="B13" s="807" t="s">
        <v>1247</v>
      </c>
      <c r="C13" s="816" t="s">
        <v>2254</v>
      </c>
      <c r="D13" s="816">
        <v>36001007552</v>
      </c>
      <c r="E13" s="586" t="s">
        <v>1090</v>
      </c>
      <c r="F13" s="903" t="s">
        <v>949</v>
      </c>
      <c r="G13" s="758">
        <v>100</v>
      </c>
      <c r="H13" s="758">
        <v>100</v>
      </c>
      <c r="I13" s="758">
        <f t="shared" si="0"/>
        <v>20</v>
      </c>
      <c r="J13" s="564"/>
      <c r="K13" s="89"/>
    </row>
    <row r="14" spans="1:11" ht="15">
      <c r="A14" s="766">
        <v>6</v>
      </c>
      <c r="B14" s="807" t="s">
        <v>2255</v>
      </c>
      <c r="C14" s="816" t="s">
        <v>2256</v>
      </c>
      <c r="D14" s="816">
        <v>36001015559</v>
      </c>
      <c r="E14" s="586" t="s">
        <v>1090</v>
      </c>
      <c r="F14" s="903" t="s">
        <v>949</v>
      </c>
      <c r="G14" s="758">
        <v>100</v>
      </c>
      <c r="H14" s="758">
        <v>100</v>
      </c>
      <c r="I14" s="758">
        <f t="shared" si="0"/>
        <v>20</v>
      </c>
      <c r="J14" s="564"/>
      <c r="K14" s="89"/>
    </row>
    <row r="15" spans="1:11" ht="15">
      <c r="A15" s="766">
        <v>7</v>
      </c>
      <c r="B15" s="808" t="s">
        <v>2257</v>
      </c>
      <c r="C15" s="816" t="s">
        <v>2258</v>
      </c>
      <c r="D15" s="816">
        <v>36001003369</v>
      </c>
      <c r="E15" s="586" t="s">
        <v>1090</v>
      </c>
      <c r="F15" s="903" t="s">
        <v>949</v>
      </c>
      <c r="G15" s="758">
        <v>100</v>
      </c>
      <c r="H15" s="758">
        <v>100</v>
      </c>
      <c r="I15" s="758">
        <f t="shared" si="0"/>
        <v>20</v>
      </c>
      <c r="J15" s="564"/>
      <c r="K15" s="89"/>
    </row>
    <row r="16" spans="1:11" ht="15">
      <c r="A16" s="766">
        <v>8</v>
      </c>
      <c r="B16" s="808" t="s">
        <v>792</v>
      </c>
      <c r="C16" s="816" t="s">
        <v>2259</v>
      </c>
      <c r="D16" s="816">
        <v>36001049252</v>
      </c>
      <c r="E16" s="586" t="s">
        <v>1090</v>
      </c>
      <c r="F16" s="903" t="s">
        <v>949</v>
      </c>
      <c r="G16" s="758">
        <v>100</v>
      </c>
      <c r="H16" s="758">
        <v>100</v>
      </c>
      <c r="I16" s="758">
        <f t="shared" si="0"/>
        <v>20</v>
      </c>
      <c r="J16" s="564"/>
      <c r="K16" s="89"/>
    </row>
    <row r="17" spans="1:11" ht="15">
      <c r="A17" s="765">
        <v>9</v>
      </c>
      <c r="B17" s="808" t="s">
        <v>792</v>
      </c>
      <c r="C17" s="816" t="s">
        <v>2260</v>
      </c>
      <c r="D17" s="816">
        <v>36001051367</v>
      </c>
      <c r="E17" s="586" t="s">
        <v>1090</v>
      </c>
      <c r="F17" s="903" t="s">
        <v>949</v>
      </c>
      <c r="G17" s="758">
        <v>100</v>
      </c>
      <c r="H17" s="758">
        <v>100</v>
      </c>
      <c r="I17" s="758">
        <f t="shared" si="0"/>
        <v>20</v>
      </c>
      <c r="J17" s="564"/>
      <c r="K17" s="89"/>
    </row>
    <row r="18" spans="1:11" ht="15">
      <c r="A18" s="765">
        <v>10</v>
      </c>
      <c r="B18" s="808" t="s">
        <v>792</v>
      </c>
      <c r="C18" s="816" t="s">
        <v>2261</v>
      </c>
      <c r="D18" s="816">
        <v>36001026965</v>
      </c>
      <c r="E18" s="586" t="s">
        <v>1090</v>
      </c>
      <c r="F18" s="903" t="s">
        <v>949</v>
      </c>
      <c r="G18" s="758">
        <v>100</v>
      </c>
      <c r="H18" s="758">
        <v>100</v>
      </c>
      <c r="I18" s="758">
        <f t="shared" si="0"/>
        <v>20</v>
      </c>
      <c r="J18" s="564"/>
      <c r="K18" s="89"/>
    </row>
    <row r="19" spans="1:11" ht="15">
      <c r="A19" s="765">
        <v>11</v>
      </c>
      <c r="B19" s="808" t="s">
        <v>792</v>
      </c>
      <c r="C19" s="816" t="s">
        <v>1265</v>
      </c>
      <c r="D19" s="816">
        <v>36001051868</v>
      </c>
      <c r="E19" s="586" t="s">
        <v>1090</v>
      </c>
      <c r="F19" s="903" t="s">
        <v>949</v>
      </c>
      <c r="G19" s="758">
        <v>100</v>
      </c>
      <c r="H19" s="758">
        <v>100</v>
      </c>
      <c r="I19" s="758">
        <f t="shared" si="0"/>
        <v>20</v>
      </c>
      <c r="J19" s="564"/>
      <c r="K19" s="89"/>
    </row>
    <row r="20" spans="1:11" ht="15">
      <c r="A20" s="766">
        <v>12</v>
      </c>
      <c r="B20" s="808" t="s">
        <v>1957</v>
      </c>
      <c r="C20" s="818" t="s">
        <v>2262</v>
      </c>
      <c r="D20" s="816">
        <v>36001012421</v>
      </c>
      <c r="E20" s="586" t="s">
        <v>1090</v>
      </c>
      <c r="F20" s="903" t="s">
        <v>949</v>
      </c>
      <c r="G20" s="758">
        <v>100</v>
      </c>
      <c r="H20" s="758">
        <v>100</v>
      </c>
      <c r="I20" s="758">
        <f t="shared" si="0"/>
        <v>20</v>
      </c>
      <c r="J20" s="564"/>
      <c r="K20" s="89"/>
    </row>
    <row r="21" spans="1:11" ht="15">
      <c r="A21" s="766">
        <v>13</v>
      </c>
      <c r="B21" s="808" t="s">
        <v>2263</v>
      </c>
      <c r="C21" s="809" t="s">
        <v>2264</v>
      </c>
      <c r="D21" s="816">
        <v>36001025791</v>
      </c>
      <c r="E21" s="586" t="s">
        <v>1090</v>
      </c>
      <c r="F21" s="903" t="s">
        <v>949</v>
      </c>
      <c r="G21" s="758">
        <v>100</v>
      </c>
      <c r="H21" s="758">
        <v>100</v>
      </c>
      <c r="I21" s="758">
        <f t="shared" si="0"/>
        <v>20</v>
      </c>
      <c r="J21" s="564"/>
      <c r="K21" s="89"/>
    </row>
    <row r="22" spans="1:11" ht="15">
      <c r="A22" s="766">
        <v>14</v>
      </c>
      <c r="B22" s="808" t="s">
        <v>903</v>
      </c>
      <c r="C22" s="809" t="s">
        <v>2265</v>
      </c>
      <c r="D22" s="816">
        <v>36501058261</v>
      </c>
      <c r="E22" s="586" t="s">
        <v>1090</v>
      </c>
      <c r="F22" s="903" t="s">
        <v>949</v>
      </c>
      <c r="G22" s="758">
        <v>100</v>
      </c>
      <c r="H22" s="758">
        <v>100</v>
      </c>
      <c r="I22" s="758">
        <f t="shared" si="0"/>
        <v>20</v>
      </c>
      <c r="J22" s="564"/>
      <c r="K22" s="89"/>
    </row>
    <row r="23" spans="1:11" ht="15">
      <c r="A23" s="766">
        <v>15</v>
      </c>
      <c r="B23" s="808" t="s">
        <v>2266</v>
      </c>
      <c r="C23" s="809" t="s">
        <v>2267</v>
      </c>
      <c r="D23" s="816">
        <v>36001052457</v>
      </c>
      <c r="E23" s="586" t="s">
        <v>1090</v>
      </c>
      <c r="F23" s="903" t="s">
        <v>949</v>
      </c>
      <c r="G23" s="758">
        <v>100</v>
      </c>
      <c r="H23" s="758">
        <v>100</v>
      </c>
      <c r="I23" s="758">
        <f t="shared" si="0"/>
        <v>20</v>
      </c>
      <c r="J23" s="564"/>
      <c r="K23" s="89"/>
    </row>
    <row r="24" spans="1:11" ht="15">
      <c r="A24" s="766">
        <v>16</v>
      </c>
      <c r="B24" s="807" t="s">
        <v>1264</v>
      </c>
      <c r="C24" s="809" t="s">
        <v>2268</v>
      </c>
      <c r="D24" s="816">
        <v>36001004283</v>
      </c>
      <c r="E24" s="586" t="s">
        <v>1090</v>
      </c>
      <c r="F24" s="903" t="s">
        <v>949</v>
      </c>
      <c r="G24" s="758">
        <v>100</v>
      </c>
      <c r="H24" s="758">
        <v>100</v>
      </c>
      <c r="I24" s="758">
        <f t="shared" si="0"/>
        <v>20</v>
      </c>
      <c r="J24" s="564"/>
      <c r="K24" s="89"/>
    </row>
    <row r="25" spans="1:11" ht="15">
      <c r="A25" s="766">
        <v>17</v>
      </c>
      <c r="B25" s="808" t="s">
        <v>2269</v>
      </c>
      <c r="C25" s="809" t="s">
        <v>2270</v>
      </c>
      <c r="D25" s="816">
        <v>36001044909</v>
      </c>
      <c r="E25" s="586" t="s">
        <v>1090</v>
      </c>
      <c r="F25" s="903" t="s">
        <v>949</v>
      </c>
      <c r="G25" s="758">
        <v>100</v>
      </c>
      <c r="H25" s="758">
        <v>100</v>
      </c>
      <c r="I25" s="758">
        <f t="shared" si="0"/>
        <v>20</v>
      </c>
      <c r="J25" s="564"/>
      <c r="K25" s="89"/>
    </row>
    <row r="26" spans="1:11" ht="15">
      <c r="A26" s="766">
        <v>18</v>
      </c>
      <c r="B26" s="808" t="s">
        <v>2271</v>
      </c>
      <c r="C26" s="809" t="s">
        <v>2272</v>
      </c>
      <c r="D26" s="816">
        <v>36001027557</v>
      </c>
      <c r="E26" s="586" t="s">
        <v>1090</v>
      </c>
      <c r="F26" s="903" t="s">
        <v>949</v>
      </c>
      <c r="G26" s="758">
        <v>100</v>
      </c>
      <c r="H26" s="758">
        <v>100</v>
      </c>
      <c r="I26" s="758">
        <f t="shared" si="0"/>
        <v>20</v>
      </c>
      <c r="J26" s="564"/>
      <c r="K26" s="89"/>
    </row>
    <row r="27" spans="1:11" ht="15">
      <c r="A27" s="766">
        <v>19</v>
      </c>
      <c r="B27" s="808" t="s">
        <v>755</v>
      </c>
      <c r="C27" s="809" t="s">
        <v>2273</v>
      </c>
      <c r="D27" s="816">
        <v>36001051386</v>
      </c>
      <c r="E27" s="586" t="s">
        <v>1090</v>
      </c>
      <c r="F27" s="903" t="s">
        <v>949</v>
      </c>
      <c r="G27" s="758">
        <v>100</v>
      </c>
      <c r="H27" s="758">
        <v>100</v>
      </c>
      <c r="I27" s="758">
        <f t="shared" si="0"/>
        <v>20</v>
      </c>
      <c r="J27" s="564"/>
      <c r="K27" s="89"/>
    </row>
    <row r="28" spans="1:11" ht="15">
      <c r="A28" s="766">
        <v>20</v>
      </c>
      <c r="B28" s="808" t="s">
        <v>1226</v>
      </c>
      <c r="C28" s="809" t="s">
        <v>2274</v>
      </c>
      <c r="D28" s="816">
        <v>36001028530</v>
      </c>
      <c r="E28" s="586" t="s">
        <v>1090</v>
      </c>
      <c r="F28" s="903" t="s">
        <v>949</v>
      </c>
      <c r="G28" s="758">
        <v>100</v>
      </c>
      <c r="H28" s="758">
        <v>100</v>
      </c>
      <c r="I28" s="758">
        <f t="shared" si="0"/>
        <v>20</v>
      </c>
      <c r="J28" s="564"/>
      <c r="K28" s="89"/>
    </row>
    <row r="29" spans="1:11" ht="15">
      <c r="A29" s="766">
        <v>21</v>
      </c>
      <c r="B29" s="808" t="s">
        <v>912</v>
      </c>
      <c r="C29" s="810" t="s">
        <v>2275</v>
      </c>
      <c r="D29" s="816">
        <v>36001016551</v>
      </c>
      <c r="E29" s="586" t="s">
        <v>1090</v>
      </c>
      <c r="F29" s="903" t="s">
        <v>949</v>
      </c>
      <c r="G29" s="758">
        <v>100</v>
      </c>
      <c r="H29" s="758">
        <v>100</v>
      </c>
      <c r="I29" s="758">
        <f t="shared" si="0"/>
        <v>20</v>
      </c>
      <c r="J29" s="564"/>
      <c r="K29" s="89"/>
    </row>
    <row r="30" spans="1:11" ht="15">
      <c r="A30" s="766">
        <v>22</v>
      </c>
      <c r="B30" s="808" t="s">
        <v>792</v>
      </c>
      <c r="C30" s="809" t="s">
        <v>2258</v>
      </c>
      <c r="D30" s="816">
        <v>36001012122</v>
      </c>
      <c r="E30" s="586" t="s">
        <v>1090</v>
      </c>
      <c r="F30" s="903" t="s">
        <v>949</v>
      </c>
      <c r="G30" s="758">
        <v>100</v>
      </c>
      <c r="H30" s="758">
        <v>100</v>
      </c>
      <c r="I30" s="758">
        <f t="shared" si="0"/>
        <v>20</v>
      </c>
      <c r="J30" s="564"/>
      <c r="K30" s="89"/>
    </row>
    <row r="31" spans="1:11" ht="15">
      <c r="A31" s="766">
        <v>23</v>
      </c>
      <c r="B31" s="808" t="s">
        <v>2276</v>
      </c>
      <c r="C31" s="809" t="s">
        <v>2277</v>
      </c>
      <c r="D31" s="816">
        <v>36801056232</v>
      </c>
      <c r="E31" s="586" t="s">
        <v>1090</v>
      </c>
      <c r="F31" s="903" t="s">
        <v>949</v>
      </c>
      <c r="G31" s="758">
        <v>100</v>
      </c>
      <c r="H31" s="758">
        <v>100</v>
      </c>
      <c r="I31" s="758">
        <f t="shared" si="0"/>
        <v>20</v>
      </c>
      <c r="J31" s="564"/>
      <c r="K31" s="89"/>
    </row>
    <row r="32" spans="1:11" ht="15">
      <c r="A32" s="765">
        <v>24</v>
      </c>
      <c r="B32" s="808" t="s">
        <v>792</v>
      </c>
      <c r="C32" s="809" t="s">
        <v>2278</v>
      </c>
      <c r="D32" s="816">
        <v>36701057137</v>
      </c>
      <c r="E32" s="586" t="s">
        <v>1090</v>
      </c>
      <c r="F32" s="903" t="s">
        <v>949</v>
      </c>
      <c r="G32" s="758">
        <v>100</v>
      </c>
      <c r="H32" s="758">
        <v>100</v>
      </c>
      <c r="I32" s="758">
        <f t="shared" si="0"/>
        <v>20</v>
      </c>
      <c r="J32" s="564"/>
      <c r="K32" s="89"/>
    </row>
    <row r="33" spans="1:11" ht="15">
      <c r="A33" s="765">
        <v>25</v>
      </c>
      <c r="B33" s="808" t="s">
        <v>591</v>
      </c>
      <c r="C33" s="809" t="s">
        <v>2279</v>
      </c>
      <c r="D33" s="816">
        <v>36001049785</v>
      </c>
      <c r="E33" s="586" t="s">
        <v>1090</v>
      </c>
      <c r="F33" s="903" t="s">
        <v>949</v>
      </c>
      <c r="G33" s="758">
        <v>100</v>
      </c>
      <c r="H33" s="758">
        <v>100</v>
      </c>
      <c r="I33" s="758">
        <f t="shared" si="0"/>
        <v>20</v>
      </c>
      <c r="J33" s="214"/>
      <c r="K33" s="89"/>
    </row>
    <row r="34" spans="1:11" ht="15">
      <c r="A34" s="765">
        <v>26</v>
      </c>
      <c r="B34" s="807" t="s">
        <v>1149</v>
      </c>
      <c r="C34" s="809" t="s">
        <v>2280</v>
      </c>
      <c r="D34" s="816">
        <v>36001021501</v>
      </c>
      <c r="E34" s="586" t="s">
        <v>1090</v>
      </c>
      <c r="F34" s="903" t="s">
        <v>949</v>
      </c>
      <c r="G34" s="758">
        <v>100</v>
      </c>
      <c r="H34" s="758">
        <v>100</v>
      </c>
      <c r="I34" s="758">
        <f t="shared" si="0"/>
        <v>20</v>
      </c>
      <c r="J34" s="214"/>
      <c r="K34" s="89"/>
    </row>
    <row r="35" spans="1:11" ht="15">
      <c r="A35" s="765">
        <v>27</v>
      </c>
      <c r="B35" s="807" t="s">
        <v>1201</v>
      </c>
      <c r="C35" s="809" t="s">
        <v>2281</v>
      </c>
      <c r="D35" s="816">
        <v>36001052093</v>
      </c>
      <c r="E35" s="586" t="s">
        <v>1090</v>
      </c>
      <c r="F35" s="903" t="s">
        <v>949</v>
      </c>
      <c r="G35" s="758">
        <v>100</v>
      </c>
      <c r="H35" s="758">
        <v>100</v>
      </c>
      <c r="I35" s="758">
        <f t="shared" si="0"/>
        <v>20</v>
      </c>
      <c r="J35" s="564"/>
      <c r="K35" s="89"/>
    </row>
    <row r="36" spans="1:11" ht="15">
      <c r="A36" s="765">
        <v>28</v>
      </c>
      <c r="B36" s="808" t="s">
        <v>2282</v>
      </c>
      <c r="C36" s="809" t="s">
        <v>2283</v>
      </c>
      <c r="D36" s="816">
        <v>36001038167</v>
      </c>
      <c r="E36" s="586" t="s">
        <v>1090</v>
      </c>
      <c r="F36" s="903" t="s">
        <v>949</v>
      </c>
      <c r="G36" s="758">
        <v>100</v>
      </c>
      <c r="H36" s="758">
        <v>100</v>
      </c>
      <c r="I36" s="758">
        <f t="shared" si="0"/>
        <v>20</v>
      </c>
      <c r="J36" s="564"/>
      <c r="K36" s="89"/>
    </row>
    <row r="37" spans="1:11" ht="15">
      <c r="A37" s="765">
        <v>29</v>
      </c>
      <c r="B37" s="808" t="s">
        <v>757</v>
      </c>
      <c r="C37" s="809" t="s">
        <v>2284</v>
      </c>
      <c r="D37" s="816">
        <v>36001035155</v>
      </c>
      <c r="E37" s="586" t="s">
        <v>1090</v>
      </c>
      <c r="F37" s="903" t="s">
        <v>949</v>
      </c>
      <c r="G37" s="758">
        <v>100</v>
      </c>
      <c r="H37" s="758">
        <v>100</v>
      </c>
      <c r="I37" s="758">
        <f t="shared" si="0"/>
        <v>20</v>
      </c>
      <c r="J37" s="564"/>
      <c r="K37" s="89"/>
    </row>
    <row r="38" spans="1:11" ht="15">
      <c r="A38" s="765">
        <v>30</v>
      </c>
      <c r="B38" s="808" t="s">
        <v>2285</v>
      </c>
      <c r="C38" s="809" t="s">
        <v>2286</v>
      </c>
      <c r="D38" s="816">
        <v>36001035306</v>
      </c>
      <c r="E38" s="586" t="s">
        <v>1090</v>
      </c>
      <c r="F38" s="903" t="s">
        <v>949</v>
      </c>
      <c r="G38" s="758">
        <v>100</v>
      </c>
      <c r="H38" s="758">
        <v>100</v>
      </c>
      <c r="I38" s="758">
        <f t="shared" si="0"/>
        <v>20</v>
      </c>
      <c r="J38" s="564"/>
      <c r="K38" s="89"/>
    </row>
    <row r="39" spans="1:11" ht="15">
      <c r="A39" s="765">
        <v>31</v>
      </c>
      <c r="B39" s="808" t="s">
        <v>792</v>
      </c>
      <c r="C39" s="809" t="s">
        <v>1420</v>
      </c>
      <c r="D39" s="816">
        <v>20001041945</v>
      </c>
      <c r="E39" s="586" t="s">
        <v>1090</v>
      </c>
      <c r="F39" s="903" t="s">
        <v>949</v>
      </c>
      <c r="G39" s="758">
        <v>100</v>
      </c>
      <c r="H39" s="758">
        <v>100</v>
      </c>
      <c r="I39" s="758">
        <f t="shared" si="0"/>
        <v>20</v>
      </c>
      <c r="J39" s="564"/>
      <c r="K39" s="89"/>
    </row>
    <row r="40" spans="1:11" ht="15">
      <c r="A40" s="765">
        <v>32</v>
      </c>
      <c r="B40" s="808" t="s">
        <v>903</v>
      </c>
      <c r="C40" s="809" t="s">
        <v>2287</v>
      </c>
      <c r="D40" s="816">
        <v>36001033391</v>
      </c>
      <c r="E40" s="586" t="s">
        <v>1090</v>
      </c>
      <c r="F40" s="903" t="s">
        <v>949</v>
      </c>
      <c r="G40" s="758">
        <v>100</v>
      </c>
      <c r="H40" s="758">
        <v>100</v>
      </c>
      <c r="I40" s="758">
        <f t="shared" si="0"/>
        <v>20</v>
      </c>
      <c r="J40" s="564"/>
      <c r="K40" s="89"/>
    </row>
    <row r="41" spans="1:11" ht="15">
      <c r="A41" s="765">
        <v>33</v>
      </c>
      <c r="B41" s="808" t="s">
        <v>2288</v>
      </c>
      <c r="C41" s="809" t="s">
        <v>2067</v>
      </c>
      <c r="D41" s="816">
        <v>36001047656</v>
      </c>
      <c r="E41" s="586" t="s">
        <v>1090</v>
      </c>
      <c r="F41" s="903" t="s">
        <v>949</v>
      </c>
      <c r="G41" s="758">
        <v>100</v>
      </c>
      <c r="H41" s="758">
        <v>100</v>
      </c>
      <c r="I41" s="758">
        <f t="shared" si="0"/>
        <v>20</v>
      </c>
      <c r="J41" s="564"/>
      <c r="K41" s="89"/>
    </row>
    <row r="42" spans="1:11" ht="15">
      <c r="A42" s="765">
        <v>34</v>
      </c>
      <c r="B42" s="808" t="s">
        <v>781</v>
      </c>
      <c r="C42" s="809" t="s">
        <v>2289</v>
      </c>
      <c r="D42" s="816">
        <v>48001022370</v>
      </c>
      <c r="E42" s="586" t="s">
        <v>1090</v>
      </c>
      <c r="F42" s="903" t="s">
        <v>949</v>
      </c>
      <c r="G42" s="758">
        <v>100</v>
      </c>
      <c r="H42" s="758">
        <v>100</v>
      </c>
      <c r="I42" s="758">
        <f t="shared" si="0"/>
        <v>20</v>
      </c>
      <c r="J42" s="564"/>
      <c r="K42" s="89"/>
    </row>
    <row r="43" spans="1:11" ht="15">
      <c r="A43" s="765">
        <v>35</v>
      </c>
      <c r="B43" s="808" t="s">
        <v>1161</v>
      </c>
      <c r="C43" s="809" t="s">
        <v>2290</v>
      </c>
      <c r="D43" s="816">
        <v>36501054989</v>
      </c>
      <c r="E43" s="586" t="s">
        <v>1090</v>
      </c>
      <c r="F43" s="903" t="s">
        <v>949</v>
      </c>
      <c r="G43" s="758">
        <v>100</v>
      </c>
      <c r="H43" s="758">
        <v>100</v>
      </c>
      <c r="I43" s="758">
        <f t="shared" si="0"/>
        <v>20</v>
      </c>
      <c r="J43" s="564"/>
      <c r="K43" s="89"/>
    </row>
    <row r="44" spans="1:11" ht="15">
      <c r="A44" s="765">
        <v>36</v>
      </c>
      <c r="B44" s="808" t="s">
        <v>1493</v>
      </c>
      <c r="C44" s="809" t="s">
        <v>750</v>
      </c>
      <c r="D44" s="816">
        <v>36001032922</v>
      </c>
      <c r="E44" s="586" t="s">
        <v>1090</v>
      </c>
      <c r="F44" s="903" t="s">
        <v>949</v>
      </c>
      <c r="G44" s="758">
        <v>100</v>
      </c>
      <c r="H44" s="758">
        <v>100</v>
      </c>
      <c r="I44" s="758">
        <f t="shared" si="0"/>
        <v>20</v>
      </c>
      <c r="J44" s="564"/>
      <c r="K44" s="89"/>
    </row>
    <row r="45" spans="1:11" ht="15">
      <c r="A45" s="765">
        <v>37</v>
      </c>
      <c r="B45" s="808" t="s">
        <v>1525</v>
      </c>
      <c r="C45" s="809" t="s">
        <v>2291</v>
      </c>
      <c r="D45" s="816">
        <v>36001012485</v>
      </c>
      <c r="E45" s="586" t="s">
        <v>1090</v>
      </c>
      <c r="F45" s="903" t="s">
        <v>949</v>
      </c>
      <c r="G45" s="758">
        <v>100</v>
      </c>
      <c r="H45" s="758">
        <v>100</v>
      </c>
      <c r="I45" s="758">
        <f t="shared" si="0"/>
        <v>20</v>
      </c>
      <c r="J45" s="564"/>
      <c r="K45" s="89"/>
    </row>
    <row r="46" spans="1:11" ht="15">
      <c r="A46" s="765">
        <v>38</v>
      </c>
      <c r="B46" s="808" t="s">
        <v>2292</v>
      </c>
      <c r="C46" s="809" t="s">
        <v>2293</v>
      </c>
      <c r="D46" s="816">
        <v>36001003856</v>
      </c>
      <c r="E46" s="586" t="s">
        <v>1090</v>
      </c>
      <c r="F46" s="903" t="s">
        <v>949</v>
      </c>
      <c r="G46" s="758">
        <v>100</v>
      </c>
      <c r="H46" s="758">
        <v>100</v>
      </c>
      <c r="I46" s="758">
        <f t="shared" si="0"/>
        <v>20</v>
      </c>
      <c r="J46" s="564"/>
      <c r="K46" s="89"/>
    </row>
    <row r="47" spans="1:11" ht="15">
      <c r="A47" s="765">
        <v>39</v>
      </c>
      <c r="B47" s="808" t="s">
        <v>2294</v>
      </c>
      <c r="C47" s="809" t="s">
        <v>1195</v>
      </c>
      <c r="D47" s="816">
        <v>36001005525</v>
      </c>
      <c r="E47" s="586" t="s">
        <v>1090</v>
      </c>
      <c r="F47" s="903" t="s">
        <v>949</v>
      </c>
      <c r="G47" s="758">
        <v>100</v>
      </c>
      <c r="H47" s="758">
        <v>100</v>
      </c>
      <c r="I47" s="758">
        <f t="shared" si="0"/>
        <v>20</v>
      </c>
      <c r="J47" s="570"/>
      <c r="K47" s="89"/>
    </row>
    <row r="48" spans="1:11" ht="15">
      <c r="A48" s="765">
        <v>40</v>
      </c>
      <c r="B48" s="808" t="s">
        <v>2295</v>
      </c>
      <c r="C48" s="809" t="s">
        <v>1195</v>
      </c>
      <c r="D48" s="816">
        <v>36001018207</v>
      </c>
      <c r="E48" s="586" t="s">
        <v>1090</v>
      </c>
      <c r="F48" s="903" t="s">
        <v>949</v>
      </c>
      <c r="G48" s="758">
        <v>100</v>
      </c>
      <c r="H48" s="758">
        <v>100</v>
      </c>
      <c r="I48" s="758">
        <f t="shared" si="0"/>
        <v>20</v>
      </c>
      <c r="J48" s="570"/>
      <c r="K48" s="89"/>
    </row>
    <row r="49" spans="1:11" ht="15">
      <c r="A49" s="765">
        <v>41</v>
      </c>
      <c r="B49" s="808" t="s">
        <v>1449</v>
      </c>
      <c r="C49" s="809" t="s">
        <v>2183</v>
      </c>
      <c r="D49" s="816">
        <v>36001021373</v>
      </c>
      <c r="E49" s="586" t="s">
        <v>1090</v>
      </c>
      <c r="F49" s="903" t="s">
        <v>949</v>
      </c>
      <c r="G49" s="758">
        <v>100</v>
      </c>
      <c r="H49" s="758">
        <v>100</v>
      </c>
      <c r="I49" s="758">
        <f t="shared" si="0"/>
        <v>20</v>
      </c>
      <c r="J49" s="570"/>
      <c r="K49" s="89"/>
    </row>
    <row r="50" spans="1:11" ht="15">
      <c r="A50" s="765">
        <v>42</v>
      </c>
      <c r="B50" s="808" t="s">
        <v>2296</v>
      </c>
      <c r="C50" s="809" t="s">
        <v>2297</v>
      </c>
      <c r="D50" s="816">
        <v>36001020096</v>
      </c>
      <c r="E50" s="586" t="s">
        <v>1090</v>
      </c>
      <c r="F50" s="903" t="s">
        <v>949</v>
      </c>
      <c r="G50" s="758">
        <v>100</v>
      </c>
      <c r="H50" s="758">
        <v>100</v>
      </c>
      <c r="I50" s="758">
        <f t="shared" si="0"/>
        <v>20</v>
      </c>
      <c r="J50" s="570"/>
      <c r="K50" s="89"/>
    </row>
    <row r="51" spans="1:11" ht="15">
      <c r="A51" s="765">
        <v>43</v>
      </c>
      <c r="B51" s="808" t="s">
        <v>1154</v>
      </c>
      <c r="C51" s="809" t="s">
        <v>2067</v>
      </c>
      <c r="D51" s="816">
        <v>36001050290</v>
      </c>
      <c r="E51" s="586" t="s">
        <v>1090</v>
      </c>
      <c r="F51" s="903" t="s">
        <v>949</v>
      </c>
      <c r="G51" s="758">
        <v>100</v>
      </c>
      <c r="H51" s="758">
        <v>100</v>
      </c>
      <c r="I51" s="758">
        <f t="shared" si="0"/>
        <v>20</v>
      </c>
      <c r="J51" s="570"/>
      <c r="K51" s="89"/>
    </row>
    <row r="52" spans="1:11" ht="15">
      <c r="A52" s="765">
        <v>44</v>
      </c>
      <c r="B52" s="808" t="s">
        <v>2298</v>
      </c>
      <c r="C52" s="809" t="s">
        <v>2299</v>
      </c>
      <c r="D52" s="816">
        <v>36001041714</v>
      </c>
      <c r="E52" s="586" t="s">
        <v>1090</v>
      </c>
      <c r="F52" s="903" t="s">
        <v>949</v>
      </c>
      <c r="G52" s="758">
        <v>100</v>
      </c>
      <c r="H52" s="758">
        <v>100</v>
      </c>
      <c r="I52" s="758">
        <f t="shared" si="0"/>
        <v>20</v>
      </c>
      <c r="J52" s="570"/>
      <c r="K52" s="89"/>
    </row>
    <row r="53" spans="1:11" ht="15">
      <c r="A53" s="765">
        <v>45</v>
      </c>
      <c r="B53" s="808" t="s">
        <v>2300</v>
      </c>
      <c r="C53" s="809" t="s">
        <v>2301</v>
      </c>
      <c r="D53" s="816">
        <v>36001001634</v>
      </c>
      <c r="E53" s="586" t="s">
        <v>1090</v>
      </c>
      <c r="F53" s="903" t="s">
        <v>949</v>
      </c>
      <c r="G53" s="758">
        <v>100</v>
      </c>
      <c r="H53" s="758">
        <v>100</v>
      </c>
      <c r="I53" s="758">
        <f t="shared" si="0"/>
        <v>20</v>
      </c>
      <c r="J53" s="570"/>
      <c r="K53" s="89"/>
    </row>
    <row r="54" spans="1:11" ht="15">
      <c r="A54" s="765">
        <v>46</v>
      </c>
      <c r="B54" s="808" t="s">
        <v>2302</v>
      </c>
      <c r="C54" s="809" t="s">
        <v>2303</v>
      </c>
      <c r="D54" s="816">
        <v>36001007483</v>
      </c>
      <c r="E54" s="586" t="s">
        <v>1090</v>
      </c>
      <c r="F54" s="903" t="s">
        <v>949</v>
      </c>
      <c r="G54" s="758">
        <v>100</v>
      </c>
      <c r="H54" s="758">
        <v>100</v>
      </c>
      <c r="I54" s="758">
        <f t="shared" si="0"/>
        <v>20</v>
      </c>
      <c r="J54" s="570"/>
      <c r="K54" s="89"/>
    </row>
    <row r="55" spans="1:11" ht="15">
      <c r="A55" s="765">
        <v>47</v>
      </c>
      <c r="B55" s="808" t="s">
        <v>1525</v>
      </c>
      <c r="C55" s="809" t="s">
        <v>2304</v>
      </c>
      <c r="D55" s="816">
        <v>36001027024</v>
      </c>
      <c r="E55" s="586" t="s">
        <v>1090</v>
      </c>
      <c r="F55" s="903" t="s">
        <v>949</v>
      </c>
      <c r="G55" s="758">
        <v>100</v>
      </c>
      <c r="H55" s="758">
        <v>100</v>
      </c>
      <c r="I55" s="758">
        <f t="shared" si="0"/>
        <v>20</v>
      </c>
      <c r="J55" s="570"/>
      <c r="K55" s="89"/>
    </row>
    <row r="56" spans="1:11" ht="15">
      <c r="A56" s="765">
        <v>48</v>
      </c>
      <c r="B56" s="808" t="s">
        <v>2305</v>
      </c>
      <c r="C56" s="809" t="s">
        <v>1200</v>
      </c>
      <c r="D56" s="816">
        <v>36001009601</v>
      </c>
      <c r="E56" s="586" t="s">
        <v>1090</v>
      </c>
      <c r="F56" s="903" t="s">
        <v>949</v>
      </c>
      <c r="G56" s="758">
        <v>100</v>
      </c>
      <c r="H56" s="758">
        <v>100</v>
      </c>
      <c r="I56" s="758">
        <f t="shared" si="0"/>
        <v>20</v>
      </c>
      <c r="J56" s="570"/>
      <c r="K56" s="89"/>
    </row>
    <row r="57" spans="1:11" ht="13.5">
      <c r="A57" s="765">
        <v>49</v>
      </c>
      <c r="B57" s="808" t="s">
        <v>1138</v>
      </c>
      <c r="C57" s="809" t="s">
        <v>2306</v>
      </c>
      <c r="D57" s="758">
        <v>36001045474</v>
      </c>
      <c r="E57" s="586" t="s">
        <v>1090</v>
      </c>
      <c r="F57" s="903" t="s">
        <v>949</v>
      </c>
      <c r="G57" s="758">
        <v>100</v>
      </c>
      <c r="H57" s="758">
        <v>100</v>
      </c>
      <c r="I57" s="758">
        <f t="shared" si="0"/>
        <v>20</v>
      </c>
      <c r="K57" s="89"/>
    </row>
    <row r="58" spans="1:11" ht="15">
      <c r="A58" s="765">
        <v>50</v>
      </c>
      <c r="B58" s="808"/>
      <c r="C58" s="809"/>
      <c r="D58" s="816" t="s">
        <v>2307</v>
      </c>
      <c r="E58" s="586"/>
      <c r="F58" s="903"/>
      <c r="G58" s="758"/>
      <c r="H58" s="758"/>
      <c r="I58" s="758">
        <f t="shared" si="0"/>
        <v>0</v>
      </c>
      <c r="K58" s="89"/>
    </row>
    <row r="59" spans="1:11" ht="15">
      <c r="A59" s="765">
        <v>51</v>
      </c>
      <c r="B59" s="808"/>
      <c r="C59" s="809"/>
      <c r="D59" s="816"/>
      <c r="E59" s="586"/>
      <c r="F59" s="903"/>
      <c r="G59" s="758"/>
      <c r="H59" s="758"/>
      <c r="I59" s="758">
        <f t="shared" ref="I59:I73" si="1">H59*20%</f>
        <v>0</v>
      </c>
      <c r="K59" s="89"/>
    </row>
    <row r="60" spans="1:11" ht="23.25">
      <c r="A60" s="765">
        <v>52</v>
      </c>
      <c r="B60" s="907" t="s">
        <v>909</v>
      </c>
      <c r="C60" s="812" t="s">
        <v>2308</v>
      </c>
      <c r="D60" s="880">
        <v>13001031819</v>
      </c>
      <c r="E60" s="892" t="s">
        <v>1090</v>
      </c>
      <c r="F60" s="811" t="s">
        <v>949</v>
      </c>
      <c r="G60" s="758">
        <v>100</v>
      </c>
      <c r="H60" s="758">
        <v>100</v>
      </c>
      <c r="I60" s="758">
        <f t="shared" si="1"/>
        <v>20</v>
      </c>
      <c r="K60" s="89"/>
    </row>
    <row r="61" spans="1:11" ht="15">
      <c r="A61" s="765">
        <v>53</v>
      </c>
      <c r="B61" s="816" t="s">
        <v>617</v>
      </c>
      <c r="C61" s="816" t="s">
        <v>2309</v>
      </c>
      <c r="D61" s="955">
        <v>13001031777</v>
      </c>
      <c r="E61" s="892" t="s">
        <v>1090</v>
      </c>
      <c r="F61" s="811" t="s">
        <v>949</v>
      </c>
      <c r="G61" s="758">
        <v>100</v>
      </c>
      <c r="H61" s="758">
        <v>100</v>
      </c>
      <c r="I61" s="758">
        <f t="shared" si="1"/>
        <v>20</v>
      </c>
      <c r="K61" s="89"/>
    </row>
    <row r="62" spans="1:11" ht="15">
      <c r="A62" s="765">
        <v>54</v>
      </c>
      <c r="B62" s="816" t="s">
        <v>646</v>
      </c>
      <c r="C62" s="805" t="s">
        <v>2310</v>
      </c>
      <c r="D62" s="955">
        <v>13001020271</v>
      </c>
      <c r="E62" s="892" t="s">
        <v>1090</v>
      </c>
      <c r="F62" s="811" t="s">
        <v>949</v>
      </c>
      <c r="G62" s="758">
        <v>100</v>
      </c>
      <c r="H62" s="758">
        <v>100</v>
      </c>
      <c r="I62" s="758">
        <f t="shared" si="1"/>
        <v>20</v>
      </c>
      <c r="K62" s="89"/>
    </row>
    <row r="63" spans="1:11" ht="15">
      <c r="A63" s="765">
        <v>55</v>
      </c>
      <c r="B63" s="816" t="s">
        <v>759</v>
      </c>
      <c r="C63" s="816" t="s">
        <v>2311</v>
      </c>
      <c r="D63" s="955">
        <v>13001015078</v>
      </c>
      <c r="E63" s="892" t="s">
        <v>1090</v>
      </c>
      <c r="F63" s="811" t="s">
        <v>949</v>
      </c>
      <c r="G63" s="758">
        <v>100</v>
      </c>
      <c r="H63" s="758">
        <v>100</v>
      </c>
      <c r="I63" s="758">
        <f t="shared" si="1"/>
        <v>20</v>
      </c>
      <c r="K63" s="89"/>
    </row>
    <row r="64" spans="1:11" ht="15">
      <c r="A64" s="765">
        <v>56</v>
      </c>
      <c r="B64" s="816" t="s">
        <v>611</v>
      </c>
      <c r="C64" s="816" t="s">
        <v>2247</v>
      </c>
      <c r="D64" s="955">
        <v>13001051690</v>
      </c>
      <c r="E64" s="892" t="s">
        <v>1090</v>
      </c>
      <c r="F64" s="811" t="s">
        <v>949</v>
      </c>
      <c r="G64" s="758">
        <v>100</v>
      </c>
      <c r="H64" s="758">
        <v>100</v>
      </c>
      <c r="I64" s="758">
        <f t="shared" si="1"/>
        <v>20</v>
      </c>
      <c r="K64" s="89"/>
    </row>
    <row r="65" spans="1:11" ht="15">
      <c r="A65" s="765">
        <v>57</v>
      </c>
      <c r="B65" s="816" t="s">
        <v>2312</v>
      </c>
      <c r="C65" s="816" t="s">
        <v>2313</v>
      </c>
      <c r="D65" s="955">
        <v>13001022137</v>
      </c>
      <c r="E65" s="892" t="s">
        <v>1090</v>
      </c>
      <c r="F65" s="811" t="s">
        <v>949</v>
      </c>
      <c r="G65" s="758">
        <v>100</v>
      </c>
      <c r="H65" s="758">
        <v>100</v>
      </c>
      <c r="I65" s="758">
        <f t="shared" si="1"/>
        <v>20</v>
      </c>
      <c r="K65" s="89"/>
    </row>
    <row r="66" spans="1:11" ht="15">
      <c r="A66" s="765">
        <v>58</v>
      </c>
      <c r="B66" s="805" t="s">
        <v>934</v>
      </c>
      <c r="C66" s="816" t="s">
        <v>2314</v>
      </c>
      <c r="D66" s="955">
        <v>13001052689</v>
      </c>
      <c r="E66" s="892" t="s">
        <v>1090</v>
      </c>
      <c r="F66" s="811" t="s">
        <v>949</v>
      </c>
      <c r="G66" s="758">
        <v>100</v>
      </c>
      <c r="H66" s="758">
        <v>100</v>
      </c>
      <c r="I66" s="758">
        <f t="shared" si="1"/>
        <v>20</v>
      </c>
      <c r="K66" s="89"/>
    </row>
    <row r="67" spans="1:11" ht="15">
      <c r="A67" s="765">
        <v>59</v>
      </c>
      <c r="B67" s="805" t="s">
        <v>1181</v>
      </c>
      <c r="C67" s="816" t="s">
        <v>2315</v>
      </c>
      <c r="D67" s="955">
        <v>13001069652</v>
      </c>
      <c r="E67" s="892" t="s">
        <v>1090</v>
      </c>
      <c r="F67" s="811" t="s">
        <v>949</v>
      </c>
      <c r="G67" s="758">
        <v>100</v>
      </c>
      <c r="H67" s="758">
        <v>100</v>
      </c>
      <c r="I67" s="758">
        <f t="shared" si="1"/>
        <v>20</v>
      </c>
      <c r="K67" s="89"/>
    </row>
    <row r="68" spans="1:11" ht="15">
      <c r="A68" s="765">
        <v>60</v>
      </c>
      <c r="B68" s="805" t="s">
        <v>1782</v>
      </c>
      <c r="C68" s="816" t="s">
        <v>2316</v>
      </c>
      <c r="D68" s="955">
        <v>13001064989</v>
      </c>
      <c r="E68" s="892" t="s">
        <v>1090</v>
      </c>
      <c r="F68" s="811" t="s">
        <v>949</v>
      </c>
      <c r="G68" s="758">
        <v>100</v>
      </c>
      <c r="H68" s="758">
        <v>100</v>
      </c>
      <c r="I68" s="758">
        <f t="shared" si="1"/>
        <v>20</v>
      </c>
      <c r="K68" s="89"/>
    </row>
    <row r="69" spans="1:11" ht="15">
      <c r="A69" s="765">
        <v>61</v>
      </c>
      <c r="B69" s="805" t="s">
        <v>781</v>
      </c>
      <c r="C69" s="816" t="s">
        <v>2317</v>
      </c>
      <c r="D69" s="955">
        <v>13001035232</v>
      </c>
      <c r="E69" s="892" t="s">
        <v>1090</v>
      </c>
      <c r="F69" s="811" t="s">
        <v>949</v>
      </c>
      <c r="G69" s="758">
        <v>100</v>
      </c>
      <c r="H69" s="758">
        <v>100</v>
      </c>
      <c r="I69" s="758">
        <f t="shared" si="1"/>
        <v>20</v>
      </c>
      <c r="K69" s="89"/>
    </row>
    <row r="70" spans="1:11" ht="15">
      <c r="A70" s="765">
        <v>62</v>
      </c>
      <c r="B70" s="805" t="s">
        <v>1235</v>
      </c>
      <c r="C70" s="816" t="s">
        <v>2318</v>
      </c>
      <c r="D70" s="955">
        <v>13001035316</v>
      </c>
      <c r="E70" s="892" t="s">
        <v>1090</v>
      </c>
      <c r="F70" s="811" t="s">
        <v>949</v>
      </c>
      <c r="G70" s="758">
        <v>100</v>
      </c>
      <c r="H70" s="758">
        <v>100</v>
      </c>
      <c r="I70" s="758">
        <f t="shared" si="1"/>
        <v>20</v>
      </c>
      <c r="K70" s="89"/>
    </row>
    <row r="71" spans="1:11" ht="15">
      <c r="A71" s="765">
        <v>63</v>
      </c>
      <c r="B71" s="805" t="s">
        <v>1014</v>
      </c>
      <c r="C71" s="815" t="s">
        <v>2319</v>
      </c>
      <c r="D71" s="955">
        <v>13001027362</v>
      </c>
      <c r="E71" s="892" t="s">
        <v>1090</v>
      </c>
      <c r="F71" s="811" t="s">
        <v>949</v>
      </c>
      <c r="G71" s="758">
        <v>100</v>
      </c>
      <c r="H71" s="758">
        <v>100</v>
      </c>
      <c r="I71" s="758">
        <f t="shared" si="1"/>
        <v>20</v>
      </c>
      <c r="K71" s="89"/>
    </row>
    <row r="72" spans="1:11" ht="15">
      <c r="A72" s="765">
        <v>64</v>
      </c>
      <c r="B72" s="805" t="s">
        <v>874</v>
      </c>
      <c r="C72" s="394" t="s">
        <v>2320</v>
      </c>
      <c r="D72" s="955">
        <v>13001044562</v>
      </c>
      <c r="E72" s="892" t="s">
        <v>1090</v>
      </c>
      <c r="F72" s="811" t="s">
        <v>949</v>
      </c>
      <c r="G72" s="758">
        <v>100</v>
      </c>
      <c r="H72" s="758">
        <v>100</v>
      </c>
      <c r="I72" s="758">
        <f t="shared" si="1"/>
        <v>20</v>
      </c>
      <c r="K72" s="89"/>
    </row>
    <row r="73" spans="1:11" ht="15">
      <c r="A73" s="765">
        <v>65</v>
      </c>
      <c r="B73" s="805" t="s">
        <v>2269</v>
      </c>
      <c r="C73" s="394" t="s">
        <v>1269</v>
      </c>
      <c r="D73" s="955">
        <v>13001063391</v>
      </c>
      <c r="E73" s="892" t="s">
        <v>1090</v>
      </c>
      <c r="F73" s="811" t="s">
        <v>949</v>
      </c>
      <c r="G73" s="758">
        <v>100</v>
      </c>
      <c r="H73" s="758">
        <v>100</v>
      </c>
      <c r="I73" s="758">
        <f t="shared" si="1"/>
        <v>20</v>
      </c>
      <c r="K73" s="89"/>
    </row>
    <row r="74" spans="1:11" ht="15">
      <c r="A74" s="765">
        <v>66</v>
      </c>
      <c r="B74" s="805" t="s">
        <v>646</v>
      </c>
      <c r="C74" s="394" t="s">
        <v>2321</v>
      </c>
      <c r="D74" s="955">
        <v>13001008499</v>
      </c>
      <c r="E74" s="892" t="s">
        <v>1090</v>
      </c>
      <c r="F74" s="811" t="s">
        <v>949</v>
      </c>
      <c r="G74" s="758">
        <v>100</v>
      </c>
      <c r="H74" s="758">
        <v>100</v>
      </c>
      <c r="I74" s="802">
        <f t="shared" ref="I74:I105" si="2">H74*20%</f>
        <v>20</v>
      </c>
      <c r="K74" s="89"/>
    </row>
    <row r="75" spans="1:11" ht="15">
      <c r="A75" s="765">
        <v>67</v>
      </c>
      <c r="B75" s="816" t="s">
        <v>2322</v>
      </c>
      <c r="C75" s="809" t="s">
        <v>2323</v>
      </c>
      <c r="D75" s="955">
        <v>13001049885</v>
      </c>
      <c r="E75" s="892" t="s">
        <v>1090</v>
      </c>
      <c r="F75" s="811" t="s">
        <v>949</v>
      </c>
      <c r="G75" s="758">
        <v>100</v>
      </c>
      <c r="H75" s="758">
        <v>100</v>
      </c>
      <c r="I75" s="608">
        <f t="shared" si="2"/>
        <v>20</v>
      </c>
      <c r="K75" s="89"/>
    </row>
    <row r="76" spans="1:11" ht="15">
      <c r="A76" s="765">
        <v>68</v>
      </c>
      <c r="B76" s="805" t="s">
        <v>792</v>
      </c>
      <c r="C76" s="394" t="s">
        <v>1591</v>
      </c>
      <c r="D76" s="955">
        <v>13001065606</v>
      </c>
      <c r="E76" s="892" t="s">
        <v>1090</v>
      </c>
      <c r="F76" s="811" t="s">
        <v>949</v>
      </c>
      <c r="G76" s="758">
        <v>100</v>
      </c>
      <c r="H76" s="758">
        <v>100</v>
      </c>
      <c r="I76" s="608">
        <f t="shared" si="2"/>
        <v>20</v>
      </c>
      <c r="K76" s="89"/>
    </row>
    <row r="77" spans="1:11" ht="15">
      <c r="A77" s="765">
        <v>69</v>
      </c>
      <c r="B77" s="805" t="s">
        <v>781</v>
      </c>
      <c r="C77" s="394" t="s">
        <v>2324</v>
      </c>
      <c r="D77" s="955">
        <v>13001025169</v>
      </c>
      <c r="E77" s="892" t="s">
        <v>1090</v>
      </c>
      <c r="F77" s="811" t="s">
        <v>949</v>
      </c>
      <c r="G77" s="758">
        <v>100</v>
      </c>
      <c r="H77" s="758">
        <v>100</v>
      </c>
      <c r="I77" s="608">
        <f t="shared" si="2"/>
        <v>20</v>
      </c>
      <c r="K77" s="89"/>
    </row>
    <row r="78" spans="1:11" ht="15">
      <c r="A78" s="765">
        <v>70</v>
      </c>
      <c r="B78" s="805" t="s">
        <v>1782</v>
      </c>
      <c r="C78" s="394" t="s">
        <v>2325</v>
      </c>
      <c r="D78" s="955">
        <v>13001062560</v>
      </c>
      <c r="E78" s="892" t="s">
        <v>1090</v>
      </c>
      <c r="F78" s="811" t="s">
        <v>949</v>
      </c>
      <c r="G78" s="758">
        <v>100</v>
      </c>
      <c r="H78" s="758">
        <v>100</v>
      </c>
      <c r="I78" s="608">
        <f t="shared" si="2"/>
        <v>20</v>
      </c>
      <c r="K78" s="89"/>
    </row>
    <row r="79" spans="1:11" ht="15">
      <c r="A79" s="765">
        <v>71</v>
      </c>
      <c r="B79" s="805" t="s">
        <v>792</v>
      </c>
      <c r="C79" s="394" t="s">
        <v>2326</v>
      </c>
      <c r="D79" s="955">
        <v>13001013724</v>
      </c>
      <c r="E79" s="892" t="s">
        <v>1090</v>
      </c>
      <c r="F79" s="811" t="s">
        <v>949</v>
      </c>
      <c r="G79" s="758">
        <v>100</v>
      </c>
      <c r="H79" s="758">
        <v>100</v>
      </c>
      <c r="I79" s="608">
        <f t="shared" si="2"/>
        <v>20</v>
      </c>
      <c r="K79" s="89"/>
    </row>
    <row r="80" spans="1:11" ht="15">
      <c r="A80" s="765">
        <v>72</v>
      </c>
      <c r="B80" s="805" t="s">
        <v>792</v>
      </c>
      <c r="C80" s="873" t="s">
        <v>1269</v>
      </c>
      <c r="D80" s="955">
        <v>1020011196</v>
      </c>
      <c r="E80" s="892" t="s">
        <v>1090</v>
      </c>
      <c r="F80" s="811" t="s">
        <v>949</v>
      </c>
      <c r="G80" s="758">
        <v>100</v>
      </c>
      <c r="H80" s="758">
        <v>100</v>
      </c>
      <c r="I80" s="608">
        <f t="shared" si="2"/>
        <v>20</v>
      </c>
      <c r="K80" s="89"/>
    </row>
    <row r="81" spans="1:11" ht="15">
      <c r="A81" s="765">
        <v>73</v>
      </c>
      <c r="B81" s="805" t="s">
        <v>757</v>
      </c>
      <c r="C81" s="394" t="s">
        <v>1940</v>
      </c>
      <c r="D81" s="955">
        <v>13001056295</v>
      </c>
      <c r="E81" s="892" t="s">
        <v>1090</v>
      </c>
      <c r="F81" s="811" t="s">
        <v>949</v>
      </c>
      <c r="G81" s="758">
        <v>100</v>
      </c>
      <c r="H81" s="758">
        <v>100</v>
      </c>
      <c r="I81" s="608">
        <f t="shared" si="2"/>
        <v>20</v>
      </c>
      <c r="K81" s="89"/>
    </row>
    <row r="82" spans="1:11" ht="15">
      <c r="A82" s="765">
        <v>74</v>
      </c>
      <c r="B82" s="805" t="s">
        <v>792</v>
      </c>
      <c r="C82" s="394" t="s">
        <v>2327</v>
      </c>
      <c r="D82" s="955">
        <v>13001016050</v>
      </c>
      <c r="E82" s="892" t="s">
        <v>1090</v>
      </c>
      <c r="F82" s="811" t="s">
        <v>949</v>
      </c>
      <c r="G82" s="758">
        <v>100</v>
      </c>
      <c r="H82" s="758">
        <v>100</v>
      </c>
      <c r="I82" s="608">
        <f t="shared" si="2"/>
        <v>20</v>
      </c>
      <c r="K82" s="89"/>
    </row>
    <row r="83" spans="1:11" ht="15">
      <c r="A83" s="765">
        <v>75</v>
      </c>
      <c r="B83" s="805" t="s">
        <v>2328</v>
      </c>
      <c r="C83" s="394" t="s">
        <v>2329</v>
      </c>
      <c r="D83" s="955">
        <v>13001030145</v>
      </c>
      <c r="E83" s="892" t="s">
        <v>1090</v>
      </c>
      <c r="F83" s="811" t="s">
        <v>949</v>
      </c>
      <c r="G83" s="758">
        <v>100</v>
      </c>
      <c r="H83" s="758">
        <v>100</v>
      </c>
      <c r="I83" s="608">
        <f t="shared" si="2"/>
        <v>20</v>
      </c>
      <c r="K83" s="89"/>
    </row>
    <row r="84" spans="1:11" ht="15">
      <c r="A84" s="765">
        <v>76</v>
      </c>
      <c r="B84" s="805" t="s">
        <v>769</v>
      </c>
      <c r="C84" s="394" t="s">
        <v>2330</v>
      </c>
      <c r="D84" s="955">
        <v>13001014267</v>
      </c>
      <c r="E84" s="892" t="s">
        <v>1090</v>
      </c>
      <c r="F84" s="811" t="s">
        <v>949</v>
      </c>
      <c r="G84" s="758">
        <v>100</v>
      </c>
      <c r="H84" s="758">
        <v>100</v>
      </c>
      <c r="I84" s="608">
        <f t="shared" si="2"/>
        <v>20</v>
      </c>
      <c r="K84" s="89"/>
    </row>
    <row r="85" spans="1:11" ht="15">
      <c r="A85" s="765">
        <v>77</v>
      </c>
      <c r="B85" s="816" t="s">
        <v>1540</v>
      </c>
      <c r="C85" s="394" t="s">
        <v>2331</v>
      </c>
      <c r="D85" s="955">
        <v>13001026555</v>
      </c>
      <c r="E85" s="892" t="s">
        <v>1090</v>
      </c>
      <c r="F85" s="811" t="s">
        <v>949</v>
      </c>
      <c r="G85" s="758">
        <v>100</v>
      </c>
      <c r="H85" s="758">
        <v>100</v>
      </c>
      <c r="I85" s="608">
        <f t="shared" si="2"/>
        <v>20</v>
      </c>
      <c r="J85" s="1070"/>
      <c r="K85" s="89"/>
    </row>
    <row r="86" spans="1:11" ht="15">
      <c r="A86" s="765">
        <v>78</v>
      </c>
      <c r="B86" s="816" t="s">
        <v>878</v>
      </c>
      <c r="C86" s="394" t="s">
        <v>1483</v>
      </c>
      <c r="D86" s="955">
        <v>13001013558</v>
      </c>
      <c r="E86" s="892" t="s">
        <v>1090</v>
      </c>
      <c r="F86" s="811" t="s">
        <v>949</v>
      </c>
      <c r="G86" s="758">
        <v>100</v>
      </c>
      <c r="H86" s="758">
        <v>100</v>
      </c>
      <c r="I86" s="608">
        <f t="shared" si="2"/>
        <v>20</v>
      </c>
      <c r="J86" s="1070"/>
      <c r="K86" s="89"/>
    </row>
    <row r="87" spans="1:11" ht="15">
      <c r="A87" s="765">
        <v>79</v>
      </c>
      <c r="B87" s="805" t="s">
        <v>887</v>
      </c>
      <c r="C87" s="394" t="s">
        <v>2332</v>
      </c>
      <c r="D87" s="955">
        <v>13001063054</v>
      </c>
      <c r="E87" s="892" t="s">
        <v>1090</v>
      </c>
      <c r="F87" s="811" t="s">
        <v>949</v>
      </c>
      <c r="G87" s="758">
        <v>100</v>
      </c>
      <c r="H87" s="758">
        <v>100</v>
      </c>
      <c r="I87" s="608">
        <f t="shared" si="2"/>
        <v>20</v>
      </c>
      <c r="J87" s="1070"/>
      <c r="K87" s="89"/>
    </row>
    <row r="88" spans="1:11" ht="15">
      <c r="A88" s="765">
        <v>80</v>
      </c>
      <c r="B88" s="805" t="s">
        <v>769</v>
      </c>
      <c r="C88" s="394" t="s">
        <v>2333</v>
      </c>
      <c r="D88" s="955">
        <v>13001049186</v>
      </c>
      <c r="E88" s="892" t="s">
        <v>1090</v>
      </c>
      <c r="F88" s="811" t="s">
        <v>949</v>
      </c>
      <c r="G88" s="758">
        <v>100</v>
      </c>
      <c r="H88" s="758">
        <v>100</v>
      </c>
      <c r="I88" s="608">
        <f t="shared" si="2"/>
        <v>20</v>
      </c>
      <c r="J88" s="1070"/>
      <c r="K88" s="89"/>
    </row>
    <row r="89" spans="1:11" ht="15">
      <c r="A89" s="872">
        <v>81</v>
      </c>
      <c r="B89" s="805" t="s">
        <v>2334</v>
      </c>
      <c r="C89" s="394" t="s">
        <v>2335</v>
      </c>
      <c r="D89" s="955">
        <v>13001015264</v>
      </c>
      <c r="E89" s="892" t="s">
        <v>1090</v>
      </c>
      <c r="F89" s="811" t="s">
        <v>949</v>
      </c>
      <c r="G89" s="758">
        <v>100</v>
      </c>
      <c r="H89" s="758">
        <v>100</v>
      </c>
      <c r="I89" s="608">
        <f t="shared" si="2"/>
        <v>20</v>
      </c>
      <c r="J89" s="1070"/>
      <c r="K89" s="89"/>
    </row>
    <row r="90" spans="1:11" ht="15">
      <c r="A90" s="872">
        <v>82</v>
      </c>
      <c r="B90" s="805" t="s">
        <v>1525</v>
      </c>
      <c r="C90" s="394" t="s">
        <v>2336</v>
      </c>
      <c r="D90" s="955">
        <v>13001049829</v>
      </c>
      <c r="E90" s="892" t="s">
        <v>1090</v>
      </c>
      <c r="F90" s="811" t="s">
        <v>949</v>
      </c>
      <c r="G90" s="758">
        <v>100</v>
      </c>
      <c r="H90" s="758">
        <v>100</v>
      </c>
      <c r="I90" s="608">
        <f t="shared" si="2"/>
        <v>20</v>
      </c>
      <c r="J90" s="1070"/>
      <c r="K90" s="89"/>
    </row>
    <row r="91" spans="1:11" ht="15">
      <c r="A91" s="872">
        <v>83</v>
      </c>
      <c r="B91" s="805" t="s">
        <v>792</v>
      </c>
      <c r="C91" s="394" t="s">
        <v>2337</v>
      </c>
      <c r="D91" s="955">
        <v>13001042864</v>
      </c>
      <c r="E91" s="892" t="s">
        <v>1090</v>
      </c>
      <c r="F91" s="811" t="s">
        <v>949</v>
      </c>
      <c r="G91" s="758">
        <v>100</v>
      </c>
      <c r="H91" s="758">
        <v>100</v>
      </c>
      <c r="I91" s="608">
        <f t="shared" si="2"/>
        <v>20</v>
      </c>
      <c r="J91" s="1070"/>
      <c r="K91" s="89"/>
    </row>
    <row r="92" spans="1:11" ht="15">
      <c r="A92" s="872">
        <v>84</v>
      </c>
      <c r="B92" s="805" t="s">
        <v>769</v>
      </c>
      <c r="C92" s="394" t="s">
        <v>2338</v>
      </c>
      <c r="D92" s="955">
        <v>13001068069</v>
      </c>
      <c r="E92" s="892" t="s">
        <v>1090</v>
      </c>
      <c r="F92" s="811" t="s">
        <v>949</v>
      </c>
      <c r="G92" s="758">
        <v>100</v>
      </c>
      <c r="H92" s="758">
        <v>100</v>
      </c>
      <c r="I92" s="608">
        <f t="shared" si="2"/>
        <v>20</v>
      </c>
      <c r="J92" s="1070"/>
      <c r="K92" s="89"/>
    </row>
    <row r="93" spans="1:11" ht="15">
      <c r="A93" s="872">
        <v>85</v>
      </c>
      <c r="B93" s="805" t="s">
        <v>759</v>
      </c>
      <c r="C93" s="394" t="s">
        <v>2339</v>
      </c>
      <c r="D93" s="955">
        <v>13001040325</v>
      </c>
      <c r="E93" s="892" t="s">
        <v>1090</v>
      </c>
      <c r="F93" s="811" t="s">
        <v>949</v>
      </c>
      <c r="G93" s="758">
        <v>100</v>
      </c>
      <c r="H93" s="758">
        <v>100</v>
      </c>
      <c r="I93" s="608">
        <f t="shared" si="2"/>
        <v>20</v>
      </c>
      <c r="J93" s="1070"/>
      <c r="K93" s="89"/>
    </row>
    <row r="94" spans="1:11" ht="15">
      <c r="A94" s="872">
        <v>86</v>
      </c>
      <c r="B94" s="805" t="s">
        <v>2340</v>
      </c>
      <c r="C94" s="394" t="s">
        <v>2341</v>
      </c>
      <c r="D94" s="955">
        <v>13001014748</v>
      </c>
      <c r="E94" s="892" t="s">
        <v>1090</v>
      </c>
      <c r="F94" s="811" t="s">
        <v>949</v>
      </c>
      <c r="G94" s="758">
        <v>100</v>
      </c>
      <c r="H94" s="758">
        <v>100</v>
      </c>
      <c r="I94" s="608">
        <f t="shared" si="2"/>
        <v>20</v>
      </c>
      <c r="J94" s="1070"/>
      <c r="K94" s="89"/>
    </row>
    <row r="95" spans="1:11" ht="15">
      <c r="A95" s="872">
        <v>87</v>
      </c>
      <c r="B95" s="805" t="s">
        <v>788</v>
      </c>
      <c r="C95" s="394" t="s">
        <v>2342</v>
      </c>
      <c r="D95" s="956">
        <v>13001063065</v>
      </c>
      <c r="E95" s="892" t="s">
        <v>1090</v>
      </c>
      <c r="F95" s="811" t="s">
        <v>949</v>
      </c>
      <c r="G95" s="758">
        <v>100</v>
      </c>
      <c r="H95" s="758">
        <v>100</v>
      </c>
      <c r="I95" s="608">
        <f t="shared" si="2"/>
        <v>20</v>
      </c>
      <c r="J95" s="1070"/>
      <c r="K95" s="89"/>
    </row>
    <row r="96" spans="1:11" ht="15">
      <c r="A96" s="872">
        <v>88</v>
      </c>
      <c r="B96" s="805" t="s">
        <v>1247</v>
      </c>
      <c r="C96" s="394" t="s">
        <v>2343</v>
      </c>
      <c r="D96" s="955">
        <v>14001013057</v>
      </c>
      <c r="E96" s="892" t="s">
        <v>1090</v>
      </c>
      <c r="F96" s="811" t="s">
        <v>949</v>
      </c>
      <c r="G96" s="758">
        <v>100</v>
      </c>
      <c r="H96" s="758">
        <v>100</v>
      </c>
      <c r="I96" s="608">
        <f t="shared" si="2"/>
        <v>20</v>
      </c>
      <c r="J96" s="1070"/>
      <c r="K96" s="89"/>
    </row>
    <row r="97" spans="1:11" ht="15">
      <c r="A97" s="872">
        <v>89</v>
      </c>
      <c r="B97" s="805" t="s">
        <v>769</v>
      </c>
      <c r="C97" s="394" t="s">
        <v>2344</v>
      </c>
      <c r="D97" s="955">
        <v>13001058889</v>
      </c>
      <c r="E97" s="892" t="s">
        <v>1090</v>
      </c>
      <c r="F97" s="811" t="s">
        <v>949</v>
      </c>
      <c r="G97" s="758">
        <v>100</v>
      </c>
      <c r="H97" s="758">
        <v>100</v>
      </c>
      <c r="I97" s="608">
        <f t="shared" si="2"/>
        <v>20</v>
      </c>
      <c r="J97" s="1070"/>
      <c r="K97" s="89"/>
    </row>
    <row r="98" spans="1:11" ht="15">
      <c r="A98" s="872">
        <v>90</v>
      </c>
      <c r="B98" s="805" t="s">
        <v>2345</v>
      </c>
      <c r="C98" s="394" t="s">
        <v>2346</v>
      </c>
      <c r="D98" s="955">
        <v>13001016207</v>
      </c>
      <c r="E98" s="892" t="s">
        <v>1090</v>
      </c>
      <c r="F98" s="811" t="s">
        <v>949</v>
      </c>
      <c r="G98" s="758">
        <v>100</v>
      </c>
      <c r="H98" s="758">
        <v>100</v>
      </c>
      <c r="I98" s="608">
        <f t="shared" si="2"/>
        <v>20</v>
      </c>
      <c r="J98" s="1070"/>
      <c r="K98" s="89"/>
    </row>
    <row r="99" spans="1:11" ht="15">
      <c r="A99" s="872">
        <v>91</v>
      </c>
      <c r="B99" s="805" t="s">
        <v>1418</v>
      </c>
      <c r="C99" s="394" t="s">
        <v>2347</v>
      </c>
      <c r="D99" s="955">
        <v>13001064931</v>
      </c>
      <c r="E99" s="892" t="s">
        <v>1090</v>
      </c>
      <c r="F99" s="811" t="s">
        <v>949</v>
      </c>
      <c r="G99" s="758">
        <v>100</v>
      </c>
      <c r="H99" s="758">
        <v>100</v>
      </c>
      <c r="I99" s="608">
        <f t="shared" si="2"/>
        <v>20</v>
      </c>
      <c r="J99" s="89"/>
      <c r="K99" s="89"/>
    </row>
    <row r="100" spans="1:11" ht="15">
      <c r="A100" s="872">
        <v>92</v>
      </c>
      <c r="B100" s="805" t="s">
        <v>1138</v>
      </c>
      <c r="C100" s="394" t="s">
        <v>2348</v>
      </c>
      <c r="D100" s="955">
        <v>13001046861</v>
      </c>
      <c r="E100" s="892" t="s">
        <v>1090</v>
      </c>
      <c r="F100" s="811" t="s">
        <v>949</v>
      </c>
      <c r="G100" s="758">
        <v>100</v>
      </c>
      <c r="H100" s="758">
        <v>100</v>
      </c>
      <c r="I100" s="627">
        <f t="shared" si="2"/>
        <v>20</v>
      </c>
      <c r="K100" s="89"/>
    </row>
    <row r="101" spans="1:11" ht="15">
      <c r="A101" s="872">
        <v>93</v>
      </c>
      <c r="B101" s="805" t="s">
        <v>1525</v>
      </c>
      <c r="C101" s="394" t="s">
        <v>2349</v>
      </c>
      <c r="D101" s="955">
        <v>13001038646</v>
      </c>
      <c r="E101" s="892" t="s">
        <v>1090</v>
      </c>
      <c r="F101" s="811" t="s">
        <v>949</v>
      </c>
      <c r="G101" s="758">
        <v>100</v>
      </c>
      <c r="H101" s="758">
        <v>100</v>
      </c>
      <c r="I101" s="627">
        <f t="shared" si="2"/>
        <v>20</v>
      </c>
      <c r="K101" s="89"/>
    </row>
    <row r="102" spans="1:11" ht="15">
      <c r="A102" s="872">
        <v>94</v>
      </c>
      <c r="B102" s="805" t="s">
        <v>2350</v>
      </c>
      <c r="C102" s="394" t="s">
        <v>2351</v>
      </c>
      <c r="D102" s="955">
        <v>13001063798</v>
      </c>
      <c r="E102" s="892" t="s">
        <v>1090</v>
      </c>
      <c r="F102" s="811" t="s">
        <v>949</v>
      </c>
      <c r="G102" s="758">
        <v>100</v>
      </c>
      <c r="H102" s="758">
        <v>100</v>
      </c>
      <c r="I102" s="627">
        <f t="shared" si="2"/>
        <v>20</v>
      </c>
      <c r="K102" s="89"/>
    </row>
    <row r="103" spans="1:11" ht="15">
      <c r="A103" s="872">
        <v>95</v>
      </c>
      <c r="B103" s="805" t="s">
        <v>1525</v>
      </c>
      <c r="C103" s="394" t="s">
        <v>2321</v>
      </c>
      <c r="D103" s="955">
        <v>13001050766</v>
      </c>
      <c r="E103" s="892" t="s">
        <v>1090</v>
      </c>
      <c r="F103" s="811" t="s">
        <v>949</v>
      </c>
      <c r="G103" s="758">
        <v>100</v>
      </c>
      <c r="H103" s="758">
        <v>100</v>
      </c>
      <c r="I103" s="627">
        <f t="shared" si="2"/>
        <v>20</v>
      </c>
      <c r="K103" s="89"/>
    </row>
    <row r="104" spans="1:11" ht="15">
      <c r="A104" s="872">
        <v>96</v>
      </c>
      <c r="B104" s="805" t="s">
        <v>757</v>
      </c>
      <c r="C104" s="394" t="s">
        <v>2352</v>
      </c>
      <c r="D104" s="955">
        <v>13001056388</v>
      </c>
      <c r="E104" s="892" t="s">
        <v>1090</v>
      </c>
      <c r="F104" s="811" t="s">
        <v>949</v>
      </c>
      <c r="G104" s="758">
        <v>100</v>
      </c>
      <c r="H104" s="758">
        <v>100</v>
      </c>
      <c r="I104" s="627">
        <f t="shared" si="2"/>
        <v>20</v>
      </c>
      <c r="K104" s="89"/>
    </row>
    <row r="105" spans="1:11" ht="15">
      <c r="A105" s="872">
        <v>97</v>
      </c>
      <c r="B105" s="805" t="s">
        <v>730</v>
      </c>
      <c r="C105" s="394" t="s">
        <v>2353</v>
      </c>
      <c r="D105" s="955">
        <v>13001056175</v>
      </c>
      <c r="E105" s="892" t="s">
        <v>1090</v>
      </c>
      <c r="F105" s="811" t="s">
        <v>949</v>
      </c>
      <c r="G105" s="758">
        <v>100</v>
      </c>
      <c r="H105" s="758">
        <v>100</v>
      </c>
      <c r="I105" s="627">
        <f t="shared" si="2"/>
        <v>20</v>
      </c>
      <c r="K105" s="89"/>
    </row>
    <row r="106" spans="1:11" ht="15">
      <c r="A106" s="872">
        <v>98</v>
      </c>
      <c r="B106" s="805" t="s">
        <v>792</v>
      </c>
      <c r="C106" s="394" t="s">
        <v>2354</v>
      </c>
      <c r="D106" s="955">
        <v>13001062494</v>
      </c>
      <c r="E106" s="892" t="s">
        <v>1090</v>
      </c>
      <c r="F106" s="811" t="s">
        <v>949</v>
      </c>
      <c r="G106" s="758">
        <v>100</v>
      </c>
      <c r="H106" s="758">
        <v>100</v>
      </c>
      <c r="I106" s="627">
        <f t="shared" ref="I106:I125" si="3">H106*20%</f>
        <v>20</v>
      </c>
      <c r="K106" s="89"/>
    </row>
    <row r="107" spans="1:11" ht="15">
      <c r="A107" s="872">
        <v>99</v>
      </c>
      <c r="B107" s="805" t="s">
        <v>2355</v>
      </c>
      <c r="C107" s="394" t="s">
        <v>2356</v>
      </c>
      <c r="D107" s="955">
        <v>13001058750</v>
      </c>
      <c r="E107" s="892" t="s">
        <v>1090</v>
      </c>
      <c r="F107" s="811" t="s">
        <v>949</v>
      </c>
      <c r="G107" s="758">
        <v>100</v>
      </c>
      <c r="H107" s="758">
        <v>100</v>
      </c>
      <c r="I107" s="627">
        <f t="shared" si="3"/>
        <v>20</v>
      </c>
      <c r="K107" s="89"/>
    </row>
    <row r="108" spans="1:11" ht="15">
      <c r="A108" s="872">
        <v>100</v>
      </c>
      <c r="B108" s="805" t="s">
        <v>912</v>
      </c>
      <c r="C108" s="394" t="s">
        <v>2357</v>
      </c>
      <c r="D108" s="955">
        <v>13001039527</v>
      </c>
      <c r="E108" s="892" t="s">
        <v>1090</v>
      </c>
      <c r="F108" s="811" t="s">
        <v>949</v>
      </c>
      <c r="G108" s="758">
        <v>100</v>
      </c>
      <c r="H108" s="758">
        <v>100</v>
      </c>
      <c r="I108" s="627">
        <f t="shared" si="3"/>
        <v>20</v>
      </c>
      <c r="K108" s="89"/>
    </row>
    <row r="109" spans="1:11" ht="15">
      <c r="A109" s="872">
        <v>101</v>
      </c>
      <c r="B109" s="805" t="s">
        <v>1201</v>
      </c>
      <c r="C109" s="394" t="s">
        <v>2358</v>
      </c>
      <c r="D109" s="955">
        <v>13001006767</v>
      </c>
      <c r="E109" s="892" t="s">
        <v>1090</v>
      </c>
      <c r="F109" s="811" t="s">
        <v>949</v>
      </c>
      <c r="G109" s="758">
        <v>100</v>
      </c>
      <c r="H109" s="758">
        <v>100</v>
      </c>
      <c r="I109" s="627">
        <f t="shared" si="3"/>
        <v>20</v>
      </c>
      <c r="K109" s="89"/>
    </row>
    <row r="110" spans="1:11" ht="15">
      <c r="A110" s="872">
        <v>102</v>
      </c>
      <c r="B110" s="805" t="s">
        <v>1149</v>
      </c>
      <c r="C110" s="394" t="s">
        <v>2343</v>
      </c>
      <c r="D110" s="816">
        <v>13301070706</v>
      </c>
      <c r="E110" s="892" t="s">
        <v>1090</v>
      </c>
      <c r="F110" s="811" t="s">
        <v>949</v>
      </c>
      <c r="G110" s="758">
        <v>150</v>
      </c>
      <c r="H110" s="758">
        <v>150</v>
      </c>
      <c r="I110" s="627">
        <f t="shared" si="3"/>
        <v>30</v>
      </c>
      <c r="K110" s="89"/>
    </row>
    <row r="111" spans="1:11" ht="15">
      <c r="A111" s="872">
        <v>103</v>
      </c>
      <c r="B111" s="808" t="s">
        <v>3592</v>
      </c>
      <c r="C111" s="809"/>
      <c r="D111" s="816"/>
      <c r="E111" s="892"/>
      <c r="F111" s="811"/>
      <c r="G111" s="758"/>
      <c r="H111" s="758"/>
      <c r="I111" s="627">
        <f t="shared" si="3"/>
        <v>0</v>
      </c>
      <c r="K111" s="89"/>
    </row>
    <row r="112" spans="1:11" ht="15">
      <c r="A112" s="872">
        <v>104</v>
      </c>
      <c r="B112" s="947"/>
      <c r="C112" s="850"/>
      <c r="D112" s="943"/>
      <c r="E112" s="957"/>
      <c r="F112" s="958"/>
      <c r="G112" s="758"/>
      <c r="H112" s="758"/>
      <c r="I112" s="627">
        <f t="shared" si="3"/>
        <v>0</v>
      </c>
      <c r="K112" s="89"/>
    </row>
    <row r="113" spans="1:11" ht="15">
      <c r="A113" s="872">
        <v>105</v>
      </c>
      <c r="B113" s="816" t="s">
        <v>766</v>
      </c>
      <c r="C113" s="816" t="s">
        <v>2359</v>
      </c>
      <c r="D113" s="822">
        <v>40001030898</v>
      </c>
      <c r="E113" s="892" t="s">
        <v>1090</v>
      </c>
      <c r="F113" s="811" t="s">
        <v>949</v>
      </c>
      <c r="G113" s="758">
        <v>100</v>
      </c>
      <c r="H113" s="758">
        <v>100</v>
      </c>
      <c r="I113" s="627">
        <f t="shared" si="3"/>
        <v>20</v>
      </c>
      <c r="K113" s="89"/>
    </row>
    <row r="114" spans="1:11" ht="15">
      <c r="A114" s="872">
        <v>106</v>
      </c>
      <c r="B114" s="807" t="s">
        <v>1890</v>
      </c>
      <c r="C114" s="816" t="s">
        <v>2270</v>
      </c>
      <c r="D114" s="822">
        <v>40001023334</v>
      </c>
      <c r="E114" s="892" t="s">
        <v>1090</v>
      </c>
      <c r="F114" s="811" t="s">
        <v>949</v>
      </c>
      <c r="G114" s="758">
        <v>100</v>
      </c>
      <c r="H114" s="758">
        <v>100</v>
      </c>
      <c r="I114" s="627">
        <f t="shared" si="3"/>
        <v>20</v>
      </c>
      <c r="K114" s="89"/>
    </row>
    <row r="115" spans="1:11" ht="13.5">
      <c r="A115" s="872">
        <v>107</v>
      </c>
      <c r="B115" s="807" t="s">
        <v>1264</v>
      </c>
      <c r="C115" s="808" t="s">
        <v>2360</v>
      </c>
      <c r="D115" s="822">
        <v>40001002945</v>
      </c>
      <c r="E115" s="892" t="s">
        <v>1090</v>
      </c>
      <c r="F115" s="811" t="s">
        <v>949</v>
      </c>
      <c r="G115" s="758">
        <v>100</v>
      </c>
      <c r="H115" s="758">
        <v>100</v>
      </c>
      <c r="I115" s="627">
        <f t="shared" si="3"/>
        <v>20</v>
      </c>
      <c r="K115" s="89"/>
    </row>
    <row r="116" spans="1:11" ht="15">
      <c r="A116" s="872">
        <v>108</v>
      </c>
      <c r="B116" s="807" t="s">
        <v>814</v>
      </c>
      <c r="C116" s="816" t="s">
        <v>2361</v>
      </c>
      <c r="D116" s="822">
        <v>40001040093</v>
      </c>
      <c r="E116" s="892" t="s">
        <v>1090</v>
      </c>
      <c r="F116" s="811" t="s">
        <v>949</v>
      </c>
      <c r="G116" s="758">
        <v>100</v>
      </c>
      <c r="H116" s="758">
        <v>100</v>
      </c>
      <c r="I116" s="627">
        <f t="shared" si="3"/>
        <v>20</v>
      </c>
      <c r="K116" s="89"/>
    </row>
    <row r="117" spans="1:11" ht="15">
      <c r="A117" s="872">
        <v>109</v>
      </c>
      <c r="B117" s="807" t="s">
        <v>1226</v>
      </c>
      <c r="C117" s="816" t="s">
        <v>2362</v>
      </c>
      <c r="D117" s="822">
        <v>1001002599</v>
      </c>
      <c r="E117" s="892" t="s">
        <v>1090</v>
      </c>
      <c r="F117" s="811" t="s">
        <v>949</v>
      </c>
      <c r="G117" s="758">
        <v>100</v>
      </c>
      <c r="H117" s="758">
        <v>100</v>
      </c>
      <c r="I117" s="627">
        <f t="shared" si="3"/>
        <v>20</v>
      </c>
      <c r="K117" s="89"/>
    </row>
    <row r="118" spans="1:11" ht="15">
      <c r="A118" s="872">
        <v>110</v>
      </c>
      <c r="B118" s="807" t="s">
        <v>2363</v>
      </c>
      <c r="C118" s="816" t="s">
        <v>2364</v>
      </c>
      <c r="D118" s="822">
        <v>40001028475</v>
      </c>
      <c r="E118" s="892" t="s">
        <v>1090</v>
      </c>
      <c r="F118" s="811" t="s">
        <v>949</v>
      </c>
      <c r="G118" s="758">
        <v>100</v>
      </c>
      <c r="H118" s="758">
        <v>100</v>
      </c>
      <c r="I118" s="627">
        <f t="shared" si="3"/>
        <v>20</v>
      </c>
      <c r="K118" s="89"/>
    </row>
    <row r="119" spans="1:11" ht="15">
      <c r="A119" s="872">
        <v>111</v>
      </c>
      <c r="B119" s="808" t="s">
        <v>2365</v>
      </c>
      <c r="C119" s="816" t="s">
        <v>2366</v>
      </c>
      <c r="D119" s="822">
        <v>40001008370</v>
      </c>
      <c r="E119" s="892" t="s">
        <v>1090</v>
      </c>
      <c r="F119" s="811" t="s">
        <v>949</v>
      </c>
      <c r="G119" s="758">
        <v>100</v>
      </c>
      <c r="H119" s="758">
        <v>100</v>
      </c>
      <c r="I119" s="627">
        <f t="shared" si="3"/>
        <v>20</v>
      </c>
      <c r="K119" s="89"/>
    </row>
    <row r="120" spans="1:11" ht="15">
      <c r="A120" s="872">
        <v>112</v>
      </c>
      <c r="B120" s="808" t="s">
        <v>757</v>
      </c>
      <c r="C120" s="816" t="s">
        <v>2367</v>
      </c>
      <c r="D120" s="822">
        <v>40001026170</v>
      </c>
      <c r="E120" s="892" t="s">
        <v>1090</v>
      </c>
      <c r="F120" s="811" t="s">
        <v>949</v>
      </c>
      <c r="G120" s="758">
        <v>100</v>
      </c>
      <c r="H120" s="758">
        <v>100</v>
      </c>
      <c r="I120" s="627">
        <f t="shared" si="3"/>
        <v>20</v>
      </c>
      <c r="K120" s="89"/>
    </row>
    <row r="121" spans="1:11" ht="15">
      <c r="A121" s="872">
        <v>113</v>
      </c>
      <c r="B121" s="808" t="s">
        <v>785</v>
      </c>
      <c r="C121" s="816" t="s">
        <v>2368</v>
      </c>
      <c r="D121" s="822">
        <v>40001023782</v>
      </c>
      <c r="E121" s="892" t="s">
        <v>1090</v>
      </c>
      <c r="F121" s="811" t="s">
        <v>949</v>
      </c>
      <c r="G121" s="758">
        <v>100</v>
      </c>
      <c r="H121" s="758">
        <v>100</v>
      </c>
      <c r="I121" s="627">
        <f t="shared" si="3"/>
        <v>20</v>
      </c>
      <c r="K121" s="89"/>
    </row>
    <row r="122" spans="1:11" ht="15">
      <c r="A122" s="872">
        <v>114</v>
      </c>
      <c r="B122" s="808" t="s">
        <v>1890</v>
      </c>
      <c r="C122" s="816" t="s">
        <v>2369</v>
      </c>
      <c r="D122" s="822">
        <v>40001034137</v>
      </c>
      <c r="E122" s="892" t="s">
        <v>1090</v>
      </c>
      <c r="F122" s="811" t="s">
        <v>949</v>
      </c>
      <c r="G122" s="758">
        <v>100</v>
      </c>
      <c r="H122" s="758">
        <v>100</v>
      </c>
      <c r="I122" s="627">
        <f t="shared" si="3"/>
        <v>20</v>
      </c>
      <c r="K122" s="89"/>
    </row>
    <row r="123" spans="1:11" ht="15">
      <c r="A123" s="872">
        <v>115</v>
      </c>
      <c r="B123" s="808" t="s">
        <v>2370</v>
      </c>
      <c r="C123" s="816" t="s">
        <v>2371</v>
      </c>
      <c r="D123" s="822">
        <v>40001006896</v>
      </c>
      <c r="E123" s="892" t="s">
        <v>1090</v>
      </c>
      <c r="F123" s="811" t="s">
        <v>949</v>
      </c>
      <c r="G123" s="758">
        <v>100</v>
      </c>
      <c r="H123" s="758">
        <v>100</v>
      </c>
      <c r="I123" s="627">
        <f t="shared" si="3"/>
        <v>20</v>
      </c>
      <c r="K123" s="89"/>
    </row>
    <row r="124" spans="1:11" ht="13.5">
      <c r="A124" s="872">
        <v>116</v>
      </c>
      <c r="B124" s="808" t="s">
        <v>1474</v>
      </c>
      <c r="C124" s="818" t="s">
        <v>2372</v>
      </c>
      <c r="D124" s="822">
        <v>40001011029</v>
      </c>
      <c r="E124" s="892" t="s">
        <v>1090</v>
      </c>
      <c r="F124" s="811" t="s">
        <v>949</v>
      </c>
      <c r="G124" s="758">
        <v>100</v>
      </c>
      <c r="H124" s="758">
        <v>100</v>
      </c>
      <c r="I124" s="627">
        <f t="shared" si="3"/>
        <v>20</v>
      </c>
      <c r="K124" s="89"/>
    </row>
    <row r="125" spans="1:11" ht="13.5">
      <c r="A125" s="872">
        <v>117</v>
      </c>
      <c r="B125" s="808" t="s">
        <v>2373</v>
      </c>
      <c r="C125" s="809" t="s">
        <v>2374</v>
      </c>
      <c r="D125" s="822">
        <v>40001026011</v>
      </c>
      <c r="E125" s="892" t="s">
        <v>1090</v>
      </c>
      <c r="F125" s="811" t="s">
        <v>949</v>
      </c>
      <c r="G125" s="758">
        <v>100</v>
      </c>
      <c r="H125" s="758">
        <v>100</v>
      </c>
      <c r="I125" s="627">
        <f t="shared" si="3"/>
        <v>20</v>
      </c>
      <c r="K125" s="89"/>
    </row>
    <row r="126" spans="1:11" ht="13.5">
      <c r="A126" s="872">
        <v>118</v>
      </c>
      <c r="B126" s="808" t="s">
        <v>2196</v>
      </c>
      <c r="C126" s="809" t="s">
        <v>2375</v>
      </c>
      <c r="D126" s="822">
        <v>40001023400</v>
      </c>
      <c r="E126" s="892" t="s">
        <v>1090</v>
      </c>
      <c r="F126" s="811" t="s">
        <v>949</v>
      </c>
      <c r="G126" s="758">
        <v>100</v>
      </c>
      <c r="H126" s="758">
        <v>100</v>
      </c>
      <c r="I126" s="627">
        <f t="shared" ref="I126:I153" si="4">H126*20%</f>
        <v>20</v>
      </c>
      <c r="K126" s="89"/>
    </row>
    <row r="127" spans="1:11" ht="13.5">
      <c r="A127" s="872">
        <v>119</v>
      </c>
      <c r="B127" s="808" t="s">
        <v>643</v>
      </c>
      <c r="C127" s="809" t="s">
        <v>2376</v>
      </c>
      <c r="D127" s="822">
        <v>40001003293</v>
      </c>
      <c r="E127" s="892" t="s">
        <v>1090</v>
      </c>
      <c r="F127" s="811" t="s">
        <v>949</v>
      </c>
      <c r="G127" s="758">
        <v>100</v>
      </c>
      <c r="H127" s="758">
        <v>100</v>
      </c>
      <c r="I127" s="627">
        <f t="shared" si="4"/>
        <v>20</v>
      </c>
      <c r="K127" s="89"/>
    </row>
    <row r="128" spans="1:11" ht="13.5">
      <c r="A128" s="872">
        <v>120</v>
      </c>
      <c r="B128" s="807" t="s">
        <v>788</v>
      </c>
      <c r="C128" s="809" t="s">
        <v>2377</v>
      </c>
      <c r="D128" s="822">
        <v>40001024571</v>
      </c>
      <c r="E128" s="892" t="s">
        <v>1090</v>
      </c>
      <c r="F128" s="811" t="s">
        <v>949</v>
      </c>
      <c r="G128" s="758">
        <v>100</v>
      </c>
      <c r="H128" s="758">
        <v>100</v>
      </c>
      <c r="I128" s="627">
        <f t="shared" si="4"/>
        <v>20</v>
      </c>
      <c r="K128" s="89"/>
    </row>
    <row r="129" spans="1:11" ht="13.5">
      <c r="A129" s="872">
        <v>121</v>
      </c>
      <c r="B129" s="808" t="s">
        <v>1357</v>
      </c>
      <c r="C129" s="809" t="s">
        <v>1409</v>
      </c>
      <c r="D129" s="822">
        <v>40001003210</v>
      </c>
      <c r="E129" s="892" t="s">
        <v>1090</v>
      </c>
      <c r="F129" s="811" t="s">
        <v>949</v>
      </c>
      <c r="G129" s="758">
        <v>100</v>
      </c>
      <c r="H129" s="758">
        <v>100</v>
      </c>
      <c r="I129" s="627">
        <f>H129*20%</f>
        <v>20</v>
      </c>
      <c r="K129" s="89"/>
    </row>
    <row r="130" spans="1:11" ht="13.5">
      <c r="A130" s="872">
        <v>122</v>
      </c>
      <c r="B130" s="808" t="s">
        <v>1201</v>
      </c>
      <c r="C130" s="809" t="s">
        <v>2378</v>
      </c>
      <c r="D130" s="822">
        <v>40001031505</v>
      </c>
      <c r="E130" s="892" t="s">
        <v>1090</v>
      </c>
      <c r="F130" s="811" t="s">
        <v>949</v>
      </c>
      <c r="G130" s="758">
        <v>100</v>
      </c>
      <c r="H130" s="758">
        <v>100</v>
      </c>
      <c r="I130" s="627">
        <f t="shared" si="4"/>
        <v>20</v>
      </c>
      <c r="K130" s="89"/>
    </row>
    <row r="131" spans="1:11" ht="13.5">
      <c r="A131" s="872">
        <v>123</v>
      </c>
      <c r="B131" s="808" t="s">
        <v>1247</v>
      </c>
      <c r="C131" s="809" t="s">
        <v>2379</v>
      </c>
      <c r="D131" s="822">
        <v>38001041494</v>
      </c>
      <c r="E131" s="892" t="s">
        <v>1090</v>
      </c>
      <c r="F131" s="811" t="s">
        <v>949</v>
      </c>
      <c r="G131" s="758">
        <v>100</v>
      </c>
      <c r="H131" s="758">
        <v>100</v>
      </c>
      <c r="I131" s="627">
        <f t="shared" si="4"/>
        <v>20</v>
      </c>
      <c r="K131" s="89"/>
    </row>
    <row r="132" spans="1:11" ht="13.5">
      <c r="A132" s="872">
        <v>124</v>
      </c>
      <c r="B132" s="808" t="s">
        <v>2380</v>
      </c>
      <c r="C132" s="809" t="s">
        <v>2381</v>
      </c>
      <c r="D132" s="822">
        <v>40001024352</v>
      </c>
      <c r="E132" s="892" t="s">
        <v>1090</v>
      </c>
      <c r="F132" s="811" t="s">
        <v>949</v>
      </c>
      <c r="G132" s="758">
        <v>100</v>
      </c>
      <c r="H132" s="758">
        <v>100</v>
      </c>
      <c r="I132" s="627">
        <f t="shared" si="4"/>
        <v>20</v>
      </c>
      <c r="K132" s="89"/>
    </row>
    <row r="133" spans="1:11" ht="13.5">
      <c r="A133" s="872">
        <v>125</v>
      </c>
      <c r="B133" s="808" t="s">
        <v>1247</v>
      </c>
      <c r="C133" s="810" t="s">
        <v>2382</v>
      </c>
      <c r="D133" s="822">
        <v>40001009233</v>
      </c>
      <c r="E133" s="892" t="s">
        <v>1090</v>
      </c>
      <c r="F133" s="811" t="s">
        <v>949</v>
      </c>
      <c r="G133" s="758">
        <v>100</v>
      </c>
      <c r="H133" s="758">
        <v>100</v>
      </c>
      <c r="I133" s="627">
        <f t="shared" si="4"/>
        <v>20</v>
      </c>
      <c r="K133" s="89"/>
    </row>
    <row r="134" spans="1:11" ht="13.5">
      <c r="A134" s="872">
        <v>126</v>
      </c>
      <c r="B134" s="808" t="s">
        <v>861</v>
      </c>
      <c r="C134" s="809" t="s">
        <v>2383</v>
      </c>
      <c r="D134" s="822">
        <v>56001006132</v>
      </c>
      <c r="E134" s="892" t="s">
        <v>1090</v>
      </c>
      <c r="F134" s="811" t="s">
        <v>949</v>
      </c>
      <c r="G134" s="758">
        <v>100</v>
      </c>
      <c r="H134" s="758">
        <v>100</v>
      </c>
      <c r="I134" s="627">
        <f t="shared" si="4"/>
        <v>20</v>
      </c>
      <c r="K134" s="89"/>
    </row>
    <row r="135" spans="1:11" ht="13.5">
      <c r="A135" s="872">
        <v>127</v>
      </c>
      <c r="B135" s="808" t="s">
        <v>766</v>
      </c>
      <c r="C135" s="809" t="s">
        <v>1591</v>
      </c>
      <c r="D135" s="822">
        <v>40001030020</v>
      </c>
      <c r="E135" s="892" t="s">
        <v>1090</v>
      </c>
      <c r="F135" s="811" t="s">
        <v>949</v>
      </c>
      <c r="G135" s="758">
        <v>100</v>
      </c>
      <c r="H135" s="758">
        <v>100</v>
      </c>
      <c r="I135" s="627">
        <f t="shared" si="4"/>
        <v>20</v>
      </c>
      <c r="K135" s="89"/>
    </row>
    <row r="136" spans="1:11" ht="13.5">
      <c r="A136" s="872">
        <v>128</v>
      </c>
      <c r="B136" s="808" t="s">
        <v>1149</v>
      </c>
      <c r="C136" s="809" t="s">
        <v>1475</v>
      </c>
      <c r="D136" s="822">
        <v>40001017649</v>
      </c>
      <c r="E136" s="892" t="s">
        <v>1090</v>
      </c>
      <c r="F136" s="811" t="s">
        <v>949</v>
      </c>
      <c r="G136" s="758">
        <v>100</v>
      </c>
      <c r="H136" s="758">
        <v>100</v>
      </c>
      <c r="I136" s="627">
        <f t="shared" si="4"/>
        <v>20</v>
      </c>
      <c r="K136" s="89"/>
    </row>
    <row r="137" spans="1:11" ht="13.5">
      <c r="A137" s="872">
        <v>129</v>
      </c>
      <c r="B137" s="808" t="s">
        <v>2384</v>
      </c>
      <c r="C137" s="809" t="s">
        <v>1475</v>
      </c>
      <c r="D137" s="822"/>
      <c r="E137" s="892" t="s">
        <v>1090</v>
      </c>
      <c r="F137" s="811" t="s">
        <v>949</v>
      </c>
      <c r="G137" s="758">
        <v>100</v>
      </c>
      <c r="H137" s="758">
        <v>100</v>
      </c>
      <c r="I137" s="627">
        <f t="shared" si="4"/>
        <v>20</v>
      </c>
      <c r="K137" s="89"/>
    </row>
    <row r="138" spans="1:11" ht="13.5">
      <c r="A138" s="872">
        <v>130</v>
      </c>
      <c r="B138" s="807" t="s">
        <v>1253</v>
      </c>
      <c r="C138" s="809" t="s">
        <v>2385</v>
      </c>
      <c r="D138" s="822">
        <v>40001009188</v>
      </c>
      <c r="E138" s="892" t="s">
        <v>1090</v>
      </c>
      <c r="F138" s="811" t="s">
        <v>949</v>
      </c>
      <c r="G138" s="758">
        <v>100</v>
      </c>
      <c r="H138" s="758">
        <v>100</v>
      </c>
      <c r="I138" s="627">
        <f t="shared" si="4"/>
        <v>20</v>
      </c>
      <c r="K138" s="89"/>
    </row>
    <row r="139" spans="1:11" ht="13.5">
      <c r="A139" s="872">
        <v>131</v>
      </c>
      <c r="B139" s="807" t="s">
        <v>2174</v>
      </c>
      <c r="C139" s="809" t="s">
        <v>2386</v>
      </c>
      <c r="D139" s="822">
        <v>40001001019</v>
      </c>
      <c r="E139" s="892" t="s">
        <v>1090</v>
      </c>
      <c r="F139" s="811" t="s">
        <v>949</v>
      </c>
      <c r="G139" s="758">
        <v>100</v>
      </c>
      <c r="H139" s="758">
        <v>100</v>
      </c>
      <c r="I139" s="627">
        <f t="shared" si="4"/>
        <v>20</v>
      </c>
      <c r="K139" s="89"/>
    </row>
    <row r="140" spans="1:11" ht="13.5">
      <c r="A140" s="872">
        <v>132</v>
      </c>
      <c r="B140" s="808" t="s">
        <v>1512</v>
      </c>
      <c r="C140" s="809" t="s">
        <v>2387</v>
      </c>
      <c r="D140" s="822">
        <v>40001004366</v>
      </c>
      <c r="E140" s="892" t="s">
        <v>1090</v>
      </c>
      <c r="F140" s="811" t="s">
        <v>949</v>
      </c>
      <c r="G140" s="758">
        <v>100</v>
      </c>
      <c r="H140" s="758">
        <v>100</v>
      </c>
      <c r="I140" s="627">
        <f t="shared" si="4"/>
        <v>20</v>
      </c>
      <c r="K140" s="89"/>
    </row>
    <row r="141" spans="1:11" ht="13.5">
      <c r="A141" s="872">
        <v>133</v>
      </c>
      <c r="B141" s="808" t="s">
        <v>1525</v>
      </c>
      <c r="C141" s="809" t="s">
        <v>2388</v>
      </c>
      <c r="D141" s="822">
        <v>40001035151</v>
      </c>
      <c r="E141" s="892" t="s">
        <v>1090</v>
      </c>
      <c r="F141" s="811" t="s">
        <v>949</v>
      </c>
      <c r="G141" s="758">
        <v>100</v>
      </c>
      <c r="H141" s="758">
        <v>100</v>
      </c>
      <c r="I141" s="627">
        <f t="shared" si="4"/>
        <v>20</v>
      </c>
      <c r="K141" s="89"/>
    </row>
    <row r="142" spans="1:11" ht="13.5">
      <c r="A142" s="872">
        <v>134</v>
      </c>
      <c r="B142" s="808" t="s">
        <v>2389</v>
      </c>
      <c r="C142" s="809" t="s">
        <v>1398</v>
      </c>
      <c r="D142" s="822">
        <v>1013000581</v>
      </c>
      <c r="E142" s="892" t="s">
        <v>1090</v>
      </c>
      <c r="F142" s="811" t="s">
        <v>949</v>
      </c>
      <c r="G142" s="758">
        <v>100</v>
      </c>
      <c r="H142" s="758">
        <v>100</v>
      </c>
      <c r="I142" s="627">
        <f t="shared" si="4"/>
        <v>20</v>
      </c>
      <c r="K142" s="89"/>
    </row>
    <row r="143" spans="1:11" ht="13.5">
      <c r="A143" s="872">
        <v>135</v>
      </c>
      <c r="B143" s="808" t="s">
        <v>788</v>
      </c>
      <c r="C143" s="809" t="s">
        <v>2390</v>
      </c>
      <c r="D143" s="822">
        <v>40001008747</v>
      </c>
      <c r="E143" s="892" t="s">
        <v>1090</v>
      </c>
      <c r="F143" s="811" t="s">
        <v>949</v>
      </c>
      <c r="G143" s="758">
        <v>100</v>
      </c>
      <c r="H143" s="758">
        <v>100</v>
      </c>
      <c r="I143" s="627">
        <f t="shared" si="4"/>
        <v>20</v>
      </c>
      <c r="K143" s="89"/>
    </row>
    <row r="144" spans="1:11" ht="13.5">
      <c r="A144" s="872">
        <v>136</v>
      </c>
      <c r="B144" s="808" t="s">
        <v>1247</v>
      </c>
      <c r="C144" s="809" t="s">
        <v>2391</v>
      </c>
      <c r="D144" s="822">
        <v>40001010025</v>
      </c>
      <c r="E144" s="892" t="s">
        <v>1090</v>
      </c>
      <c r="F144" s="811" t="s">
        <v>949</v>
      </c>
      <c r="G144" s="758">
        <v>100</v>
      </c>
      <c r="H144" s="758">
        <v>100</v>
      </c>
      <c r="I144" s="627">
        <f t="shared" si="4"/>
        <v>20</v>
      </c>
      <c r="K144" s="89"/>
    </row>
    <row r="145" spans="1:11" ht="13.5">
      <c r="A145" s="872">
        <v>137</v>
      </c>
      <c r="B145" s="808" t="s">
        <v>627</v>
      </c>
      <c r="C145" s="809" t="s">
        <v>1591</v>
      </c>
      <c r="D145" s="822">
        <v>40001000686</v>
      </c>
      <c r="E145" s="892" t="s">
        <v>1090</v>
      </c>
      <c r="F145" s="811" t="s">
        <v>949</v>
      </c>
      <c r="G145" s="758">
        <v>100</v>
      </c>
      <c r="H145" s="758">
        <v>100</v>
      </c>
      <c r="I145" s="627">
        <f t="shared" si="4"/>
        <v>20</v>
      </c>
      <c r="K145" s="89"/>
    </row>
    <row r="146" spans="1:11" ht="13.5">
      <c r="A146" s="872">
        <v>138</v>
      </c>
      <c r="B146" s="808" t="s">
        <v>1484</v>
      </c>
      <c r="C146" s="809" t="s">
        <v>2392</v>
      </c>
      <c r="D146" s="822">
        <v>14001011164</v>
      </c>
      <c r="E146" s="892" t="s">
        <v>1090</v>
      </c>
      <c r="F146" s="811" t="s">
        <v>949</v>
      </c>
      <c r="G146" s="758">
        <v>100</v>
      </c>
      <c r="H146" s="758">
        <v>100</v>
      </c>
      <c r="I146" s="627">
        <f>H146*20%</f>
        <v>20</v>
      </c>
      <c r="K146" s="89"/>
    </row>
    <row r="147" spans="1:11" ht="13.5">
      <c r="A147" s="872">
        <v>139</v>
      </c>
      <c r="B147" s="808" t="s">
        <v>477</v>
      </c>
      <c r="C147" s="809" t="s">
        <v>2393</v>
      </c>
      <c r="D147" s="822">
        <v>14001022409</v>
      </c>
      <c r="E147" s="892" t="s">
        <v>1090</v>
      </c>
      <c r="F147" s="811" t="s">
        <v>949</v>
      </c>
      <c r="G147" s="758">
        <v>100</v>
      </c>
      <c r="H147" s="758">
        <v>100</v>
      </c>
      <c r="I147" s="627">
        <f t="shared" si="4"/>
        <v>20</v>
      </c>
      <c r="K147" s="89"/>
    </row>
    <row r="148" spans="1:11" ht="13.5">
      <c r="A148" s="872">
        <v>140</v>
      </c>
      <c r="B148" s="808" t="s">
        <v>861</v>
      </c>
      <c r="C148" s="809" t="s">
        <v>2394</v>
      </c>
      <c r="D148" s="822">
        <v>14001005348</v>
      </c>
      <c r="E148" s="892" t="s">
        <v>1090</v>
      </c>
      <c r="F148" s="811" t="s">
        <v>949</v>
      </c>
      <c r="G148" s="758">
        <v>100</v>
      </c>
      <c r="H148" s="758">
        <v>100</v>
      </c>
      <c r="I148" s="627">
        <f t="shared" si="4"/>
        <v>20</v>
      </c>
      <c r="K148" s="89"/>
    </row>
    <row r="149" spans="1:11" ht="13.5">
      <c r="A149" s="872">
        <v>141</v>
      </c>
      <c r="B149" s="808" t="s">
        <v>905</v>
      </c>
      <c r="C149" s="809" t="s">
        <v>2395</v>
      </c>
      <c r="D149" s="822">
        <v>14001024969</v>
      </c>
      <c r="E149" s="892" t="s">
        <v>1090</v>
      </c>
      <c r="F149" s="811" t="s">
        <v>949</v>
      </c>
      <c r="G149" s="758">
        <v>100</v>
      </c>
      <c r="H149" s="758">
        <v>100</v>
      </c>
      <c r="I149" s="627">
        <f t="shared" si="4"/>
        <v>20</v>
      </c>
      <c r="K149" s="89"/>
    </row>
    <row r="150" spans="1:11" ht="13.5">
      <c r="A150" s="872">
        <v>142</v>
      </c>
      <c r="B150" s="808" t="s">
        <v>891</v>
      </c>
      <c r="C150" s="809" t="s">
        <v>2396</v>
      </c>
      <c r="D150" s="822">
        <v>14001026140</v>
      </c>
      <c r="E150" s="892" t="s">
        <v>1090</v>
      </c>
      <c r="F150" s="811" t="s">
        <v>949</v>
      </c>
      <c r="G150" s="758">
        <v>100</v>
      </c>
      <c r="H150" s="758">
        <v>100</v>
      </c>
      <c r="I150" s="627">
        <f t="shared" si="4"/>
        <v>20</v>
      </c>
      <c r="K150" s="89"/>
    </row>
    <row r="151" spans="1:11" ht="13.5">
      <c r="A151" s="872">
        <v>143</v>
      </c>
      <c r="B151" s="808" t="s">
        <v>1250</v>
      </c>
      <c r="C151" s="809" t="s">
        <v>2397</v>
      </c>
      <c r="D151" s="822">
        <v>12001030429</v>
      </c>
      <c r="E151" s="892" t="s">
        <v>1090</v>
      </c>
      <c r="F151" s="811" t="s">
        <v>949</v>
      </c>
      <c r="G151" s="758">
        <v>100</v>
      </c>
      <c r="H151" s="758">
        <v>100</v>
      </c>
      <c r="I151" s="627">
        <f t="shared" si="4"/>
        <v>20</v>
      </c>
      <c r="K151" s="89"/>
    </row>
    <row r="152" spans="1:11" ht="13.5">
      <c r="A152" s="872">
        <v>144</v>
      </c>
      <c r="B152" s="808" t="s">
        <v>1247</v>
      </c>
      <c r="C152" s="809" t="s">
        <v>2376</v>
      </c>
      <c r="D152" s="822">
        <v>14001007332</v>
      </c>
      <c r="E152" s="892" t="s">
        <v>1090</v>
      </c>
      <c r="F152" s="811" t="s">
        <v>949</v>
      </c>
      <c r="G152" s="758">
        <v>100</v>
      </c>
      <c r="H152" s="758">
        <v>100</v>
      </c>
      <c r="I152" s="627">
        <f t="shared" si="4"/>
        <v>20</v>
      </c>
      <c r="K152" s="89"/>
    </row>
    <row r="153" spans="1:11" ht="13.5">
      <c r="A153" s="872">
        <v>145</v>
      </c>
      <c r="B153" s="808" t="s">
        <v>2204</v>
      </c>
      <c r="C153" s="809" t="s">
        <v>1412</v>
      </c>
      <c r="D153" s="822">
        <v>14001018954</v>
      </c>
      <c r="E153" s="892" t="s">
        <v>1090</v>
      </c>
      <c r="F153" s="811" t="s">
        <v>949</v>
      </c>
      <c r="G153" s="758">
        <v>100</v>
      </c>
      <c r="H153" s="758">
        <v>100</v>
      </c>
      <c r="I153" s="627">
        <f t="shared" si="4"/>
        <v>20</v>
      </c>
      <c r="K153" s="89"/>
    </row>
    <row r="154" spans="1:11" ht="13.5">
      <c r="A154" s="872">
        <v>146</v>
      </c>
      <c r="B154" s="808" t="s">
        <v>1455</v>
      </c>
      <c r="C154" s="809" t="s">
        <v>2392</v>
      </c>
      <c r="D154" s="822">
        <v>14001003950</v>
      </c>
      <c r="E154" s="892" t="s">
        <v>1090</v>
      </c>
      <c r="F154" s="811" t="s">
        <v>949</v>
      </c>
      <c r="G154" s="758">
        <v>100</v>
      </c>
      <c r="H154" s="758">
        <v>100</v>
      </c>
      <c r="I154" s="627">
        <f t="shared" ref="I154:I171" si="5">H154*20%</f>
        <v>20</v>
      </c>
      <c r="K154" s="89"/>
    </row>
    <row r="155" spans="1:11" ht="13.5">
      <c r="A155" s="872">
        <v>147</v>
      </c>
      <c r="B155" s="808" t="s">
        <v>1772</v>
      </c>
      <c r="C155" s="809" t="s">
        <v>1949</v>
      </c>
      <c r="D155" s="822">
        <v>14001015651</v>
      </c>
      <c r="E155" s="892" t="s">
        <v>1090</v>
      </c>
      <c r="F155" s="811" t="s">
        <v>949</v>
      </c>
      <c r="G155" s="758">
        <v>100</v>
      </c>
      <c r="H155" s="758">
        <v>100</v>
      </c>
      <c r="I155" s="627">
        <f t="shared" si="5"/>
        <v>20</v>
      </c>
      <c r="K155" s="89"/>
    </row>
    <row r="156" spans="1:11" ht="13.5">
      <c r="A156" s="872">
        <v>148</v>
      </c>
      <c r="B156" s="808" t="s">
        <v>2398</v>
      </c>
      <c r="C156" s="809" t="s">
        <v>2399</v>
      </c>
      <c r="D156" s="822">
        <v>14001012423</v>
      </c>
      <c r="E156" s="892" t="s">
        <v>1090</v>
      </c>
      <c r="F156" s="811" t="s">
        <v>949</v>
      </c>
      <c r="G156" s="758">
        <v>100</v>
      </c>
      <c r="H156" s="758">
        <v>100</v>
      </c>
      <c r="I156" s="627">
        <f t="shared" si="5"/>
        <v>20</v>
      </c>
      <c r="K156" s="89"/>
    </row>
    <row r="157" spans="1:11" ht="13.5">
      <c r="A157" s="872">
        <v>149</v>
      </c>
      <c r="B157" s="808" t="s">
        <v>757</v>
      </c>
      <c r="C157" s="809" t="s">
        <v>762</v>
      </c>
      <c r="D157" s="822">
        <v>1400106126</v>
      </c>
      <c r="E157" s="892" t="s">
        <v>1090</v>
      </c>
      <c r="F157" s="811" t="s">
        <v>949</v>
      </c>
      <c r="G157" s="758">
        <v>100</v>
      </c>
      <c r="H157" s="758">
        <v>100</v>
      </c>
      <c r="I157" s="627">
        <f t="shared" si="5"/>
        <v>20</v>
      </c>
      <c r="K157" s="89"/>
    </row>
    <row r="158" spans="1:11" ht="13.5">
      <c r="A158" s="872">
        <v>150</v>
      </c>
      <c r="B158" s="808" t="s">
        <v>2182</v>
      </c>
      <c r="C158" s="809" t="s">
        <v>2400</v>
      </c>
      <c r="D158" s="822">
        <v>14001016083</v>
      </c>
      <c r="E158" s="892" t="s">
        <v>1090</v>
      </c>
      <c r="F158" s="811" t="s">
        <v>949</v>
      </c>
      <c r="G158" s="758">
        <v>100</v>
      </c>
      <c r="H158" s="758">
        <v>100</v>
      </c>
      <c r="I158" s="627">
        <f t="shared" si="5"/>
        <v>20</v>
      </c>
      <c r="K158" s="89"/>
    </row>
    <row r="159" spans="1:11" ht="13.5">
      <c r="A159" s="872">
        <v>151</v>
      </c>
      <c r="B159" s="808" t="s">
        <v>792</v>
      </c>
      <c r="C159" s="809" t="s">
        <v>2401</v>
      </c>
      <c r="D159" s="822">
        <v>14001003385</v>
      </c>
      <c r="E159" s="892" t="s">
        <v>1090</v>
      </c>
      <c r="F159" s="811" t="s">
        <v>949</v>
      </c>
      <c r="G159" s="758">
        <v>100</v>
      </c>
      <c r="H159" s="758">
        <v>100</v>
      </c>
      <c r="I159" s="627">
        <f t="shared" si="5"/>
        <v>20</v>
      </c>
      <c r="K159" s="89"/>
    </row>
    <row r="160" spans="1:11" ht="13.5">
      <c r="A160" s="872">
        <v>152</v>
      </c>
      <c r="B160" s="808" t="s">
        <v>792</v>
      </c>
      <c r="C160" s="809" t="s">
        <v>2239</v>
      </c>
      <c r="D160" s="822">
        <v>14001026702</v>
      </c>
      <c r="E160" s="892" t="s">
        <v>1090</v>
      </c>
      <c r="F160" s="811" t="s">
        <v>949</v>
      </c>
      <c r="G160" s="758">
        <v>100</v>
      </c>
      <c r="H160" s="758">
        <v>100</v>
      </c>
      <c r="I160" s="627">
        <f t="shared" si="5"/>
        <v>20</v>
      </c>
      <c r="K160" s="89"/>
    </row>
    <row r="161" spans="1:11" ht="13.5">
      <c r="A161" s="872">
        <v>153</v>
      </c>
      <c r="B161" s="808" t="s">
        <v>554</v>
      </c>
      <c r="C161" s="809" t="s">
        <v>2402</v>
      </c>
      <c r="D161" s="822">
        <v>14001025523</v>
      </c>
      <c r="E161" s="892" t="s">
        <v>1090</v>
      </c>
      <c r="F161" s="811" t="s">
        <v>949</v>
      </c>
      <c r="G161" s="758">
        <v>100</v>
      </c>
      <c r="H161" s="758">
        <v>100</v>
      </c>
      <c r="I161" s="627">
        <f t="shared" si="5"/>
        <v>20</v>
      </c>
      <c r="K161" s="89"/>
    </row>
    <row r="162" spans="1:11" ht="13.5">
      <c r="A162" s="872">
        <v>154</v>
      </c>
      <c r="B162" s="808" t="s">
        <v>924</v>
      </c>
      <c r="C162" s="809" t="s">
        <v>2403</v>
      </c>
      <c r="D162" s="822">
        <v>14001022569</v>
      </c>
      <c r="E162" s="892" t="s">
        <v>1090</v>
      </c>
      <c r="F162" s="811" t="s">
        <v>949</v>
      </c>
      <c r="G162" s="758">
        <v>100</v>
      </c>
      <c r="H162" s="758">
        <v>100</v>
      </c>
      <c r="I162" s="627">
        <f t="shared" si="5"/>
        <v>20</v>
      </c>
      <c r="K162" s="89"/>
    </row>
    <row r="163" spans="1:11" ht="13.5">
      <c r="A163" s="872">
        <v>155</v>
      </c>
      <c r="B163" s="825" t="s">
        <v>2404</v>
      </c>
      <c r="C163" s="825" t="s">
        <v>2405</v>
      </c>
      <c r="D163" s="822">
        <v>14001005797</v>
      </c>
      <c r="E163" s="892" t="s">
        <v>1090</v>
      </c>
      <c r="F163" s="811" t="s">
        <v>949</v>
      </c>
      <c r="G163" s="758">
        <v>100</v>
      </c>
      <c r="H163" s="758">
        <v>100</v>
      </c>
      <c r="I163" s="627">
        <f t="shared" si="5"/>
        <v>20</v>
      </c>
      <c r="K163" s="89"/>
    </row>
    <row r="164" spans="1:11" ht="13.5">
      <c r="A164" s="872">
        <v>156</v>
      </c>
      <c r="B164" s="825" t="s">
        <v>766</v>
      </c>
      <c r="C164" s="825" t="s">
        <v>2406</v>
      </c>
      <c r="D164" s="822">
        <v>14001011061</v>
      </c>
      <c r="E164" s="892" t="s">
        <v>1090</v>
      </c>
      <c r="F164" s="811" t="s">
        <v>949</v>
      </c>
      <c r="G164" s="758">
        <v>100</v>
      </c>
      <c r="H164" s="758">
        <v>100</v>
      </c>
      <c r="I164" s="627">
        <f t="shared" si="5"/>
        <v>20</v>
      </c>
      <c r="K164" s="89"/>
    </row>
    <row r="165" spans="1:11" ht="13.5">
      <c r="A165" s="872">
        <v>157</v>
      </c>
      <c r="B165" s="825" t="s">
        <v>2407</v>
      </c>
      <c r="C165" s="825" t="s">
        <v>2408</v>
      </c>
      <c r="D165" s="822">
        <v>14001018897</v>
      </c>
      <c r="E165" s="892" t="s">
        <v>1090</v>
      </c>
      <c r="F165" s="811" t="s">
        <v>949</v>
      </c>
      <c r="G165" s="758">
        <v>100</v>
      </c>
      <c r="H165" s="758">
        <v>100</v>
      </c>
      <c r="I165" s="627">
        <f t="shared" si="5"/>
        <v>20</v>
      </c>
      <c r="K165" s="89"/>
    </row>
    <row r="166" spans="1:11" ht="13.5">
      <c r="A166" s="872">
        <v>158</v>
      </c>
      <c r="B166" s="959" t="s">
        <v>2409</v>
      </c>
      <c r="C166" s="959" t="s">
        <v>1266</v>
      </c>
      <c r="D166" s="848">
        <v>14001017491</v>
      </c>
      <c r="E166" s="957" t="s">
        <v>1090</v>
      </c>
      <c r="F166" s="958" t="s">
        <v>949</v>
      </c>
      <c r="G166" s="758">
        <v>100</v>
      </c>
      <c r="H166" s="758">
        <v>100</v>
      </c>
      <c r="I166" s="627">
        <f t="shared" si="5"/>
        <v>20</v>
      </c>
      <c r="K166" s="89"/>
    </row>
    <row r="167" spans="1:11" ht="13.5">
      <c r="A167" s="872">
        <v>159</v>
      </c>
      <c r="B167" s="825" t="s">
        <v>1247</v>
      </c>
      <c r="C167" s="825" t="s">
        <v>2410</v>
      </c>
      <c r="D167" s="822">
        <v>14001026684</v>
      </c>
      <c r="E167" s="892" t="s">
        <v>1090</v>
      </c>
      <c r="F167" s="811" t="s">
        <v>949</v>
      </c>
      <c r="G167" s="758">
        <v>100</v>
      </c>
      <c r="H167" s="758">
        <v>100</v>
      </c>
      <c r="I167" s="627">
        <f t="shared" si="5"/>
        <v>20</v>
      </c>
      <c r="K167" s="89"/>
    </row>
    <row r="168" spans="1:11" ht="13.5">
      <c r="A168" s="872">
        <v>160</v>
      </c>
      <c r="B168" s="825" t="s">
        <v>905</v>
      </c>
      <c r="C168" s="825" t="s">
        <v>2411</v>
      </c>
      <c r="D168" s="822">
        <v>14001016974</v>
      </c>
      <c r="E168" s="892" t="s">
        <v>1090</v>
      </c>
      <c r="F168" s="811" t="s">
        <v>949</v>
      </c>
      <c r="G168" s="758">
        <v>100</v>
      </c>
      <c r="H168" s="758">
        <v>100</v>
      </c>
      <c r="I168" s="627">
        <f t="shared" si="5"/>
        <v>20</v>
      </c>
      <c r="K168" s="89"/>
    </row>
    <row r="169" spans="1:11" ht="13.5">
      <c r="A169" s="872">
        <v>161</v>
      </c>
      <c r="B169" s="825" t="s">
        <v>792</v>
      </c>
      <c r="C169" s="825" t="s">
        <v>2376</v>
      </c>
      <c r="D169" s="822">
        <v>40001034617</v>
      </c>
      <c r="E169" s="892" t="s">
        <v>1090</v>
      </c>
      <c r="F169" s="811" t="s">
        <v>949</v>
      </c>
      <c r="G169" s="758">
        <v>150</v>
      </c>
      <c r="H169" s="758">
        <v>150</v>
      </c>
      <c r="I169" s="627">
        <f t="shared" si="5"/>
        <v>30</v>
      </c>
      <c r="K169" s="89"/>
    </row>
    <row r="170" spans="1:11" ht="13.5">
      <c r="A170" s="872">
        <v>162</v>
      </c>
      <c r="B170" s="882" t="s">
        <v>3593</v>
      </c>
      <c r="C170" s="882"/>
      <c r="D170" s="809">
        <v>38001048343</v>
      </c>
      <c r="E170" s="892" t="s">
        <v>1090</v>
      </c>
      <c r="F170" s="811" t="s">
        <v>949</v>
      </c>
      <c r="G170" s="758">
        <v>150</v>
      </c>
      <c r="H170" s="758">
        <v>150</v>
      </c>
      <c r="I170" s="627">
        <f t="shared" si="5"/>
        <v>30</v>
      </c>
      <c r="K170" s="89"/>
    </row>
    <row r="171" spans="1:11" ht="39">
      <c r="A171" s="872">
        <v>163</v>
      </c>
      <c r="B171" s="960" t="s">
        <v>3538</v>
      </c>
      <c r="C171" s="881"/>
      <c r="D171" s="961"/>
      <c r="E171" s="962"/>
      <c r="F171" s="886"/>
      <c r="G171" s="758"/>
      <c r="H171" s="758"/>
      <c r="I171" s="627">
        <f t="shared" si="5"/>
        <v>0</v>
      </c>
      <c r="K171" s="89"/>
    </row>
    <row r="172" spans="1:11" ht="15">
      <c r="A172" s="872">
        <v>164</v>
      </c>
      <c r="B172" s="816" t="s">
        <v>858</v>
      </c>
      <c r="C172" s="816" t="s">
        <v>1395</v>
      </c>
      <c r="D172" s="807">
        <v>25001028135</v>
      </c>
      <c r="E172" s="875" t="s">
        <v>1090</v>
      </c>
      <c r="F172" s="804" t="s">
        <v>949</v>
      </c>
      <c r="G172" s="758">
        <v>50</v>
      </c>
      <c r="H172" s="758">
        <v>50</v>
      </c>
      <c r="I172" s="627">
        <f>H172*20%</f>
        <v>10</v>
      </c>
      <c r="K172" s="89"/>
    </row>
    <row r="173" spans="1:11" ht="15">
      <c r="A173" s="872">
        <v>165</v>
      </c>
      <c r="B173" s="807" t="s">
        <v>1396</v>
      </c>
      <c r="C173" s="816" t="s">
        <v>1397</v>
      </c>
      <c r="D173" s="807">
        <v>65001000448</v>
      </c>
      <c r="E173" s="875" t="s">
        <v>1090</v>
      </c>
      <c r="F173" s="804" t="s">
        <v>949</v>
      </c>
      <c r="G173" s="758">
        <v>50</v>
      </c>
      <c r="H173" s="758">
        <v>50</v>
      </c>
      <c r="I173" s="627">
        <f t="shared" ref="I173:I236" si="6">H173*20%</f>
        <v>10</v>
      </c>
      <c r="K173" s="89"/>
    </row>
    <row r="174" spans="1:11" ht="15">
      <c r="A174" s="872">
        <v>166</v>
      </c>
      <c r="B174" s="807" t="s">
        <v>912</v>
      </c>
      <c r="C174" s="808" t="s">
        <v>1398</v>
      </c>
      <c r="D174" s="807">
        <v>25001021661</v>
      </c>
      <c r="E174" s="875" t="s">
        <v>1090</v>
      </c>
      <c r="F174" s="804" t="s">
        <v>949</v>
      </c>
      <c r="G174" s="758">
        <v>50</v>
      </c>
      <c r="H174" s="758">
        <v>50</v>
      </c>
      <c r="I174" s="627">
        <f t="shared" si="6"/>
        <v>10</v>
      </c>
      <c r="K174" s="89"/>
    </row>
    <row r="175" spans="1:11" ht="15">
      <c r="A175" s="872">
        <v>167</v>
      </c>
      <c r="B175" s="807" t="s">
        <v>1399</v>
      </c>
      <c r="C175" s="816" t="s">
        <v>1400</v>
      </c>
      <c r="D175" s="807">
        <v>25001004039</v>
      </c>
      <c r="E175" s="586" t="s">
        <v>1090</v>
      </c>
      <c r="F175" s="804" t="s">
        <v>949</v>
      </c>
      <c r="G175" s="758">
        <v>50</v>
      </c>
      <c r="H175" s="758">
        <v>50</v>
      </c>
      <c r="I175" s="627">
        <f t="shared" si="6"/>
        <v>10</v>
      </c>
      <c r="K175" s="89"/>
    </row>
    <row r="176" spans="1:11" ht="15">
      <c r="A176" s="872">
        <v>168</v>
      </c>
      <c r="B176" s="807" t="s">
        <v>1401</v>
      </c>
      <c r="C176" s="816" t="s">
        <v>702</v>
      </c>
      <c r="D176" s="807">
        <v>25001000106</v>
      </c>
      <c r="E176" s="586" t="s">
        <v>1090</v>
      </c>
      <c r="F176" s="804" t="s">
        <v>949</v>
      </c>
      <c r="G176" s="758">
        <v>50</v>
      </c>
      <c r="H176" s="758">
        <v>50</v>
      </c>
      <c r="I176" s="627">
        <f t="shared" si="6"/>
        <v>10</v>
      </c>
      <c r="K176" s="89"/>
    </row>
    <row r="177" spans="1:11" ht="15">
      <c r="A177" s="872">
        <v>169</v>
      </c>
      <c r="B177" s="807" t="s">
        <v>1402</v>
      </c>
      <c r="C177" s="816" t="s">
        <v>1403</v>
      </c>
      <c r="D177" s="807">
        <v>25001013977</v>
      </c>
      <c r="E177" s="586" t="s">
        <v>1090</v>
      </c>
      <c r="F177" s="804" t="s">
        <v>949</v>
      </c>
      <c r="G177" s="758">
        <v>50</v>
      </c>
      <c r="H177" s="758">
        <v>50</v>
      </c>
      <c r="I177" s="627">
        <f t="shared" si="6"/>
        <v>10</v>
      </c>
      <c r="K177" s="89"/>
    </row>
    <row r="178" spans="1:11" ht="15">
      <c r="A178" s="872">
        <v>170</v>
      </c>
      <c r="B178" s="808" t="s">
        <v>811</v>
      </c>
      <c r="C178" s="816" t="s">
        <v>1404</v>
      </c>
      <c r="D178" s="807">
        <v>25001036008</v>
      </c>
      <c r="E178" s="586" t="s">
        <v>1090</v>
      </c>
      <c r="F178" s="804" t="s">
        <v>949</v>
      </c>
      <c r="G178" s="758">
        <v>50</v>
      </c>
      <c r="H178" s="758">
        <v>50</v>
      </c>
      <c r="I178" s="627">
        <f t="shared" si="6"/>
        <v>10</v>
      </c>
      <c r="K178" s="89"/>
    </row>
    <row r="179" spans="1:11" ht="15">
      <c r="A179" s="872">
        <v>171</v>
      </c>
      <c r="B179" s="808" t="s">
        <v>1405</v>
      </c>
      <c r="C179" s="816" t="s">
        <v>1406</v>
      </c>
      <c r="D179" s="807">
        <v>25001018710</v>
      </c>
      <c r="E179" s="586" t="s">
        <v>1090</v>
      </c>
      <c r="F179" s="804" t="s">
        <v>949</v>
      </c>
      <c r="G179" s="758">
        <v>50</v>
      </c>
      <c r="H179" s="758">
        <v>50</v>
      </c>
      <c r="I179" s="627">
        <f t="shared" si="6"/>
        <v>10</v>
      </c>
      <c r="K179" s="89"/>
    </row>
    <row r="180" spans="1:11" ht="15">
      <c r="A180" s="872">
        <v>172</v>
      </c>
      <c r="B180" s="808" t="s">
        <v>766</v>
      </c>
      <c r="C180" s="816" t="s">
        <v>1407</v>
      </c>
      <c r="D180" s="807">
        <v>25001003282</v>
      </c>
      <c r="E180" s="586" t="s">
        <v>1090</v>
      </c>
      <c r="F180" s="804" t="s">
        <v>949</v>
      </c>
      <c r="G180" s="758">
        <v>50</v>
      </c>
      <c r="H180" s="758">
        <v>50</v>
      </c>
      <c r="I180" s="627">
        <f t="shared" si="6"/>
        <v>10</v>
      </c>
      <c r="K180" s="89"/>
    </row>
    <row r="181" spans="1:11" ht="15">
      <c r="A181" s="872">
        <v>173</v>
      </c>
      <c r="B181" s="808" t="s">
        <v>1408</v>
      </c>
      <c r="C181" s="816" t="s">
        <v>1409</v>
      </c>
      <c r="D181" s="807">
        <v>25001006609</v>
      </c>
      <c r="E181" s="586" t="s">
        <v>1090</v>
      </c>
      <c r="F181" s="804" t="s">
        <v>949</v>
      </c>
      <c r="G181" s="758">
        <v>50</v>
      </c>
      <c r="H181" s="758">
        <v>50</v>
      </c>
      <c r="I181" s="627">
        <f t="shared" si="6"/>
        <v>10</v>
      </c>
      <c r="K181" s="89"/>
    </row>
    <row r="182" spans="1:11" ht="15">
      <c r="A182" s="872">
        <v>174</v>
      </c>
      <c r="B182" s="808" t="s">
        <v>792</v>
      </c>
      <c r="C182" s="816" t="s">
        <v>1410</v>
      </c>
      <c r="D182" s="807">
        <v>25701050483</v>
      </c>
      <c r="E182" s="586" t="s">
        <v>1090</v>
      </c>
      <c r="F182" s="804" t="s">
        <v>949</v>
      </c>
      <c r="G182" s="758">
        <v>50</v>
      </c>
      <c r="H182" s="758">
        <v>50</v>
      </c>
      <c r="I182" s="627">
        <f t="shared" si="6"/>
        <v>10</v>
      </c>
      <c r="K182" s="89"/>
    </row>
    <row r="183" spans="1:11" ht="15">
      <c r="A183" s="872">
        <v>175</v>
      </c>
      <c r="B183" s="808" t="s">
        <v>1411</v>
      </c>
      <c r="C183" s="818" t="s">
        <v>1412</v>
      </c>
      <c r="D183" s="807">
        <v>25001029012</v>
      </c>
      <c r="E183" s="586" t="s">
        <v>1090</v>
      </c>
      <c r="F183" s="804" t="s">
        <v>949</v>
      </c>
      <c r="G183" s="758">
        <v>50</v>
      </c>
      <c r="H183" s="758">
        <v>50</v>
      </c>
      <c r="I183" s="627">
        <f t="shared" si="6"/>
        <v>10</v>
      </c>
      <c r="K183" s="89"/>
    </row>
    <row r="184" spans="1:11" ht="15">
      <c r="A184" s="872">
        <v>176</v>
      </c>
      <c r="B184" s="808" t="s">
        <v>714</v>
      </c>
      <c r="C184" s="809" t="s">
        <v>1413</v>
      </c>
      <c r="D184" s="807">
        <v>25001010127</v>
      </c>
      <c r="E184" s="586" t="s">
        <v>1090</v>
      </c>
      <c r="F184" s="804" t="s">
        <v>949</v>
      </c>
      <c r="G184" s="758">
        <v>50</v>
      </c>
      <c r="H184" s="758">
        <v>50</v>
      </c>
      <c r="I184" s="627">
        <f t="shared" si="6"/>
        <v>10</v>
      </c>
      <c r="K184" s="89"/>
    </row>
    <row r="185" spans="1:11" ht="15">
      <c r="A185" s="872">
        <v>177</v>
      </c>
      <c r="B185" s="808" t="s">
        <v>1016</v>
      </c>
      <c r="C185" s="809" t="s">
        <v>1414</v>
      </c>
      <c r="D185" s="807">
        <v>25001034058</v>
      </c>
      <c r="E185" s="586" t="s">
        <v>1090</v>
      </c>
      <c r="F185" s="804" t="s">
        <v>949</v>
      </c>
      <c r="G185" s="758">
        <v>50</v>
      </c>
      <c r="H185" s="758">
        <v>50</v>
      </c>
      <c r="I185" s="627">
        <f t="shared" si="6"/>
        <v>10</v>
      </c>
      <c r="K185" s="89"/>
    </row>
    <row r="186" spans="1:11" ht="15">
      <c r="A186" s="872">
        <v>178</v>
      </c>
      <c r="B186" s="808" t="s">
        <v>1415</v>
      </c>
      <c r="C186" s="809" t="s">
        <v>1416</v>
      </c>
      <c r="D186" s="807">
        <v>25001049113</v>
      </c>
      <c r="E186" s="586" t="s">
        <v>1090</v>
      </c>
      <c r="F186" s="804" t="s">
        <v>949</v>
      </c>
      <c r="G186" s="758">
        <v>50</v>
      </c>
      <c r="H186" s="758">
        <v>50</v>
      </c>
      <c r="I186" s="627">
        <f t="shared" si="6"/>
        <v>10</v>
      </c>
      <c r="K186" s="89"/>
    </row>
    <row r="187" spans="1:11" ht="15">
      <c r="A187" s="872">
        <v>179</v>
      </c>
      <c r="B187" s="807" t="s">
        <v>858</v>
      </c>
      <c r="C187" s="809" t="s">
        <v>1417</v>
      </c>
      <c r="D187" s="807">
        <v>25001026870</v>
      </c>
      <c r="E187" s="586" t="s">
        <v>1090</v>
      </c>
      <c r="F187" s="804" t="s">
        <v>949</v>
      </c>
      <c r="G187" s="758">
        <v>50</v>
      </c>
      <c r="H187" s="758">
        <v>50</v>
      </c>
      <c r="I187" s="627">
        <f t="shared" si="6"/>
        <v>10</v>
      </c>
      <c r="K187" s="89"/>
    </row>
    <row r="188" spans="1:11" ht="15">
      <c r="A188" s="872">
        <v>180</v>
      </c>
      <c r="B188" s="808" t="s">
        <v>863</v>
      </c>
      <c r="C188" s="809" t="s">
        <v>1287</v>
      </c>
      <c r="D188" s="807">
        <v>25001031628</v>
      </c>
      <c r="E188" s="586" t="s">
        <v>1090</v>
      </c>
      <c r="F188" s="804" t="s">
        <v>949</v>
      </c>
      <c r="G188" s="758">
        <v>50</v>
      </c>
      <c r="H188" s="758">
        <v>50</v>
      </c>
      <c r="I188" s="627">
        <f t="shared" si="6"/>
        <v>10</v>
      </c>
      <c r="K188" s="89"/>
    </row>
    <row r="189" spans="1:11" ht="15">
      <c r="A189" s="872">
        <v>181</v>
      </c>
      <c r="B189" s="808" t="s">
        <v>1418</v>
      </c>
      <c r="C189" s="809" t="s">
        <v>871</v>
      </c>
      <c r="D189" s="807">
        <v>25001033611</v>
      </c>
      <c r="E189" s="586" t="s">
        <v>1090</v>
      </c>
      <c r="F189" s="804" t="s">
        <v>949</v>
      </c>
      <c r="G189" s="758">
        <v>50</v>
      </c>
      <c r="H189" s="758">
        <v>50</v>
      </c>
      <c r="I189" s="627">
        <f t="shared" si="6"/>
        <v>10</v>
      </c>
      <c r="K189" s="89"/>
    </row>
    <row r="190" spans="1:11" ht="15">
      <c r="A190" s="872">
        <v>182</v>
      </c>
      <c r="B190" s="808" t="s">
        <v>791</v>
      </c>
      <c r="C190" s="809" t="s">
        <v>1158</v>
      </c>
      <c r="D190" s="826">
        <v>25601051278</v>
      </c>
      <c r="E190" s="586" t="s">
        <v>1090</v>
      </c>
      <c r="F190" s="804" t="s">
        <v>949</v>
      </c>
      <c r="G190" s="758">
        <v>50</v>
      </c>
      <c r="H190" s="758">
        <v>50</v>
      </c>
      <c r="I190" s="627">
        <f t="shared" si="6"/>
        <v>10</v>
      </c>
      <c r="K190" s="89"/>
    </row>
    <row r="191" spans="1:11" ht="15">
      <c r="A191" s="872">
        <v>183</v>
      </c>
      <c r="B191" s="808" t="s">
        <v>792</v>
      </c>
      <c r="C191" s="809" t="s">
        <v>1419</v>
      </c>
      <c r="D191" s="807">
        <v>62006048815</v>
      </c>
      <c r="E191" s="586" t="s">
        <v>1090</v>
      </c>
      <c r="F191" s="804" t="s">
        <v>949</v>
      </c>
      <c r="G191" s="758">
        <v>50</v>
      </c>
      <c r="H191" s="758">
        <v>50</v>
      </c>
      <c r="I191" s="627">
        <f t="shared" si="6"/>
        <v>10</v>
      </c>
      <c r="K191" s="89"/>
    </row>
    <row r="192" spans="1:11" ht="15">
      <c r="A192" s="872">
        <v>184</v>
      </c>
      <c r="B192" s="808" t="s">
        <v>789</v>
      </c>
      <c r="C192" s="810" t="s">
        <v>1420</v>
      </c>
      <c r="D192" s="807">
        <v>25001021753</v>
      </c>
      <c r="E192" s="586" t="s">
        <v>1090</v>
      </c>
      <c r="F192" s="804" t="s">
        <v>949</v>
      </c>
      <c r="G192" s="758">
        <v>50</v>
      </c>
      <c r="H192" s="758">
        <v>50</v>
      </c>
      <c r="I192" s="627">
        <f t="shared" si="6"/>
        <v>10</v>
      </c>
      <c r="K192" s="89"/>
    </row>
    <row r="193" spans="1:11" ht="15">
      <c r="A193" s="872">
        <v>185</v>
      </c>
      <c r="B193" s="808" t="s">
        <v>1421</v>
      </c>
      <c r="C193" s="809" t="s">
        <v>1422</v>
      </c>
      <c r="D193" s="807">
        <v>25001042012</v>
      </c>
      <c r="E193" s="586" t="s">
        <v>1090</v>
      </c>
      <c r="F193" s="804" t="s">
        <v>949</v>
      </c>
      <c r="G193" s="758">
        <v>50</v>
      </c>
      <c r="H193" s="758">
        <v>50</v>
      </c>
      <c r="I193" s="627">
        <f t="shared" si="6"/>
        <v>10</v>
      </c>
      <c r="K193" s="89"/>
    </row>
    <row r="194" spans="1:11" ht="15">
      <c r="A194" s="872">
        <v>186</v>
      </c>
      <c r="B194" s="808" t="s">
        <v>1291</v>
      </c>
      <c r="C194" s="809" t="s">
        <v>1398</v>
      </c>
      <c r="D194" s="807">
        <v>25001005290</v>
      </c>
      <c r="E194" s="586" t="s">
        <v>1090</v>
      </c>
      <c r="F194" s="804" t="s">
        <v>949</v>
      </c>
      <c r="G194" s="758">
        <v>50</v>
      </c>
      <c r="H194" s="758">
        <v>50</v>
      </c>
      <c r="I194" s="627">
        <f t="shared" si="6"/>
        <v>10</v>
      </c>
      <c r="K194" s="89"/>
    </row>
    <row r="195" spans="1:11" ht="15">
      <c r="A195" s="872">
        <v>187</v>
      </c>
      <c r="B195" s="808" t="s">
        <v>1423</v>
      </c>
      <c r="C195" s="809" t="s">
        <v>601</v>
      </c>
      <c r="D195" s="807">
        <v>25001037775</v>
      </c>
      <c r="E195" s="586" t="s">
        <v>1090</v>
      </c>
      <c r="F195" s="804" t="s">
        <v>949</v>
      </c>
      <c r="G195" s="758">
        <v>50</v>
      </c>
      <c r="H195" s="758">
        <v>50</v>
      </c>
      <c r="I195" s="627">
        <f t="shared" si="6"/>
        <v>10</v>
      </c>
      <c r="K195" s="89"/>
    </row>
    <row r="196" spans="1:11" ht="15">
      <c r="A196" s="872">
        <v>188</v>
      </c>
      <c r="B196" s="808" t="s">
        <v>763</v>
      </c>
      <c r="C196" s="809" t="s">
        <v>1424</v>
      </c>
      <c r="D196" s="807">
        <v>54001002630</v>
      </c>
      <c r="E196" s="586" t="s">
        <v>1090</v>
      </c>
      <c r="F196" s="804" t="s">
        <v>949</v>
      </c>
      <c r="G196" s="758">
        <v>50</v>
      </c>
      <c r="H196" s="758">
        <v>50</v>
      </c>
      <c r="I196" s="627">
        <f t="shared" si="6"/>
        <v>10</v>
      </c>
      <c r="K196" s="89"/>
    </row>
    <row r="197" spans="1:11" ht="15">
      <c r="A197" s="872">
        <v>189</v>
      </c>
      <c r="B197" s="807" t="s">
        <v>868</v>
      </c>
      <c r="C197" s="809" t="s">
        <v>1425</v>
      </c>
      <c r="D197" s="807">
        <v>25001006841</v>
      </c>
      <c r="E197" s="586" t="s">
        <v>1090</v>
      </c>
      <c r="F197" s="804" t="s">
        <v>949</v>
      </c>
      <c r="G197" s="758">
        <v>50</v>
      </c>
      <c r="H197" s="758">
        <v>50</v>
      </c>
      <c r="I197" s="627">
        <f t="shared" si="6"/>
        <v>10</v>
      </c>
      <c r="K197" s="89"/>
    </row>
    <row r="198" spans="1:11" ht="15">
      <c r="A198" s="872">
        <v>190</v>
      </c>
      <c r="B198" s="807" t="s">
        <v>1401</v>
      </c>
      <c r="C198" s="809" t="s">
        <v>1426</v>
      </c>
      <c r="D198" s="827">
        <v>25001013926</v>
      </c>
      <c r="E198" s="586" t="s">
        <v>1090</v>
      </c>
      <c r="F198" s="804" t="s">
        <v>949</v>
      </c>
      <c r="G198" s="758">
        <v>50</v>
      </c>
      <c r="H198" s="758">
        <v>50</v>
      </c>
      <c r="I198" s="627">
        <f t="shared" si="6"/>
        <v>10</v>
      </c>
      <c r="K198" s="89"/>
    </row>
    <row r="199" spans="1:11" ht="15">
      <c r="A199" s="872">
        <v>191</v>
      </c>
      <c r="B199" s="808" t="s">
        <v>1427</v>
      </c>
      <c r="C199" s="809" t="s">
        <v>1428</v>
      </c>
      <c r="D199" s="828">
        <v>25001037672</v>
      </c>
      <c r="E199" s="586" t="s">
        <v>1090</v>
      </c>
      <c r="F199" s="804" t="s">
        <v>949</v>
      </c>
      <c r="G199" s="758">
        <v>50</v>
      </c>
      <c r="H199" s="758">
        <v>50</v>
      </c>
      <c r="I199" s="627">
        <f t="shared" si="6"/>
        <v>10</v>
      </c>
      <c r="K199" s="89"/>
    </row>
    <row r="200" spans="1:11" ht="15">
      <c r="A200" s="872">
        <v>192</v>
      </c>
      <c r="B200" s="808" t="s">
        <v>1233</v>
      </c>
      <c r="C200" s="809" t="s">
        <v>702</v>
      </c>
      <c r="D200" s="827">
        <v>25001030810</v>
      </c>
      <c r="E200" s="586" t="s">
        <v>1090</v>
      </c>
      <c r="F200" s="804" t="s">
        <v>949</v>
      </c>
      <c r="G200" s="758">
        <v>50</v>
      </c>
      <c r="H200" s="758">
        <v>50</v>
      </c>
      <c r="I200" s="627">
        <f t="shared" si="6"/>
        <v>10</v>
      </c>
      <c r="K200" s="89"/>
    </row>
    <row r="201" spans="1:11" ht="15">
      <c r="A201" s="872">
        <v>193</v>
      </c>
      <c r="B201" s="808" t="s">
        <v>1429</v>
      </c>
      <c r="C201" s="809" t="s">
        <v>1430</v>
      </c>
      <c r="D201" s="827">
        <v>25001004009</v>
      </c>
      <c r="E201" s="586" t="s">
        <v>1090</v>
      </c>
      <c r="F201" s="804" t="s">
        <v>949</v>
      </c>
      <c r="G201" s="758">
        <v>50</v>
      </c>
      <c r="H201" s="758">
        <v>50</v>
      </c>
      <c r="I201" s="627">
        <f t="shared" si="6"/>
        <v>10</v>
      </c>
      <c r="K201" s="89"/>
    </row>
    <row r="202" spans="1:11" ht="15">
      <c r="A202" s="872">
        <v>194</v>
      </c>
      <c r="B202" s="808" t="s">
        <v>627</v>
      </c>
      <c r="C202" s="809" t="s">
        <v>871</v>
      </c>
      <c r="D202" s="827">
        <v>25001030546</v>
      </c>
      <c r="E202" s="586" t="s">
        <v>1090</v>
      </c>
      <c r="F202" s="804" t="s">
        <v>949</v>
      </c>
      <c r="G202" s="758">
        <v>50</v>
      </c>
      <c r="H202" s="758">
        <v>50</v>
      </c>
      <c r="I202" s="627">
        <f t="shared" si="6"/>
        <v>10</v>
      </c>
      <c r="K202" s="89"/>
    </row>
    <row r="203" spans="1:11" ht="15">
      <c r="A203" s="872">
        <v>195</v>
      </c>
      <c r="B203" s="808" t="s">
        <v>788</v>
      </c>
      <c r="C203" s="809" t="s">
        <v>1431</v>
      </c>
      <c r="D203" s="827">
        <v>25001037962</v>
      </c>
      <c r="E203" s="586" t="s">
        <v>1090</v>
      </c>
      <c r="F203" s="804" t="s">
        <v>949</v>
      </c>
      <c r="G203" s="758">
        <v>50</v>
      </c>
      <c r="H203" s="758">
        <v>50</v>
      </c>
      <c r="I203" s="627">
        <f t="shared" si="6"/>
        <v>10</v>
      </c>
      <c r="K203" s="89"/>
    </row>
    <row r="204" spans="1:11" ht="15">
      <c r="A204" s="872">
        <v>196</v>
      </c>
      <c r="B204" s="808" t="s">
        <v>1432</v>
      </c>
      <c r="C204" s="809" t="s">
        <v>1433</v>
      </c>
      <c r="D204" s="827">
        <v>25001009517</v>
      </c>
      <c r="E204" s="586" t="s">
        <v>1090</v>
      </c>
      <c r="F204" s="804" t="s">
        <v>949</v>
      </c>
      <c r="G204" s="758">
        <v>50</v>
      </c>
      <c r="H204" s="758">
        <v>50</v>
      </c>
      <c r="I204" s="627">
        <f t="shared" si="6"/>
        <v>10</v>
      </c>
      <c r="K204" s="89"/>
    </row>
    <row r="205" spans="1:11" ht="15">
      <c r="A205" s="872">
        <v>197</v>
      </c>
      <c r="B205" s="808" t="s">
        <v>730</v>
      </c>
      <c r="C205" s="809" t="s">
        <v>867</v>
      </c>
      <c r="D205" s="827">
        <v>25001026045</v>
      </c>
      <c r="E205" s="586" t="s">
        <v>1090</v>
      </c>
      <c r="F205" s="804" t="s">
        <v>949</v>
      </c>
      <c r="G205" s="758">
        <v>50</v>
      </c>
      <c r="H205" s="758">
        <v>50</v>
      </c>
      <c r="I205" s="627">
        <f t="shared" si="6"/>
        <v>10</v>
      </c>
      <c r="K205" s="89"/>
    </row>
    <row r="206" spans="1:11" ht="15">
      <c r="A206" s="872">
        <v>198</v>
      </c>
      <c r="B206" s="808" t="s">
        <v>1434</v>
      </c>
      <c r="C206" s="809" t="s">
        <v>1435</v>
      </c>
      <c r="D206" s="827">
        <v>25001008715</v>
      </c>
      <c r="E206" s="586" t="s">
        <v>1090</v>
      </c>
      <c r="F206" s="804" t="s">
        <v>949</v>
      </c>
      <c r="G206" s="758">
        <v>50</v>
      </c>
      <c r="H206" s="758">
        <v>50</v>
      </c>
      <c r="I206" s="627">
        <f t="shared" si="6"/>
        <v>10</v>
      </c>
      <c r="K206" s="89"/>
    </row>
    <row r="207" spans="1:11" ht="15">
      <c r="A207" s="872">
        <v>199</v>
      </c>
      <c r="B207" s="808" t="s">
        <v>1436</v>
      </c>
      <c r="C207" s="809" t="s">
        <v>1437</v>
      </c>
      <c r="D207" s="827">
        <v>25001040619</v>
      </c>
      <c r="E207" s="586" t="s">
        <v>1090</v>
      </c>
      <c r="F207" s="804" t="s">
        <v>949</v>
      </c>
      <c r="G207" s="758">
        <v>50</v>
      </c>
      <c r="H207" s="758">
        <v>50</v>
      </c>
      <c r="I207" s="627">
        <f t="shared" si="6"/>
        <v>10</v>
      </c>
      <c r="K207" s="89"/>
    </row>
    <row r="208" spans="1:11" ht="15">
      <c r="A208" s="872">
        <v>200</v>
      </c>
      <c r="B208" s="808" t="s">
        <v>1438</v>
      </c>
      <c r="C208" s="809" t="s">
        <v>1439</v>
      </c>
      <c r="D208" s="829">
        <v>25001011567</v>
      </c>
      <c r="E208" s="586" t="s">
        <v>1090</v>
      </c>
      <c r="F208" s="804" t="s">
        <v>949</v>
      </c>
      <c r="G208" s="758">
        <v>50</v>
      </c>
      <c r="H208" s="758">
        <v>50</v>
      </c>
      <c r="I208" s="627">
        <f t="shared" si="6"/>
        <v>10</v>
      </c>
      <c r="K208" s="89"/>
    </row>
    <row r="209" spans="1:11" ht="15">
      <c r="A209" s="872">
        <v>201</v>
      </c>
      <c r="B209" s="808" t="s">
        <v>1440</v>
      </c>
      <c r="C209" s="809" t="s">
        <v>1441</v>
      </c>
      <c r="D209" s="829">
        <v>25001008342</v>
      </c>
      <c r="E209" s="586" t="s">
        <v>1090</v>
      </c>
      <c r="F209" s="804" t="s">
        <v>949</v>
      </c>
      <c r="G209" s="758">
        <v>50</v>
      </c>
      <c r="H209" s="758">
        <v>50</v>
      </c>
      <c r="I209" s="627">
        <f t="shared" si="6"/>
        <v>10</v>
      </c>
      <c r="K209" s="89"/>
    </row>
    <row r="210" spans="1:11" ht="15">
      <c r="A210" s="872">
        <v>202</v>
      </c>
      <c r="B210" s="808" t="s">
        <v>1442</v>
      </c>
      <c r="C210" s="809" t="s">
        <v>1443</v>
      </c>
      <c r="D210" s="829">
        <v>25001028490</v>
      </c>
      <c r="E210" s="586" t="s">
        <v>1090</v>
      </c>
      <c r="F210" s="804" t="s">
        <v>949</v>
      </c>
      <c r="G210" s="758">
        <v>50</v>
      </c>
      <c r="H210" s="758">
        <v>50</v>
      </c>
      <c r="I210" s="627">
        <f t="shared" si="6"/>
        <v>10</v>
      </c>
      <c r="K210" s="89"/>
    </row>
    <row r="211" spans="1:11" ht="15">
      <c r="A211" s="872">
        <v>203</v>
      </c>
      <c r="B211" s="808" t="s">
        <v>1444</v>
      </c>
      <c r="C211" s="809" t="s">
        <v>1445</v>
      </c>
      <c r="D211" s="829">
        <v>25001024405</v>
      </c>
      <c r="E211" s="586" t="s">
        <v>1090</v>
      </c>
      <c r="F211" s="804" t="s">
        <v>949</v>
      </c>
      <c r="G211" s="758">
        <v>50</v>
      </c>
      <c r="H211" s="758">
        <v>50</v>
      </c>
      <c r="I211" s="627">
        <f t="shared" si="6"/>
        <v>10</v>
      </c>
      <c r="K211" s="89"/>
    </row>
    <row r="212" spans="1:11" ht="15">
      <c r="A212" s="872">
        <v>204</v>
      </c>
      <c r="B212" s="808" t="s">
        <v>1446</v>
      </c>
      <c r="C212" s="809" t="s">
        <v>1439</v>
      </c>
      <c r="D212" s="829">
        <v>25001013915</v>
      </c>
      <c r="E212" s="586" t="s">
        <v>1090</v>
      </c>
      <c r="F212" s="804" t="s">
        <v>949</v>
      </c>
      <c r="G212" s="758">
        <v>50</v>
      </c>
      <c r="H212" s="758">
        <v>50</v>
      </c>
      <c r="I212" s="627">
        <f t="shared" si="6"/>
        <v>10</v>
      </c>
      <c r="K212" s="89"/>
    </row>
    <row r="213" spans="1:11" ht="15">
      <c r="A213" s="872">
        <v>205</v>
      </c>
      <c r="B213" s="808" t="s">
        <v>1447</v>
      </c>
      <c r="C213" s="809" t="s">
        <v>1448</v>
      </c>
      <c r="D213" s="829">
        <v>25001011138</v>
      </c>
      <c r="E213" s="586" t="s">
        <v>1090</v>
      </c>
      <c r="F213" s="804" t="s">
        <v>949</v>
      </c>
      <c r="G213" s="758">
        <v>50</v>
      </c>
      <c r="H213" s="758">
        <v>50</v>
      </c>
      <c r="I213" s="627">
        <f t="shared" si="6"/>
        <v>10</v>
      </c>
      <c r="K213" s="89"/>
    </row>
    <row r="214" spans="1:11" ht="15">
      <c r="A214" s="872">
        <v>206</v>
      </c>
      <c r="B214" s="808" t="s">
        <v>1449</v>
      </c>
      <c r="C214" s="809" t="s">
        <v>1450</v>
      </c>
      <c r="D214" s="829">
        <v>25001014943</v>
      </c>
      <c r="E214" s="586" t="s">
        <v>1090</v>
      </c>
      <c r="F214" s="804" t="s">
        <v>949</v>
      </c>
      <c r="G214" s="758">
        <v>50</v>
      </c>
      <c r="H214" s="758">
        <v>50</v>
      </c>
      <c r="I214" s="627">
        <f t="shared" si="6"/>
        <v>10</v>
      </c>
      <c r="K214" s="89"/>
    </row>
    <row r="215" spans="1:11" ht="15">
      <c r="A215" s="872">
        <v>207</v>
      </c>
      <c r="B215" s="808" t="s">
        <v>1451</v>
      </c>
      <c r="C215" s="809" t="s">
        <v>1452</v>
      </c>
      <c r="D215" s="829">
        <v>25001005902</v>
      </c>
      <c r="E215" s="586" t="s">
        <v>1090</v>
      </c>
      <c r="F215" s="804" t="s">
        <v>949</v>
      </c>
      <c r="G215" s="758">
        <v>50</v>
      </c>
      <c r="H215" s="758">
        <v>50</v>
      </c>
      <c r="I215" s="627">
        <f t="shared" si="6"/>
        <v>10</v>
      </c>
      <c r="K215" s="89"/>
    </row>
    <row r="216" spans="1:11" ht="15">
      <c r="A216" s="872">
        <v>208</v>
      </c>
      <c r="B216" s="808" t="s">
        <v>779</v>
      </c>
      <c r="C216" s="809" t="s">
        <v>1453</v>
      </c>
      <c r="D216" s="829">
        <v>25001019526</v>
      </c>
      <c r="E216" s="586" t="s">
        <v>1090</v>
      </c>
      <c r="F216" s="804" t="s">
        <v>949</v>
      </c>
      <c r="G216" s="758">
        <v>50</v>
      </c>
      <c r="H216" s="758">
        <v>50</v>
      </c>
      <c r="I216" s="627">
        <f t="shared" si="6"/>
        <v>10</v>
      </c>
      <c r="K216" s="89"/>
    </row>
    <row r="217" spans="1:11" ht="15">
      <c r="A217" s="872">
        <v>209</v>
      </c>
      <c r="B217" s="808" t="s">
        <v>1166</v>
      </c>
      <c r="C217" s="809" t="s">
        <v>1454</v>
      </c>
      <c r="D217" s="829">
        <v>25001020081</v>
      </c>
      <c r="E217" s="586" t="s">
        <v>1090</v>
      </c>
      <c r="F217" s="804" t="s">
        <v>949</v>
      </c>
      <c r="G217" s="758">
        <v>50</v>
      </c>
      <c r="H217" s="758">
        <v>50</v>
      </c>
      <c r="I217" s="627">
        <f t="shared" si="6"/>
        <v>10</v>
      </c>
      <c r="K217" s="89"/>
    </row>
    <row r="218" spans="1:11" ht="15">
      <c r="A218" s="872">
        <v>210</v>
      </c>
      <c r="B218" s="808" t="s">
        <v>1455</v>
      </c>
      <c r="C218" s="809" t="s">
        <v>1456</v>
      </c>
      <c r="D218" s="829">
        <v>25001005349</v>
      </c>
      <c r="E218" s="586" t="s">
        <v>1090</v>
      </c>
      <c r="F218" s="804" t="s">
        <v>949</v>
      </c>
      <c r="G218" s="758">
        <v>50</v>
      </c>
      <c r="H218" s="758">
        <v>50</v>
      </c>
      <c r="I218" s="627">
        <f t="shared" si="6"/>
        <v>10</v>
      </c>
      <c r="K218" s="89"/>
    </row>
    <row r="219" spans="1:11" ht="15">
      <c r="A219" s="872">
        <v>211</v>
      </c>
      <c r="B219" s="808" t="s">
        <v>1457</v>
      </c>
      <c r="C219" s="809" t="s">
        <v>1458</v>
      </c>
      <c r="D219" s="829">
        <v>25001035075</v>
      </c>
      <c r="E219" s="586" t="s">
        <v>1090</v>
      </c>
      <c r="F219" s="804" t="s">
        <v>949</v>
      </c>
      <c r="G219" s="758">
        <v>50</v>
      </c>
      <c r="H219" s="758">
        <v>50</v>
      </c>
      <c r="I219" s="627">
        <f t="shared" si="6"/>
        <v>10</v>
      </c>
      <c r="K219" s="89"/>
    </row>
    <row r="220" spans="1:11" ht="15">
      <c r="A220" s="872">
        <v>212</v>
      </c>
      <c r="B220" s="808" t="s">
        <v>1291</v>
      </c>
      <c r="C220" s="809" t="s">
        <v>618</v>
      </c>
      <c r="D220" s="829">
        <v>25001031935</v>
      </c>
      <c r="E220" s="586" t="s">
        <v>1090</v>
      </c>
      <c r="F220" s="804" t="s">
        <v>949</v>
      </c>
      <c r="G220" s="758">
        <v>50</v>
      </c>
      <c r="H220" s="758">
        <v>50</v>
      </c>
      <c r="I220" s="627">
        <f t="shared" si="6"/>
        <v>10</v>
      </c>
      <c r="K220" s="89"/>
    </row>
    <row r="221" spans="1:11" ht="15">
      <c r="A221" s="872">
        <v>213</v>
      </c>
      <c r="B221" s="808" t="s">
        <v>1459</v>
      </c>
      <c r="C221" s="809" t="s">
        <v>1460</v>
      </c>
      <c r="D221" s="829">
        <v>25001045373</v>
      </c>
      <c r="E221" s="586" t="s">
        <v>1090</v>
      </c>
      <c r="F221" s="804" t="s">
        <v>949</v>
      </c>
      <c r="G221" s="758">
        <v>50</v>
      </c>
      <c r="H221" s="758">
        <v>50</v>
      </c>
      <c r="I221" s="627">
        <f t="shared" si="6"/>
        <v>10</v>
      </c>
      <c r="K221" s="89"/>
    </row>
    <row r="222" spans="1:11" ht="15">
      <c r="A222" s="872">
        <v>214</v>
      </c>
      <c r="B222" s="808" t="s">
        <v>1461</v>
      </c>
      <c r="C222" s="809" t="s">
        <v>1462</v>
      </c>
      <c r="D222" s="829">
        <v>25001035232</v>
      </c>
      <c r="E222" s="586" t="s">
        <v>1090</v>
      </c>
      <c r="F222" s="804" t="s">
        <v>949</v>
      </c>
      <c r="G222" s="758">
        <v>50</v>
      </c>
      <c r="H222" s="758">
        <v>50</v>
      </c>
      <c r="I222" s="627">
        <f t="shared" si="6"/>
        <v>10</v>
      </c>
      <c r="K222" s="89"/>
    </row>
    <row r="223" spans="1:11" ht="15">
      <c r="A223" s="872">
        <v>215</v>
      </c>
      <c r="B223" s="810" t="s">
        <v>1211</v>
      </c>
      <c r="C223" s="810" t="s">
        <v>1463</v>
      </c>
      <c r="D223" s="829">
        <v>25001032102</v>
      </c>
      <c r="E223" s="586" t="s">
        <v>1090</v>
      </c>
      <c r="F223" s="804" t="s">
        <v>949</v>
      </c>
      <c r="G223" s="758">
        <v>50</v>
      </c>
      <c r="H223" s="758">
        <v>50</v>
      </c>
      <c r="I223" s="627">
        <f t="shared" si="6"/>
        <v>10</v>
      </c>
      <c r="K223" s="89"/>
    </row>
    <row r="224" spans="1:11" ht="15">
      <c r="A224" s="872">
        <v>216</v>
      </c>
      <c r="B224" s="825" t="s">
        <v>1464</v>
      </c>
      <c r="C224" s="809" t="s">
        <v>1465</v>
      </c>
      <c r="D224" s="829">
        <v>25001037714</v>
      </c>
      <c r="E224" s="586" t="s">
        <v>1090</v>
      </c>
      <c r="F224" s="804" t="s">
        <v>949</v>
      </c>
      <c r="G224" s="758">
        <v>50</v>
      </c>
      <c r="H224" s="758">
        <v>50</v>
      </c>
      <c r="I224" s="627">
        <f t="shared" si="6"/>
        <v>10</v>
      </c>
      <c r="K224" s="89"/>
    </row>
    <row r="225" spans="1:11" ht="15">
      <c r="A225" s="765">
        <v>217</v>
      </c>
      <c r="B225" s="825" t="s">
        <v>776</v>
      </c>
      <c r="C225" s="825" t="s">
        <v>1466</v>
      </c>
      <c r="D225" s="829">
        <v>25001032949</v>
      </c>
      <c r="E225" s="586" t="s">
        <v>1090</v>
      </c>
      <c r="F225" s="804" t="s">
        <v>949</v>
      </c>
      <c r="G225" s="758">
        <v>50</v>
      </c>
      <c r="H225" s="758">
        <v>50</v>
      </c>
      <c r="I225" s="627">
        <f t="shared" si="6"/>
        <v>10</v>
      </c>
      <c r="K225" s="89"/>
    </row>
    <row r="226" spans="1:11" ht="15">
      <c r="A226" s="765">
        <v>218</v>
      </c>
      <c r="B226" s="809" t="s">
        <v>649</v>
      </c>
      <c r="C226" s="809" t="s">
        <v>1467</v>
      </c>
      <c r="D226" s="829">
        <v>25001022079</v>
      </c>
      <c r="E226" s="586" t="s">
        <v>1090</v>
      </c>
      <c r="F226" s="804" t="s">
        <v>949</v>
      </c>
      <c r="G226" s="758">
        <v>50</v>
      </c>
      <c r="H226" s="758">
        <v>50</v>
      </c>
      <c r="I226" s="627">
        <f t="shared" si="6"/>
        <v>10</v>
      </c>
      <c r="K226" s="89"/>
    </row>
    <row r="227" spans="1:11" ht="15">
      <c r="A227" s="765">
        <v>219</v>
      </c>
      <c r="B227" s="809" t="s">
        <v>1468</v>
      </c>
      <c r="C227" s="809" t="s">
        <v>1469</v>
      </c>
      <c r="D227" s="829">
        <v>25001047237</v>
      </c>
      <c r="E227" s="586" t="s">
        <v>1090</v>
      </c>
      <c r="F227" s="804" t="s">
        <v>949</v>
      </c>
      <c r="G227" s="758">
        <v>50</v>
      </c>
      <c r="H227" s="758">
        <v>50</v>
      </c>
      <c r="I227" s="627">
        <f t="shared" si="6"/>
        <v>10</v>
      </c>
      <c r="K227" s="89"/>
    </row>
    <row r="228" spans="1:11" ht="15">
      <c r="A228" s="765">
        <v>220</v>
      </c>
      <c r="B228" s="809" t="s">
        <v>1470</v>
      </c>
      <c r="C228" s="809" t="s">
        <v>1471</v>
      </c>
      <c r="D228" s="829">
        <v>25001007615</v>
      </c>
      <c r="E228" s="586" t="s">
        <v>1090</v>
      </c>
      <c r="F228" s="804" t="s">
        <v>949</v>
      </c>
      <c r="G228" s="758">
        <v>50</v>
      </c>
      <c r="H228" s="758">
        <v>50</v>
      </c>
      <c r="I228" s="627">
        <f t="shared" si="6"/>
        <v>10</v>
      </c>
      <c r="K228" s="89"/>
    </row>
    <row r="229" spans="1:11" ht="15">
      <c r="A229" s="765">
        <v>221</v>
      </c>
      <c r="B229" s="809" t="s">
        <v>1472</v>
      </c>
      <c r="C229" s="809" t="s">
        <v>1473</v>
      </c>
      <c r="D229" s="829">
        <v>25001047664</v>
      </c>
      <c r="E229" s="586" t="s">
        <v>1090</v>
      </c>
      <c r="F229" s="804" t="s">
        <v>949</v>
      </c>
      <c r="G229" s="758">
        <v>50</v>
      </c>
      <c r="H229" s="758">
        <v>50</v>
      </c>
      <c r="I229" s="627">
        <f t="shared" si="6"/>
        <v>10</v>
      </c>
      <c r="K229" s="89"/>
    </row>
    <row r="230" spans="1:11" ht="15">
      <c r="A230" s="765">
        <v>222</v>
      </c>
      <c r="B230" s="809" t="s">
        <v>1474</v>
      </c>
      <c r="C230" s="809" t="s">
        <v>1475</v>
      </c>
      <c r="D230" s="829">
        <v>25001001915</v>
      </c>
      <c r="E230" s="586" t="s">
        <v>1090</v>
      </c>
      <c r="F230" s="804" t="s">
        <v>949</v>
      </c>
      <c r="G230" s="758">
        <v>50</v>
      </c>
      <c r="H230" s="758">
        <v>50</v>
      </c>
      <c r="I230" s="627">
        <f t="shared" si="6"/>
        <v>10</v>
      </c>
      <c r="K230" s="89"/>
    </row>
    <row r="231" spans="1:11" ht="15">
      <c r="A231" s="765">
        <v>223</v>
      </c>
      <c r="B231" s="809" t="s">
        <v>1476</v>
      </c>
      <c r="C231" s="809" t="s">
        <v>1477</v>
      </c>
      <c r="D231" s="829">
        <v>25001007265</v>
      </c>
      <c r="E231" s="586" t="s">
        <v>1090</v>
      </c>
      <c r="F231" s="804" t="s">
        <v>949</v>
      </c>
      <c r="G231" s="758">
        <v>50</v>
      </c>
      <c r="H231" s="758">
        <v>50</v>
      </c>
      <c r="I231" s="627">
        <f t="shared" si="6"/>
        <v>10</v>
      </c>
      <c r="K231" s="89"/>
    </row>
    <row r="232" spans="1:11" ht="15">
      <c r="A232" s="765">
        <v>224</v>
      </c>
      <c r="B232" s="808" t="s">
        <v>1478</v>
      </c>
      <c r="C232" s="809" t="s">
        <v>871</v>
      </c>
      <c r="D232" s="829">
        <v>25001006763</v>
      </c>
      <c r="E232" s="586" t="s">
        <v>1090</v>
      </c>
      <c r="F232" s="804" t="s">
        <v>949</v>
      </c>
      <c r="G232" s="758">
        <v>50</v>
      </c>
      <c r="H232" s="758">
        <v>50</v>
      </c>
      <c r="I232" s="627">
        <f t="shared" si="6"/>
        <v>10</v>
      </c>
      <c r="K232" s="89"/>
    </row>
    <row r="233" spans="1:11" ht="15">
      <c r="A233" s="765">
        <v>225</v>
      </c>
      <c r="B233" s="807" t="s">
        <v>781</v>
      </c>
      <c r="C233" s="809" t="s">
        <v>871</v>
      </c>
      <c r="D233" s="829">
        <v>25001025663</v>
      </c>
      <c r="E233" s="586" t="s">
        <v>1090</v>
      </c>
      <c r="F233" s="804" t="s">
        <v>949</v>
      </c>
      <c r="G233" s="758">
        <v>50</v>
      </c>
      <c r="H233" s="758">
        <v>50</v>
      </c>
      <c r="I233" s="627">
        <f t="shared" si="6"/>
        <v>10</v>
      </c>
      <c r="K233" s="89"/>
    </row>
    <row r="234" spans="1:11" ht="15">
      <c r="A234" s="765">
        <v>226</v>
      </c>
      <c r="B234" s="808" t="s">
        <v>759</v>
      </c>
      <c r="C234" s="809" t="s">
        <v>1479</v>
      </c>
      <c r="D234" s="829">
        <v>25001033880</v>
      </c>
      <c r="E234" s="586" t="s">
        <v>1090</v>
      </c>
      <c r="F234" s="804" t="s">
        <v>949</v>
      </c>
      <c r="G234" s="758">
        <v>50</v>
      </c>
      <c r="H234" s="758">
        <v>50</v>
      </c>
      <c r="I234" s="627">
        <f t="shared" si="6"/>
        <v>10</v>
      </c>
      <c r="K234" s="89"/>
    </row>
    <row r="235" spans="1:11" ht="15">
      <c r="A235" s="765">
        <v>227</v>
      </c>
      <c r="B235" s="808" t="s">
        <v>792</v>
      </c>
      <c r="C235" s="809" t="s">
        <v>1158</v>
      </c>
      <c r="D235" s="829">
        <v>25001049697</v>
      </c>
      <c r="E235" s="586" t="s">
        <v>1090</v>
      </c>
      <c r="F235" s="804" t="s">
        <v>949</v>
      </c>
      <c r="G235" s="758">
        <v>50</v>
      </c>
      <c r="H235" s="758">
        <v>50</v>
      </c>
      <c r="I235" s="627">
        <f t="shared" si="6"/>
        <v>10</v>
      </c>
      <c r="K235" s="89"/>
    </row>
    <row r="236" spans="1:11" ht="15">
      <c r="A236" s="765">
        <v>228</v>
      </c>
      <c r="B236" s="808" t="s">
        <v>781</v>
      </c>
      <c r="C236" s="809" t="s">
        <v>1480</v>
      </c>
      <c r="D236" s="829">
        <v>25001042137</v>
      </c>
      <c r="E236" s="586" t="s">
        <v>1090</v>
      </c>
      <c r="F236" s="804" t="s">
        <v>949</v>
      </c>
      <c r="G236" s="758">
        <v>50</v>
      </c>
      <c r="H236" s="758">
        <v>50</v>
      </c>
      <c r="I236" s="627">
        <f t="shared" si="6"/>
        <v>10</v>
      </c>
      <c r="K236" s="89"/>
    </row>
    <row r="237" spans="1:11" ht="15">
      <c r="A237" s="765">
        <v>229</v>
      </c>
      <c r="B237" s="809" t="s">
        <v>617</v>
      </c>
      <c r="C237" s="809" t="s">
        <v>1481</v>
      </c>
      <c r="D237" s="829">
        <v>25001032297</v>
      </c>
      <c r="E237" s="586" t="s">
        <v>1090</v>
      </c>
      <c r="F237" s="804" t="s">
        <v>949</v>
      </c>
      <c r="G237" s="758">
        <v>50</v>
      </c>
      <c r="H237" s="758">
        <v>50</v>
      </c>
      <c r="I237" s="627">
        <f t="shared" ref="I237:I300" si="7">H237*20%</f>
        <v>10</v>
      </c>
      <c r="K237" s="89"/>
    </row>
    <row r="238" spans="1:11" ht="15">
      <c r="A238" s="765">
        <v>230</v>
      </c>
      <c r="B238" s="809" t="s">
        <v>1482</v>
      </c>
      <c r="C238" s="809" t="s">
        <v>1483</v>
      </c>
      <c r="D238" s="829">
        <v>25001041592</v>
      </c>
      <c r="E238" s="586" t="s">
        <v>1090</v>
      </c>
      <c r="F238" s="804" t="s">
        <v>949</v>
      </c>
      <c r="G238" s="758">
        <v>50</v>
      </c>
      <c r="H238" s="758">
        <v>50</v>
      </c>
      <c r="I238" s="627">
        <f t="shared" si="7"/>
        <v>10</v>
      </c>
      <c r="K238" s="89"/>
    </row>
    <row r="239" spans="1:11" ht="15">
      <c r="A239" s="765">
        <v>231</v>
      </c>
      <c r="B239" s="809" t="s">
        <v>1484</v>
      </c>
      <c r="C239" s="809" t="s">
        <v>773</v>
      </c>
      <c r="D239" s="829">
        <v>25001026885</v>
      </c>
      <c r="E239" s="586" t="s">
        <v>1090</v>
      </c>
      <c r="F239" s="804" t="s">
        <v>949</v>
      </c>
      <c r="G239" s="758">
        <v>50</v>
      </c>
      <c r="H239" s="758">
        <v>50</v>
      </c>
      <c r="I239" s="627">
        <f t="shared" si="7"/>
        <v>10</v>
      </c>
      <c r="K239" s="89"/>
    </row>
    <row r="240" spans="1:11" ht="15">
      <c r="A240" s="765">
        <v>232</v>
      </c>
      <c r="B240" s="809" t="s">
        <v>1485</v>
      </c>
      <c r="C240" s="809" t="s">
        <v>1486</v>
      </c>
      <c r="D240" s="829">
        <v>25001011132</v>
      </c>
      <c r="E240" s="586" t="s">
        <v>1090</v>
      </c>
      <c r="F240" s="804" t="s">
        <v>949</v>
      </c>
      <c r="G240" s="758">
        <v>50</v>
      </c>
      <c r="H240" s="758">
        <v>50</v>
      </c>
      <c r="I240" s="627">
        <f t="shared" si="7"/>
        <v>10</v>
      </c>
      <c r="K240" s="89"/>
    </row>
    <row r="241" spans="1:11" ht="15">
      <c r="A241" s="765">
        <v>233</v>
      </c>
      <c r="B241" s="809" t="s">
        <v>1487</v>
      </c>
      <c r="C241" s="809" t="s">
        <v>1488</v>
      </c>
      <c r="D241" s="829">
        <v>25001043144</v>
      </c>
      <c r="E241" s="586" t="s">
        <v>1090</v>
      </c>
      <c r="F241" s="804" t="s">
        <v>949</v>
      </c>
      <c r="G241" s="758">
        <v>50</v>
      </c>
      <c r="H241" s="758">
        <v>50</v>
      </c>
      <c r="I241" s="627">
        <f t="shared" si="7"/>
        <v>10</v>
      </c>
      <c r="K241" s="89"/>
    </row>
    <row r="242" spans="1:11" ht="15">
      <c r="A242" s="765">
        <v>234</v>
      </c>
      <c r="B242" s="809" t="s">
        <v>1489</v>
      </c>
      <c r="C242" s="809" t="s">
        <v>1490</v>
      </c>
      <c r="D242" s="829">
        <v>25001050053</v>
      </c>
      <c r="E242" s="586" t="s">
        <v>1090</v>
      </c>
      <c r="F242" s="804" t="s">
        <v>949</v>
      </c>
      <c r="G242" s="758">
        <v>50</v>
      </c>
      <c r="H242" s="758">
        <v>50</v>
      </c>
      <c r="I242" s="627">
        <f t="shared" si="7"/>
        <v>10</v>
      </c>
      <c r="K242" s="89"/>
    </row>
    <row r="243" spans="1:11" ht="15">
      <c r="A243" s="765">
        <v>235</v>
      </c>
      <c r="B243" s="809" t="s">
        <v>1491</v>
      </c>
      <c r="C243" s="809" t="s">
        <v>1492</v>
      </c>
      <c r="D243" s="829">
        <v>25001013962</v>
      </c>
      <c r="E243" s="586" t="s">
        <v>1090</v>
      </c>
      <c r="F243" s="804" t="s">
        <v>949</v>
      </c>
      <c r="G243" s="758">
        <v>50</v>
      </c>
      <c r="H243" s="758">
        <v>50</v>
      </c>
      <c r="I243" s="627">
        <f t="shared" si="7"/>
        <v>10</v>
      </c>
      <c r="K243" s="89"/>
    </row>
    <row r="244" spans="1:11" ht="15">
      <c r="A244" s="765">
        <v>236</v>
      </c>
      <c r="B244" s="809" t="s">
        <v>1493</v>
      </c>
      <c r="C244" s="809" t="s">
        <v>1494</v>
      </c>
      <c r="D244" s="829">
        <v>25001029965</v>
      </c>
      <c r="E244" s="586" t="s">
        <v>1090</v>
      </c>
      <c r="F244" s="804" t="s">
        <v>949</v>
      </c>
      <c r="G244" s="758">
        <v>50</v>
      </c>
      <c r="H244" s="758">
        <v>50</v>
      </c>
      <c r="I244" s="627">
        <f t="shared" si="7"/>
        <v>10</v>
      </c>
      <c r="K244" s="89"/>
    </row>
    <row r="245" spans="1:11" ht="15">
      <c r="A245" s="765">
        <v>237</v>
      </c>
      <c r="B245" s="809" t="s">
        <v>792</v>
      </c>
      <c r="C245" s="809" t="s">
        <v>1495</v>
      </c>
      <c r="D245" s="829">
        <v>25001006575</v>
      </c>
      <c r="E245" s="586" t="s">
        <v>1090</v>
      </c>
      <c r="F245" s="804" t="s">
        <v>949</v>
      </c>
      <c r="G245" s="758">
        <v>50</v>
      </c>
      <c r="H245" s="758">
        <v>50</v>
      </c>
      <c r="I245" s="627">
        <f t="shared" si="7"/>
        <v>10</v>
      </c>
      <c r="K245" s="89"/>
    </row>
    <row r="246" spans="1:11" ht="22.5">
      <c r="A246" s="765">
        <v>238</v>
      </c>
      <c r="B246" s="819" t="s">
        <v>3539</v>
      </c>
      <c r="C246" s="819" t="s">
        <v>3539</v>
      </c>
      <c r="D246" s="819">
        <v>1025007458</v>
      </c>
      <c r="E246" s="875" t="s">
        <v>2412</v>
      </c>
      <c r="F246" s="804" t="s">
        <v>949</v>
      </c>
      <c r="G246" s="758">
        <v>75</v>
      </c>
      <c r="H246" s="758">
        <v>75</v>
      </c>
      <c r="I246" s="627">
        <f t="shared" si="7"/>
        <v>15</v>
      </c>
      <c r="K246" s="89"/>
    </row>
    <row r="247" spans="1:11" ht="22.5">
      <c r="A247" s="765">
        <v>239</v>
      </c>
      <c r="B247" s="819" t="s">
        <v>3540</v>
      </c>
      <c r="C247" s="819" t="s">
        <v>3540</v>
      </c>
      <c r="D247" s="819">
        <v>25001007751</v>
      </c>
      <c r="E247" s="875" t="s">
        <v>2412</v>
      </c>
      <c r="F247" s="804" t="s">
        <v>949</v>
      </c>
      <c r="G247" s="758">
        <v>75</v>
      </c>
      <c r="H247" s="758">
        <v>75</v>
      </c>
      <c r="I247" s="627">
        <f t="shared" si="7"/>
        <v>15</v>
      </c>
      <c r="K247" s="89"/>
    </row>
    <row r="248" spans="1:11" ht="13.5">
      <c r="A248" s="765">
        <v>240</v>
      </c>
      <c r="B248" s="877" t="s">
        <v>1496</v>
      </c>
      <c r="C248" s="877"/>
      <c r="D248" s="877"/>
      <c r="E248" s="877"/>
      <c r="F248" s="877"/>
      <c r="G248" s="758"/>
      <c r="H248" s="758"/>
      <c r="I248" s="627">
        <f t="shared" si="7"/>
        <v>0</v>
      </c>
      <c r="K248" s="89"/>
    </row>
    <row r="249" spans="1:11" ht="15">
      <c r="A249" s="765">
        <v>241</v>
      </c>
      <c r="B249" s="807" t="s">
        <v>950</v>
      </c>
      <c r="C249" s="807" t="s">
        <v>2413</v>
      </c>
      <c r="D249" s="805">
        <v>45001035809</v>
      </c>
      <c r="E249" s="586" t="s">
        <v>1090</v>
      </c>
      <c r="F249" s="804" t="s">
        <v>949</v>
      </c>
      <c r="G249" s="758">
        <v>100</v>
      </c>
      <c r="H249" s="758">
        <v>100</v>
      </c>
      <c r="I249" s="627">
        <f t="shared" si="7"/>
        <v>20</v>
      </c>
      <c r="K249" s="89"/>
    </row>
    <row r="250" spans="1:11" ht="15">
      <c r="A250" s="765">
        <v>242</v>
      </c>
      <c r="B250" s="807" t="s">
        <v>2414</v>
      </c>
      <c r="C250" s="807" t="s">
        <v>2415</v>
      </c>
      <c r="D250" s="805">
        <v>45001019849</v>
      </c>
      <c r="E250" s="586" t="s">
        <v>1090</v>
      </c>
      <c r="F250" s="804" t="s">
        <v>949</v>
      </c>
      <c r="G250" s="758">
        <v>100</v>
      </c>
      <c r="H250" s="758">
        <v>100</v>
      </c>
      <c r="I250" s="627">
        <f t="shared" si="7"/>
        <v>20</v>
      </c>
      <c r="K250" s="89"/>
    </row>
    <row r="251" spans="1:11" ht="15">
      <c r="A251" s="765">
        <v>243</v>
      </c>
      <c r="B251" s="807" t="s">
        <v>2416</v>
      </c>
      <c r="C251" s="808" t="s">
        <v>2417</v>
      </c>
      <c r="D251" s="805">
        <v>45001028323</v>
      </c>
      <c r="E251" s="586" t="s">
        <v>1090</v>
      </c>
      <c r="F251" s="804" t="s">
        <v>949</v>
      </c>
      <c r="G251" s="758">
        <v>100</v>
      </c>
      <c r="H251" s="758">
        <v>100</v>
      </c>
      <c r="I251" s="627">
        <f t="shared" si="7"/>
        <v>20</v>
      </c>
      <c r="K251" s="89"/>
    </row>
    <row r="252" spans="1:11" ht="15">
      <c r="A252" s="765">
        <v>244</v>
      </c>
      <c r="B252" s="807" t="s">
        <v>730</v>
      </c>
      <c r="C252" s="807" t="s">
        <v>2347</v>
      </c>
      <c r="D252" s="805">
        <v>45001023076</v>
      </c>
      <c r="E252" s="586" t="s">
        <v>1090</v>
      </c>
      <c r="F252" s="804" t="s">
        <v>949</v>
      </c>
      <c r="G252" s="758">
        <v>100</v>
      </c>
      <c r="H252" s="758">
        <v>100</v>
      </c>
      <c r="I252" s="627">
        <f t="shared" si="7"/>
        <v>20</v>
      </c>
      <c r="K252" s="89"/>
    </row>
    <row r="253" spans="1:11" ht="15">
      <c r="A253" s="765">
        <v>245</v>
      </c>
      <c r="B253" s="807" t="s">
        <v>1291</v>
      </c>
      <c r="C253" s="807" t="s">
        <v>2418</v>
      </c>
      <c r="D253" s="805">
        <v>45001022993</v>
      </c>
      <c r="E253" s="586" t="s">
        <v>1090</v>
      </c>
      <c r="F253" s="804" t="s">
        <v>949</v>
      </c>
      <c r="G253" s="758">
        <v>100</v>
      </c>
      <c r="H253" s="758">
        <v>100</v>
      </c>
      <c r="I253" s="627">
        <f t="shared" si="7"/>
        <v>20</v>
      </c>
      <c r="K253" s="89"/>
    </row>
    <row r="254" spans="1:11" ht="15">
      <c r="A254" s="765">
        <v>246</v>
      </c>
      <c r="B254" s="807" t="s">
        <v>2419</v>
      </c>
      <c r="C254" s="807" t="s">
        <v>2420</v>
      </c>
      <c r="D254" s="805">
        <v>45001006350</v>
      </c>
      <c r="E254" s="586" t="s">
        <v>1090</v>
      </c>
      <c r="F254" s="804" t="s">
        <v>949</v>
      </c>
      <c r="G254" s="758">
        <v>100</v>
      </c>
      <c r="H254" s="758">
        <v>100</v>
      </c>
      <c r="I254" s="627">
        <f t="shared" si="7"/>
        <v>20</v>
      </c>
      <c r="K254" s="89"/>
    </row>
    <row r="255" spans="1:11" ht="15">
      <c r="A255" s="765">
        <v>247</v>
      </c>
      <c r="B255" s="808" t="s">
        <v>2421</v>
      </c>
      <c r="C255" s="807" t="s">
        <v>2422</v>
      </c>
      <c r="D255" s="805">
        <v>45001006338</v>
      </c>
      <c r="E255" s="586" t="s">
        <v>1090</v>
      </c>
      <c r="F255" s="804" t="s">
        <v>949</v>
      </c>
      <c r="G255" s="758">
        <v>100</v>
      </c>
      <c r="H255" s="758">
        <v>100</v>
      </c>
      <c r="I255" s="627">
        <f t="shared" si="7"/>
        <v>20</v>
      </c>
      <c r="K255" s="89"/>
    </row>
    <row r="256" spans="1:11" ht="15">
      <c r="A256" s="765">
        <v>248</v>
      </c>
      <c r="B256" s="808" t="s">
        <v>2423</v>
      </c>
      <c r="C256" s="807" t="s">
        <v>2424</v>
      </c>
      <c r="D256" s="805">
        <v>45201038362</v>
      </c>
      <c r="E256" s="586" t="s">
        <v>1090</v>
      </c>
      <c r="F256" s="804" t="s">
        <v>949</v>
      </c>
      <c r="G256" s="758">
        <v>100</v>
      </c>
      <c r="H256" s="758">
        <v>100</v>
      </c>
      <c r="I256" s="627">
        <f t="shared" si="7"/>
        <v>20</v>
      </c>
      <c r="K256" s="89"/>
    </row>
    <row r="257" spans="1:11" ht="15">
      <c r="A257" s="765">
        <v>249</v>
      </c>
      <c r="B257" s="808" t="s">
        <v>2425</v>
      </c>
      <c r="C257" s="807" t="s">
        <v>2426</v>
      </c>
      <c r="D257" s="805">
        <v>40001036486</v>
      </c>
      <c r="E257" s="586" t="s">
        <v>1090</v>
      </c>
      <c r="F257" s="804" t="s">
        <v>949</v>
      </c>
      <c r="G257" s="758">
        <v>100</v>
      </c>
      <c r="H257" s="758">
        <v>100</v>
      </c>
      <c r="I257" s="627">
        <f t="shared" si="7"/>
        <v>20</v>
      </c>
      <c r="K257" s="89"/>
    </row>
    <row r="258" spans="1:11" ht="15">
      <c r="A258" s="765">
        <v>250</v>
      </c>
      <c r="B258" s="808" t="s">
        <v>730</v>
      </c>
      <c r="C258" s="807" t="s">
        <v>2427</v>
      </c>
      <c r="D258" s="805">
        <v>45001031510</v>
      </c>
      <c r="E258" s="586" t="s">
        <v>1090</v>
      </c>
      <c r="F258" s="804" t="s">
        <v>949</v>
      </c>
      <c r="G258" s="758">
        <v>100</v>
      </c>
      <c r="H258" s="758">
        <v>100</v>
      </c>
      <c r="I258" s="627">
        <f t="shared" si="7"/>
        <v>20</v>
      </c>
      <c r="K258" s="89"/>
    </row>
    <row r="259" spans="1:11" ht="15">
      <c r="A259" s="765">
        <v>251</v>
      </c>
      <c r="B259" s="808" t="s">
        <v>2428</v>
      </c>
      <c r="C259" s="807" t="s">
        <v>2429</v>
      </c>
      <c r="D259" s="805">
        <v>45001036168</v>
      </c>
      <c r="E259" s="586" t="s">
        <v>1090</v>
      </c>
      <c r="F259" s="804" t="s">
        <v>949</v>
      </c>
      <c r="G259" s="758">
        <v>100</v>
      </c>
      <c r="H259" s="758">
        <v>100</v>
      </c>
      <c r="I259" s="627">
        <f t="shared" si="7"/>
        <v>20</v>
      </c>
      <c r="K259" s="89"/>
    </row>
    <row r="260" spans="1:11" ht="15">
      <c r="A260" s="765">
        <v>252</v>
      </c>
      <c r="B260" s="808" t="s">
        <v>1504</v>
      </c>
      <c r="C260" s="811" t="s">
        <v>2247</v>
      </c>
      <c r="D260" s="805">
        <v>45001033382</v>
      </c>
      <c r="E260" s="586" t="s">
        <v>1090</v>
      </c>
      <c r="F260" s="804" t="s">
        <v>949</v>
      </c>
      <c r="G260" s="758">
        <v>100</v>
      </c>
      <c r="H260" s="758">
        <v>100</v>
      </c>
      <c r="I260" s="627">
        <f t="shared" si="7"/>
        <v>20</v>
      </c>
      <c r="K260" s="89"/>
    </row>
    <row r="261" spans="1:11" ht="15">
      <c r="A261" s="765">
        <v>253</v>
      </c>
      <c r="B261" s="808" t="s">
        <v>1235</v>
      </c>
      <c r="C261" s="809" t="s">
        <v>2430</v>
      </c>
      <c r="D261" s="805">
        <v>45001019561</v>
      </c>
      <c r="E261" s="586" t="s">
        <v>1090</v>
      </c>
      <c r="F261" s="804" t="s">
        <v>949</v>
      </c>
      <c r="G261" s="758">
        <v>100</v>
      </c>
      <c r="H261" s="758">
        <v>100</v>
      </c>
      <c r="I261" s="627">
        <f t="shared" si="7"/>
        <v>20</v>
      </c>
      <c r="K261" s="89"/>
    </row>
    <row r="262" spans="1:11" ht="15">
      <c r="A262" s="765">
        <v>254</v>
      </c>
      <c r="B262" s="808" t="s">
        <v>1504</v>
      </c>
      <c r="C262" s="809" t="s">
        <v>2431</v>
      </c>
      <c r="D262" s="805">
        <v>45001033783</v>
      </c>
      <c r="E262" s="586" t="s">
        <v>1090</v>
      </c>
      <c r="F262" s="804" t="s">
        <v>949</v>
      </c>
      <c r="G262" s="758">
        <v>100</v>
      </c>
      <c r="H262" s="758">
        <v>100</v>
      </c>
      <c r="I262" s="627">
        <f t="shared" si="7"/>
        <v>20</v>
      </c>
      <c r="K262" s="89"/>
    </row>
    <row r="263" spans="1:11" ht="15">
      <c r="A263" s="765">
        <v>255</v>
      </c>
      <c r="B263" s="808" t="s">
        <v>2432</v>
      </c>
      <c r="C263" s="809" t="s">
        <v>2433</v>
      </c>
      <c r="D263" s="805">
        <v>45001031214</v>
      </c>
      <c r="E263" s="586" t="s">
        <v>1090</v>
      </c>
      <c r="F263" s="804" t="s">
        <v>949</v>
      </c>
      <c r="G263" s="758">
        <v>100</v>
      </c>
      <c r="H263" s="758">
        <v>100</v>
      </c>
      <c r="I263" s="627">
        <f t="shared" si="7"/>
        <v>20</v>
      </c>
      <c r="K263" s="89"/>
    </row>
    <row r="264" spans="1:11" ht="15">
      <c r="A264" s="765">
        <v>256</v>
      </c>
      <c r="B264" s="807" t="s">
        <v>2434</v>
      </c>
      <c r="C264" s="809" t="s">
        <v>2311</v>
      </c>
      <c r="D264" s="805">
        <v>45001027202</v>
      </c>
      <c r="E264" s="586" t="s">
        <v>1090</v>
      </c>
      <c r="F264" s="804" t="s">
        <v>949</v>
      </c>
      <c r="G264" s="758">
        <v>100</v>
      </c>
      <c r="H264" s="758">
        <v>100</v>
      </c>
      <c r="I264" s="627">
        <f t="shared" si="7"/>
        <v>20</v>
      </c>
      <c r="K264" s="89"/>
    </row>
    <row r="265" spans="1:11" ht="15">
      <c r="A265" s="765">
        <v>257</v>
      </c>
      <c r="B265" s="852"/>
      <c r="C265" s="402"/>
      <c r="D265" s="758" t="s">
        <v>2435</v>
      </c>
      <c r="E265" s="586"/>
      <c r="F265" s="804"/>
      <c r="G265" s="758"/>
      <c r="H265" s="758"/>
      <c r="I265" s="627">
        <f t="shared" si="7"/>
        <v>0</v>
      </c>
      <c r="K265" s="89"/>
    </row>
    <row r="266" spans="1:11" ht="15">
      <c r="A266" s="765">
        <v>258</v>
      </c>
      <c r="B266" s="963"/>
      <c r="C266" s="877"/>
      <c r="D266" s="877"/>
      <c r="E266" s="586"/>
      <c r="F266" s="804"/>
      <c r="G266" s="758"/>
      <c r="H266" s="758"/>
      <c r="I266" s="627">
        <f t="shared" si="7"/>
        <v>0</v>
      </c>
      <c r="K266" s="89"/>
    </row>
    <row r="267" spans="1:11" ht="15">
      <c r="A267" s="765">
        <v>259</v>
      </c>
      <c r="B267" s="805" t="s">
        <v>957</v>
      </c>
      <c r="C267" s="805" t="s">
        <v>958</v>
      </c>
      <c r="D267" s="805">
        <v>57001014309</v>
      </c>
      <c r="E267" s="586" t="s">
        <v>1090</v>
      </c>
      <c r="F267" s="804" t="s">
        <v>949</v>
      </c>
      <c r="G267" s="758">
        <v>100</v>
      </c>
      <c r="H267" s="758">
        <v>100</v>
      </c>
      <c r="I267" s="627">
        <f t="shared" si="7"/>
        <v>20</v>
      </c>
      <c r="K267" s="89"/>
    </row>
    <row r="268" spans="1:11" ht="15">
      <c r="A268" s="765">
        <v>260</v>
      </c>
      <c r="B268" s="805" t="s">
        <v>959</v>
      </c>
      <c r="C268" s="805" t="s">
        <v>960</v>
      </c>
      <c r="D268" s="805">
        <v>57001049297</v>
      </c>
      <c r="E268" s="586" t="s">
        <v>1090</v>
      </c>
      <c r="F268" s="804" t="s">
        <v>949</v>
      </c>
      <c r="G268" s="758">
        <v>100</v>
      </c>
      <c r="H268" s="758">
        <v>100</v>
      </c>
      <c r="I268" s="627">
        <f t="shared" si="7"/>
        <v>20</v>
      </c>
      <c r="K268" s="89"/>
    </row>
    <row r="269" spans="1:11" ht="15">
      <c r="A269" s="765">
        <v>261</v>
      </c>
      <c r="B269" s="805" t="s">
        <v>961</v>
      </c>
      <c r="C269" s="805" t="s">
        <v>962</v>
      </c>
      <c r="D269" s="805">
        <v>57001018271</v>
      </c>
      <c r="E269" s="586" t="s">
        <v>1090</v>
      </c>
      <c r="F269" s="804" t="s">
        <v>949</v>
      </c>
      <c r="G269" s="758">
        <v>100</v>
      </c>
      <c r="H269" s="758">
        <v>100</v>
      </c>
      <c r="I269" s="627">
        <f t="shared" si="7"/>
        <v>20</v>
      </c>
      <c r="K269" s="89"/>
    </row>
    <row r="270" spans="1:11" ht="15">
      <c r="A270" s="765">
        <v>262</v>
      </c>
      <c r="B270" s="805" t="s">
        <v>963</v>
      </c>
      <c r="C270" s="805" t="s">
        <v>964</v>
      </c>
      <c r="D270" s="805">
        <v>5001009818</v>
      </c>
      <c r="E270" s="586" t="s">
        <v>1090</v>
      </c>
      <c r="F270" s="804" t="s">
        <v>949</v>
      </c>
      <c r="G270" s="758">
        <v>100</v>
      </c>
      <c r="H270" s="758">
        <v>100</v>
      </c>
      <c r="I270" s="627">
        <f t="shared" si="7"/>
        <v>20</v>
      </c>
      <c r="K270" s="89"/>
    </row>
    <row r="271" spans="1:11" ht="15">
      <c r="A271" s="765">
        <v>263</v>
      </c>
      <c r="B271" s="805" t="s">
        <v>965</v>
      </c>
      <c r="C271" s="805" t="s">
        <v>964</v>
      </c>
      <c r="D271" s="805">
        <v>57001005777</v>
      </c>
      <c r="E271" s="586" t="s">
        <v>1090</v>
      </c>
      <c r="F271" s="804" t="s">
        <v>949</v>
      </c>
      <c r="G271" s="758">
        <v>100</v>
      </c>
      <c r="H271" s="758">
        <v>100</v>
      </c>
      <c r="I271" s="627">
        <f t="shared" si="7"/>
        <v>20</v>
      </c>
      <c r="K271" s="89"/>
    </row>
    <row r="272" spans="1:11" ht="15">
      <c r="A272" s="765">
        <v>264</v>
      </c>
      <c r="B272" s="805" t="s">
        <v>959</v>
      </c>
      <c r="C272" s="805" t="s">
        <v>966</v>
      </c>
      <c r="D272" s="805">
        <v>57001033577</v>
      </c>
      <c r="E272" s="586" t="s">
        <v>1090</v>
      </c>
      <c r="F272" s="804" t="s">
        <v>949</v>
      </c>
      <c r="G272" s="758">
        <v>100</v>
      </c>
      <c r="H272" s="758">
        <v>100</v>
      </c>
      <c r="I272" s="627">
        <f t="shared" si="7"/>
        <v>20</v>
      </c>
      <c r="K272" s="89"/>
    </row>
    <row r="273" spans="1:11" ht="15">
      <c r="A273" s="765">
        <v>265</v>
      </c>
      <c r="B273" s="805" t="s">
        <v>587</v>
      </c>
      <c r="C273" s="805" t="s">
        <v>966</v>
      </c>
      <c r="D273" s="805">
        <v>57001042426</v>
      </c>
      <c r="E273" s="586" t="s">
        <v>1090</v>
      </c>
      <c r="F273" s="804" t="s">
        <v>949</v>
      </c>
      <c r="G273" s="758">
        <v>100</v>
      </c>
      <c r="H273" s="758">
        <v>100</v>
      </c>
      <c r="I273" s="627">
        <f t="shared" si="7"/>
        <v>20</v>
      </c>
      <c r="K273" s="89"/>
    </row>
    <row r="274" spans="1:11" ht="15">
      <c r="A274" s="765">
        <v>266</v>
      </c>
      <c r="B274" s="805" t="s">
        <v>967</v>
      </c>
      <c r="C274" s="805" t="s">
        <v>968</v>
      </c>
      <c r="D274" s="805">
        <v>1019079706</v>
      </c>
      <c r="E274" s="586" t="s">
        <v>1090</v>
      </c>
      <c r="F274" s="804" t="s">
        <v>949</v>
      </c>
      <c r="G274" s="758">
        <v>100</v>
      </c>
      <c r="H274" s="758">
        <v>100</v>
      </c>
      <c r="I274" s="627">
        <f t="shared" si="7"/>
        <v>20</v>
      </c>
      <c r="K274" s="89"/>
    </row>
    <row r="275" spans="1:11" ht="15">
      <c r="A275" s="765">
        <v>267</v>
      </c>
      <c r="B275" s="805" t="s">
        <v>969</v>
      </c>
      <c r="C275" s="805" t="s">
        <v>970</v>
      </c>
      <c r="D275" s="805">
        <v>57001043736</v>
      </c>
      <c r="E275" s="586" t="s">
        <v>1090</v>
      </c>
      <c r="F275" s="804" t="s">
        <v>949</v>
      </c>
      <c r="G275" s="758">
        <v>100</v>
      </c>
      <c r="H275" s="758">
        <v>100</v>
      </c>
      <c r="I275" s="627">
        <f t="shared" si="7"/>
        <v>20</v>
      </c>
      <c r="K275" s="89"/>
    </row>
    <row r="276" spans="1:11" ht="15">
      <c r="A276" s="765">
        <v>268</v>
      </c>
      <c r="B276" s="805" t="s">
        <v>971</v>
      </c>
      <c r="C276" s="805" t="s">
        <v>972</v>
      </c>
      <c r="D276" s="805">
        <v>57001003791</v>
      </c>
      <c r="E276" s="586" t="s">
        <v>1090</v>
      </c>
      <c r="F276" s="804" t="s">
        <v>949</v>
      </c>
      <c r="G276" s="758">
        <v>100</v>
      </c>
      <c r="H276" s="758">
        <v>100</v>
      </c>
      <c r="I276" s="627">
        <f t="shared" si="7"/>
        <v>20</v>
      </c>
      <c r="K276" s="89"/>
    </row>
    <row r="277" spans="1:11" ht="15">
      <c r="A277" s="765">
        <v>269</v>
      </c>
      <c r="B277" s="805" t="s">
        <v>2436</v>
      </c>
      <c r="C277" s="805" t="s">
        <v>2436</v>
      </c>
      <c r="D277" s="805">
        <v>57001018584</v>
      </c>
      <c r="E277" s="586" t="s">
        <v>1090</v>
      </c>
      <c r="F277" s="804" t="s">
        <v>949</v>
      </c>
      <c r="G277" s="758">
        <v>100</v>
      </c>
      <c r="H277" s="758">
        <v>100</v>
      </c>
      <c r="I277" s="627">
        <f t="shared" si="7"/>
        <v>20</v>
      </c>
      <c r="K277" s="89"/>
    </row>
    <row r="278" spans="1:11" ht="15">
      <c r="A278" s="765">
        <v>270</v>
      </c>
      <c r="B278" s="805" t="s">
        <v>2437</v>
      </c>
      <c r="C278" s="805" t="s">
        <v>2437</v>
      </c>
      <c r="D278" s="805">
        <v>57001009943</v>
      </c>
      <c r="E278" s="586" t="s">
        <v>1090</v>
      </c>
      <c r="F278" s="804" t="s">
        <v>949</v>
      </c>
      <c r="G278" s="758">
        <v>100</v>
      </c>
      <c r="H278" s="758">
        <v>100</v>
      </c>
      <c r="I278" s="627">
        <f t="shared" si="7"/>
        <v>20</v>
      </c>
      <c r="K278" s="89"/>
    </row>
    <row r="279" spans="1:11" ht="15">
      <c r="A279" s="765">
        <v>271</v>
      </c>
      <c r="B279" s="805" t="s">
        <v>2438</v>
      </c>
      <c r="C279" s="805" t="s">
        <v>2438</v>
      </c>
      <c r="D279" s="805">
        <v>57001044673</v>
      </c>
      <c r="E279" s="586" t="s">
        <v>1090</v>
      </c>
      <c r="F279" s="804" t="s">
        <v>949</v>
      </c>
      <c r="G279" s="758">
        <v>100</v>
      </c>
      <c r="H279" s="758">
        <v>100</v>
      </c>
      <c r="I279" s="627">
        <f t="shared" si="7"/>
        <v>20</v>
      </c>
      <c r="K279" s="89"/>
    </row>
    <row r="280" spans="1:11" ht="15">
      <c r="A280" s="765">
        <v>272</v>
      </c>
      <c r="B280" s="805" t="s">
        <v>763</v>
      </c>
      <c r="C280" s="805" t="s">
        <v>962</v>
      </c>
      <c r="D280" s="805">
        <v>57001006769</v>
      </c>
      <c r="E280" s="586" t="s">
        <v>1090</v>
      </c>
      <c r="F280" s="804" t="s">
        <v>949</v>
      </c>
      <c r="G280" s="758">
        <v>100</v>
      </c>
      <c r="H280" s="758">
        <v>100</v>
      </c>
      <c r="I280" s="627">
        <f t="shared" si="7"/>
        <v>20</v>
      </c>
      <c r="K280" s="89"/>
    </row>
    <row r="281" spans="1:11" ht="15">
      <c r="A281" s="765">
        <v>273</v>
      </c>
      <c r="B281" s="805" t="s">
        <v>971</v>
      </c>
      <c r="C281" s="805" t="s">
        <v>973</v>
      </c>
      <c r="D281" s="805">
        <v>57001054370</v>
      </c>
      <c r="E281" s="586" t="s">
        <v>1090</v>
      </c>
      <c r="F281" s="804" t="s">
        <v>949</v>
      </c>
      <c r="G281" s="758">
        <v>100</v>
      </c>
      <c r="H281" s="758">
        <v>100</v>
      </c>
      <c r="I281" s="627">
        <f t="shared" si="7"/>
        <v>20</v>
      </c>
      <c r="K281" s="89"/>
    </row>
    <row r="282" spans="1:11" ht="15">
      <c r="A282" s="765">
        <v>274</v>
      </c>
      <c r="B282" s="805" t="s">
        <v>974</v>
      </c>
      <c r="C282" s="805" t="s">
        <v>975</v>
      </c>
      <c r="D282" s="805">
        <v>43001003934</v>
      </c>
      <c r="E282" s="586" t="s">
        <v>1090</v>
      </c>
      <c r="F282" s="804" t="s">
        <v>949</v>
      </c>
      <c r="G282" s="758">
        <v>100</v>
      </c>
      <c r="H282" s="758">
        <v>100</v>
      </c>
      <c r="I282" s="627">
        <f t="shared" si="7"/>
        <v>20</v>
      </c>
      <c r="K282" s="89"/>
    </row>
    <row r="283" spans="1:11" ht="15">
      <c r="A283" s="765">
        <v>275</v>
      </c>
      <c r="B283" s="805" t="s">
        <v>714</v>
      </c>
      <c r="C283" s="805" t="s">
        <v>976</v>
      </c>
      <c r="D283" s="805">
        <v>57001001875</v>
      </c>
      <c r="E283" s="586" t="s">
        <v>1090</v>
      </c>
      <c r="F283" s="804" t="s">
        <v>949</v>
      </c>
      <c r="G283" s="758">
        <v>100</v>
      </c>
      <c r="H283" s="758">
        <v>100</v>
      </c>
      <c r="I283" s="627">
        <f t="shared" si="7"/>
        <v>20</v>
      </c>
      <c r="K283" s="89"/>
    </row>
    <row r="284" spans="1:11" ht="15">
      <c r="A284" s="765">
        <v>276</v>
      </c>
      <c r="B284" s="805" t="s">
        <v>977</v>
      </c>
      <c r="C284" s="805" t="s">
        <v>962</v>
      </c>
      <c r="D284" s="805">
        <v>57001049248</v>
      </c>
      <c r="E284" s="586" t="s">
        <v>1090</v>
      </c>
      <c r="F284" s="804" t="s">
        <v>949</v>
      </c>
      <c r="G284" s="758">
        <v>100</v>
      </c>
      <c r="H284" s="758">
        <v>100</v>
      </c>
      <c r="I284" s="627">
        <f t="shared" si="7"/>
        <v>20</v>
      </c>
      <c r="K284" s="89"/>
    </row>
    <row r="285" spans="1:11" ht="15">
      <c r="A285" s="765">
        <v>277</v>
      </c>
      <c r="B285" s="805" t="s">
        <v>978</v>
      </c>
      <c r="C285" s="805" t="s">
        <v>979</v>
      </c>
      <c r="D285" s="805">
        <v>57001012462</v>
      </c>
      <c r="E285" s="586" t="s">
        <v>1090</v>
      </c>
      <c r="F285" s="804" t="s">
        <v>949</v>
      </c>
      <c r="G285" s="758">
        <v>100</v>
      </c>
      <c r="H285" s="758">
        <v>100</v>
      </c>
      <c r="I285" s="627">
        <f t="shared" si="7"/>
        <v>20</v>
      </c>
      <c r="K285" s="89"/>
    </row>
    <row r="286" spans="1:11" ht="15">
      <c r="A286" s="765">
        <v>278</v>
      </c>
      <c r="B286" s="805" t="s">
        <v>980</v>
      </c>
      <c r="C286" s="805" t="s">
        <v>981</v>
      </c>
      <c r="D286" s="805">
        <v>57001026049</v>
      </c>
      <c r="E286" s="586" t="s">
        <v>1090</v>
      </c>
      <c r="F286" s="804" t="s">
        <v>949</v>
      </c>
      <c r="G286" s="758">
        <v>100</v>
      </c>
      <c r="H286" s="758">
        <v>100</v>
      </c>
      <c r="I286" s="627">
        <f t="shared" si="7"/>
        <v>20</v>
      </c>
      <c r="K286" s="89"/>
    </row>
    <row r="287" spans="1:11" ht="15">
      <c r="A287" s="765">
        <v>279</v>
      </c>
      <c r="B287" s="805" t="s">
        <v>982</v>
      </c>
      <c r="C287" s="805" t="s">
        <v>962</v>
      </c>
      <c r="D287" s="805">
        <v>57001014918</v>
      </c>
      <c r="E287" s="586" t="s">
        <v>1090</v>
      </c>
      <c r="F287" s="804" t="s">
        <v>949</v>
      </c>
      <c r="G287" s="758">
        <v>100</v>
      </c>
      <c r="H287" s="758">
        <v>100</v>
      </c>
      <c r="I287" s="627">
        <f t="shared" si="7"/>
        <v>20</v>
      </c>
      <c r="K287" s="89"/>
    </row>
    <row r="288" spans="1:11" ht="15">
      <c r="A288" s="765">
        <v>280</v>
      </c>
      <c r="B288" s="805" t="s">
        <v>983</v>
      </c>
      <c r="C288" s="805" t="s">
        <v>984</v>
      </c>
      <c r="D288" s="805">
        <v>57001008233</v>
      </c>
      <c r="E288" s="586" t="s">
        <v>1090</v>
      </c>
      <c r="F288" s="804" t="s">
        <v>949</v>
      </c>
      <c r="G288" s="758">
        <v>100</v>
      </c>
      <c r="H288" s="758">
        <v>100</v>
      </c>
      <c r="I288" s="627">
        <f t="shared" si="7"/>
        <v>20</v>
      </c>
      <c r="K288" s="89"/>
    </row>
    <row r="289" spans="1:11" ht="15">
      <c r="A289" s="765">
        <v>281</v>
      </c>
      <c r="B289" s="805" t="s">
        <v>985</v>
      </c>
      <c r="C289" s="805" t="s">
        <v>986</v>
      </c>
      <c r="D289" s="805">
        <v>57001015576</v>
      </c>
      <c r="E289" s="586" t="s">
        <v>1090</v>
      </c>
      <c r="F289" s="804" t="s">
        <v>949</v>
      </c>
      <c r="G289" s="758">
        <v>100</v>
      </c>
      <c r="H289" s="758">
        <v>100</v>
      </c>
      <c r="I289" s="627">
        <f t="shared" si="7"/>
        <v>20</v>
      </c>
      <c r="K289" s="89"/>
    </row>
    <row r="290" spans="1:11" ht="15">
      <c r="A290" s="765">
        <v>282</v>
      </c>
      <c r="B290" s="805" t="s">
        <v>987</v>
      </c>
      <c r="C290" s="805" t="s">
        <v>988</v>
      </c>
      <c r="D290" s="805">
        <v>57001016992</v>
      </c>
      <c r="E290" s="586" t="s">
        <v>1090</v>
      </c>
      <c r="F290" s="804" t="s">
        <v>949</v>
      </c>
      <c r="G290" s="758">
        <v>100</v>
      </c>
      <c r="H290" s="758">
        <v>100</v>
      </c>
      <c r="I290" s="627">
        <f t="shared" si="7"/>
        <v>20</v>
      </c>
      <c r="K290" s="89"/>
    </row>
    <row r="291" spans="1:11" ht="15">
      <c r="A291" s="765">
        <v>283</v>
      </c>
      <c r="B291" s="805" t="s">
        <v>989</v>
      </c>
      <c r="C291" s="805" t="s">
        <v>990</v>
      </c>
      <c r="D291" s="805">
        <v>57001040058</v>
      </c>
      <c r="E291" s="586" t="s">
        <v>1090</v>
      </c>
      <c r="F291" s="804" t="s">
        <v>949</v>
      </c>
      <c r="G291" s="758">
        <v>100</v>
      </c>
      <c r="H291" s="758">
        <v>100</v>
      </c>
      <c r="I291" s="627">
        <f t="shared" si="7"/>
        <v>20</v>
      </c>
      <c r="K291" s="89"/>
    </row>
    <row r="292" spans="1:11" ht="15">
      <c r="A292" s="765">
        <v>284</v>
      </c>
      <c r="B292" s="805" t="s">
        <v>991</v>
      </c>
      <c r="C292" s="805" t="s">
        <v>992</v>
      </c>
      <c r="D292" s="805">
        <v>57001002039</v>
      </c>
      <c r="E292" s="586" t="s">
        <v>1090</v>
      </c>
      <c r="F292" s="804" t="s">
        <v>949</v>
      </c>
      <c r="G292" s="758">
        <v>100</v>
      </c>
      <c r="H292" s="758">
        <v>100</v>
      </c>
      <c r="I292" s="627">
        <f t="shared" si="7"/>
        <v>20</v>
      </c>
      <c r="K292" s="89"/>
    </row>
    <row r="293" spans="1:11" ht="15">
      <c r="A293" s="765">
        <v>285</v>
      </c>
      <c r="B293" s="805" t="s">
        <v>763</v>
      </c>
      <c r="C293" s="805" t="s">
        <v>993</v>
      </c>
      <c r="D293" s="805">
        <v>57001008022</v>
      </c>
      <c r="E293" s="586" t="s">
        <v>1090</v>
      </c>
      <c r="F293" s="804" t="s">
        <v>949</v>
      </c>
      <c r="G293" s="758">
        <v>100</v>
      </c>
      <c r="H293" s="758">
        <v>100</v>
      </c>
      <c r="I293" s="627">
        <f t="shared" si="7"/>
        <v>20</v>
      </c>
      <c r="K293" s="89"/>
    </row>
    <row r="294" spans="1:11" ht="15">
      <c r="A294" s="765">
        <v>286</v>
      </c>
      <c r="B294" s="805" t="s">
        <v>994</v>
      </c>
      <c r="C294" s="805" t="s">
        <v>962</v>
      </c>
      <c r="D294" s="805">
        <v>57001040226</v>
      </c>
      <c r="E294" s="586" t="s">
        <v>1090</v>
      </c>
      <c r="F294" s="804" t="s">
        <v>949</v>
      </c>
      <c r="G294" s="758">
        <v>100</v>
      </c>
      <c r="H294" s="758">
        <v>100</v>
      </c>
      <c r="I294" s="627">
        <f t="shared" si="7"/>
        <v>20</v>
      </c>
      <c r="K294" s="89"/>
    </row>
    <row r="295" spans="1:11" ht="15">
      <c r="A295" s="765">
        <v>287</v>
      </c>
      <c r="B295" s="804" t="s">
        <v>995</v>
      </c>
      <c r="C295" s="804" t="s">
        <v>996</v>
      </c>
      <c r="D295" s="805">
        <v>57001046150</v>
      </c>
      <c r="E295" s="586" t="s">
        <v>1090</v>
      </c>
      <c r="F295" s="804" t="s">
        <v>949</v>
      </c>
      <c r="G295" s="758">
        <v>100</v>
      </c>
      <c r="H295" s="758">
        <v>100</v>
      </c>
      <c r="I295" s="627">
        <f t="shared" si="7"/>
        <v>20</v>
      </c>
      <c r="K295" s="89"/>
    </row>
    <row r="296" spans="1:11" ht="15">
      <c r="A296" s="765">
        <v>288</v>
      </c>
      <c r="B296" s="805" t="s">
        <v>997</v>
      </c>
      <c r="C296" s="805" t="s">
        <v>998</v>
      </c>
      <c r="D296" s="805">
        <v>62005005079</v>
      </c>
      <c r="E296" s="586" t="s">
        <v>1090</v>
      </c>
      <c r="F296" s="804" t="s">
        <v>949</v>
      </c>
      <c r="G296" s="758">
        <v>100</v>
      </c>
      <c r="H296" s="758">
        <v>100</v>
      </c>
      <c r="I296" s="627">
        <f t="shared" si="7"/>
        <v>20</v>
      </c>
      <c r="K296" s="89"/>
    </row>
    <row r="297" spans="1:11" ht="15">
      <c r="A297" s="765">
        <v>289</v>
      </c>
      <c r="B297" s="805" t="s">
        <v>999</v>
      </c>
      <c r="C297" s="805" t="s">
        <v>1000</v>
      </c>
      <c r="D297" s="805">
        <v>62001034961</v>
      </c>
      <c r="E297" s="586" t="s">
        <v>1090</v>
      </c>
      <c r="F297" s="804" t="s">
        <v>949</v>
      </c>
      <c r="G297" s="758">
        <v>100</v>
      </c>
      <c r="H297" s="758">
        <v>100</v>
      </c>
      <c r="I297" s="627">
        <f t="shared" si="7"/>
        <v>20</v>
      </c>
      <c r="K297" s="89"/>
    </row>
    <row r="298" spans="1:11" ht="15">
      <c r="A298" s="765">
        <v>290</v>
      </c>
      <c r="B298" s="805" t="s">
        <v>1001</v>
      </c>
      <c r="C298" s="805" t="s">
        <v>791</v>
      </c>
      <c r="D298" s="805">
        <v>57001015655</v>
      </c>
      <c r="E298" s="586" t="s">
        <v>1090</v>
      </c>
      <c r="F298" s="804" t="s">
        <v>949</v>
      </c>
      <c r="G298" s="758">
        <v>100</v>
      </c>
      <c r="H298" s="758">
        <v>100</v>
      </c>
      <c r="I298" s="627">
        <f t="shared" si="7"/>
        <v>20</v>
      </c>
      <c r="K298" s="89"/>
    </row>
    <row r="299" spans="1:11" ht="15">
      <c r="A299" s="765">
        <v>291</v>
      </c>
      <c r="B299" s="805" t="s">
        <v>1002</v>
      </c>
      <c r="C299" s="805" t="s">
        <v>1003</v>
      </c>
      <c r="D299" s="805">
        <v>57001039276</v>
      </c>
      <c r="E299" s="586" t="s">
        <v>1090</v>
      </c>
      <c r="F299" s="804" t="s">
        <v>949</v>
      </c>
      <c r="G299" s="758">
        <v>100</v>
      </c>
      <c r="H299" s="758">
        <v>100</v>
      </c>
      <c r="I299" s="627">
        <f t="shared" si="7"/>
        <v>20</v>
      </c>
      <c r="K299" s="89"/>
    </row>
    <row r="300" spans="1:11" ht="15">
      <c r="A300" s="765">
        <v>292</v>
      </c>
      <c r="B300" s="805" t="s">
        <v>1004</v>
      </c>
      <c r="C300" s="805" t="s">
        <v>962</v>
      </c>
      <c r="D300" s="805">
        <v>57001047665</v>
      </c>
      <c r="E300" s="586" t="s">
        <v>1090</v>
      </c>
      <c r="F300" s="804" t="s">
        <v>949</v>
      </c>
      <c r="G300" s="758">
        <v>100</v>
      </c>
      <c r="H300" s="758">
        <v>100</v>
      </c>
      <c r="I300" s="627">
        <f t="shared" si="7"/>
        <v>20</v>
      </c>
      <c r="K300" s="89"/>
    </row>
    <row r="301" spans="1:11" ht="15">
      <c r="A301" s="765">
        <v>293</v>
      </c>
      <c r="B301" s="805" t="s">
        <v>1005</v>
      </c>
      <c r="C301" s="805" t="s">
        <v>1006</v>
      </c>
      <c r="D301" s="805">
        <v>57001002001</v>
      </c>
      <c r="E301" s="586" t="s">
        <v>1090</v>
      </c>
      <c r="F301" s="804" t="s">
        <v>949</v>
      </c>
      <c r="G301" s="758">
        <v>100</v>
      </c>
      <c r="H301" s="758">
        <v>100</v>
      </c>
      <c r="I301" s="627">
        <f t="shared" ref="I301" si="8">H301*20%</f>
        <v>20</v>
      </c>
      <c r="K301" s="89"/>
    </row>
    <row r="302" spans="1:11" ht="15">
      <c r="A302" s="765">
        <v>294</v>
      </c>
      <c r="B302" s="805" t="s">
        <v>2439</v>
      </c>
      <c r="C302" s="805" t="s">
        <v>2439</v>
      </c>
      <c r="D302" s="805">
        <v>57001016359</v>
      </c>
      <c r="E302" s="586" t="s">
        <v>1090</v>
      </c>
      <c r="F302" s="804" t="s">
        <v>949</v>
      </c>
      <c r="G302" s="758">
        <v>100</v>
      </c>
      <c r="H302" s="758">
        <v>100</v>
      </c>
      <c r="I302" s="627">
        <f t="shared" ref="I302:I365" si="9">H302*20%</f>
        <v>20</v>
      </c>
      <c r="K302" s="89"/>
    </row>
    <row r="303" spans="1:11" ht="15">
      <c r="A303" s="765">
        <v>295</v>
      </c>
      <c r="B303" s="805" t="s">
        <v>1007</v>
      </c>
      <c r="C303" s="805" t="s">
        <v>1008</v>
      </c>
      <c r="D303" s="805">
        <v>57001029456</v>
      </c>
      <c r="E303" s="586" t="s">
        <v>1090</v>
      </c>
      <c r="F303" s="804" t="s">
        <v>949</v>
      </c>
      <c r="G303" s="758">
        <v>100</v>
      </c>
      <c r="H303" s="758">
        <v>100</v>
      </c>
      <c r="I303" s="627">
        <f t="shared" si="9"/>
        <v>20</v>
      </c>
      <c r="K303" s="89"/>
    </row>
    <row r="304" spans="1:11" ht="15">
      <c r="A304" s="765">
        <v>296</v>
      </c>
      <c r="B304" s="805" t="s">
        <v>1009</v>
      </c>
      <c r="C304" s="805" t="s">
        <v>998</v>
      </c>
      <c r="D304" s="805">
        <v>57001038670</v>
      </c>
      <c r="E304" s="586" t="s">
        <v>1090</v>
      </c>
      <c r="F304" s="804" t="s">
        <v>949</v>
      </c>
      <c r="G304" s="758">
        <v>100</v>
      </c>
      <c r="H304" s="758">
        <v>100</v>
      </c>
      <c r="I304" s="627">
        <f t="shared" si="9"/>
        <v>20</v>
      </c>
      <c r="K304" s="89"/>
    </row>
    <row r="305" spans="1:11" ht="15">
      <c r="A305" s="765">
        <v>297</v>
      </c>
      <c r="B305" s="805" t="s">
        <v>1010</v>
      </c>
      <c r="C305" s="805" t="s">
        <v>1011</v>
      </c>
      <c r="D305" s="805">
        <v>57001044851</v>
      </c>
      <c r="E305" s="586" t="s">
        <v>1090</v>
      </c>
      <c r="F305" s="804" t="s">
        <v>949</v>
      </c>
      <c r="G305" s="758">
        <v>100</v>
      </c>
      <c r="H305" s="758">
        <v>100</v>
      </c>
      <c r="I305" s="627">
        <f t="shared" si="9"/>
        <v>20</v>
      </c>
      <c r="K305" s="89"/>
    </row>
    <row r="306" spans="1:11" ht="15">
      <c r="A306" s="765">
        <v>298</v>
      </c>
      <c r="B306" s="805" t="s">
        <v>1012</v>
      </c>
      <c r="C306" s="805" t="s">
        <v>1013</v>
      </c>
      <c r="D306" s="805">
        <v>57001009272</v>
      </c>
      <c r="E306" s="586" t="s">
        <v>1090</v>
      </c>
      <c r="F306" s="804" t="s">
        <v>949</v>
      </c>
      <c r="G306" s="758">
        <v>100</v>
      </c>
      <c r="H306" s="758">
        <v>100</v>
      </c>
      <c r="I306" s="627">
        <f t="shared" si="9"/>
        <v>20</v>
      </c>
      <c r="K306" s="89"/>
    </row>
    <row r="307" spans="1:11" ht="15">
      <c r="A307" s="765">
        <v>299</v>
      </c>
      <c r="B307" s="805" t="s">
        <v>1014</v>
      </c>
      <c r="C307" s="805" t="s">
        <v>1015</v>
      </c>
      <c r="D307" s="805">
        <v>43001004166</v>
      </c>
      <c r="E307" s="586" t="s">
        <v>1090</v>
      </c>
      <c r="F307" s="804" t="s">
        <v>949</v>
      </c>
      <c r="G307" s="758">
        <v>100</v>
      </c>
      <c r="H307" s="758">
        <v>100</v>
      </c>
      <c r="I307" s="627">
        <f t="shared" si="9"/>
        <v>20</v>
      </c>
      <c r="K307" s="89"/>
    </row>
    <row r="308" spans="1:11" ht="15">
      <c r="A308" s="765">
        <v>300</v>
      </c>
      <c r="B308" s="805" t="s">
        <v>1016</v>
      </c>
      <c r="C308" s="805" t="s">
        <v>1017</v>
      </c>
      <c r="D308" s="805">
        <v>57701065669</v>
      </c>
      <c r="E308" s="586" t="s">
        <v>1090</v>
      </c>
      <c r="F308" s="804" t="s">
        <v>949</v>
      </c>
      <c r="G308" s="758">
        <v>100</v>
      </c>
      <c r="H308" s="758">
        <v>100</v>
      </c>
      <c r="I308" s="627">
        <f t="shared" si="9"/>
        <v>20</v>
      </c>
      <c r="K308" s="89"/>
    </row>
    <row r="309" spans="1:11" ht="15">
      <c r="A309" s="765">
        <v>301</v>
      </c>
      <c r="B309" s="805" t="s">
        <v>1018</v>
      </c>
      <c r="C309" s="805" t="s">
        <v>1019</v>
      </c>
      <c r="D309" s="805">
        <v>57001019451</v>
      </c>
      <c r="E309" s="586" t="s">
        <v>1090</v>
      </c>
      <c r="F309" s="804" t="s">
        <v>949</v>
      </c>
      <c r="G309" s="758">
        <v>100</v>
      </c>
      <c r="H309" s="758">
        <v>100</v>
      </c>
      <c r="I309" s="627">
        <f t="shared" si="9"/>
        <v>20</v>
      </c>
      <c r="K309" s="89"/>
    </row>
    <row r="310" spans="1:11" ht="15">
      <c r="A310" s="765">
        <v>302</v>
      </c>
      <c r="B310" s="805" t="s">
        <v>792</v>
      </c>
      <c r="C310" s="805" t="s">
        <v>962</v>
      </c>
      <c r="D310" s="805">
        <v>57001017516</v>
      </c>
      <c r="E310" s="586" t="s">
        <v>1090</v>
      </c>
      <c r="F310" s="804" t="s">
        <v>949</v>
      </c>
      <c r="G310" s="758">
        <v>100</v>
      </c>
      <c r="H310" s="758">
        <v>100</v>
      </c>
      <c r="I310" s="627">
        <f t="shared" si="9"/>
        <v>20</v>
      </c>
      <c r="K310" s="89"/>
    </row>
    <row r="311" spans="1:11" ht="15">
      <c r="A311" s="765">
        <v>303</v>
      </c>
      <c r="B311" s="805" t="s">
        <v>1020</v>
      </c>
      <c r="C311" s="805" t="s">
        <v>962</v>
      </c>
      <c r="D311" s="805">
        <v>57001015160</v>
      </c>
      <c r="E311" s="586" t="s">
        <v>1090</v>
      </c>
      <c r="F311" s="804" t="s">
        <v>949</v>
      </c>
      <c r="G311" s="758">
        <v>100</v>
      </c>
      <c r="H311" s="758">
        <v>100</v>
      </c>
      <c r="I311" s="627">
        <f t="shared" si="9"/>
        <v>20</v>
      </c>
      <c r="K311" s="89"/>
    </row>
    <row r="312" spans="1:11" ht="15">
      <c r="A312" s="765">
        <v>304</v>
      </c>
      <c r="B312" s="805" t="s">
        <v>1021</v>
      </c>
      <c r="C312" s="805" t="s">
        <v>1022</v>
      </c>
      <c r="D312" s="805">
        <v>57001040643</v>
      </c>
      <c r="E312" s="586" t="s">
        <v>1090</v>
      </c>
      <c r="F312" s="804" t="s">
        <v>949</v>
      </c>
      <c r="G312" s="758">
        <v>100</v>
      </c>
      <c r="H312" s="758">
        <v>100</v>
      </c>
      <c r="I312" s="627">
        <f t="shared" si="9"/>
        <v>20</v>
      </c>
      <c r="K312" s="89"/>
    </row>
    <row r="313" spans="1:11" ht="15">
      <c r="A313" s="765">
        <v>305</v>
      </c>
      <c r="B313" s="805" t="s">
        <v>1023</v>
      </c>
      <c r="C313" s="805" t="s">
        <v>1024</v>
      </c>
      <c r="D313" s="805">
        <v>57001050231</v>
      </c>
      <c r="E313" s="586" t="s">
        <v>1090</v>
      </c>
      <c r="F313" s="804" t="s">
        <v>949</v>
      </c>
      <c r="G313" s="758">
        <v>100</v>
      </c>
      <c r="H313" s="758">
        <v>100</v>
      </c>
      <c r="I313" s="627">
        <f t="shared" si="9"/>
        <v>20</v>
      </c>
      <c r="K313" s="89"/>
    </row>
    <row r="314" spans="1:11" ht="15">
      <c r="A314" s="765">
        <v>306</v>
      </c>
      <c r="B314" s="805" t="s">
        <v>971</v>
      </c>
      <c r="C314" s="805" t="s">
        <v>1003</v>
      </c>
      <c r="D314" s="805">
        <v>35001076422</v>
      </c>
      <c r="E314" s="586" t="s">
        <v>1090</v>
      </c>
      <c r="F314" s="804" t="s">
        <v>949</v>
      </c>
      <c r="G314" s="758">
        <v>100</v>
      </c>
      <c r="H314" s="758">
        <v>100</v>
      </c>
      <c r="I314" s="627">
        <f t="shared" si="9"/>
        <v>20</v>
      </c>
      <c r="K314" s="89"/>
    </row>
    <row r="315" spans="1:11" ht="15">
      <c r="A315" s="765">
        <v>307</v>
      </c>
      <c r="B315" s="805" t="s">
        <v>1025</v>
      </c>
      <c r="C315" s="805" t="s">
        <v>1026</v>
      </c>
      <c r="D315" s="805">
        <v>57001012185</v>
      </c>
      <c r="E315" s="586" t="s">
        <v>1090</v>
      </c>
      <c r="F315" s="804" t="s">
        <v>949</v>
      </c>
      <c r="G315" s="758">
        <v>100</v>
      </c>
      <c r="H315" s="758">
        <v>100</v>
      </c>
      <c r="I315" s="627">
        <f t="shared" si="9"/>
        <v>20</v>
      </c>
      <c r="K315" s="89"/>
    </row>
    <row r="316" spans="1:11" ht="15">
      <c r="A316" s="765">
        <v>308</v>
      </c>
      <c r="B316" s="805" t="s">
        <v>477</v>
      </c>
      <c r="C316" s="805" t="s">
        <v>1027</v>
      </c>
      <c r="D316" s="805">
        <v>1017027074</v>
      </c>
      <c r="E316" s="586" t="s">
        <v>1090</v>
      </c>
      <c r="F316" s="804" t="s">
        <v>949</v>
      </c>
      <c r="G316" s="758">
        <v>100</v>
      </c>
      <c r="H316" s="758">
        <v>100</v>
      </c>
      <c r="I316" s="627">
        <f t="shared" si="9"/>
        <v>20</v>
      </c>
      <c r="K316" s="89"/>
    </row>
    <row r="317" spans="1:11" ht="15">
      <c r="A317" s="765">
        <v>309</v>
      </c>
      <c r="B317" s="805" t="s">
        <v>1028</v>
      </c>
      <c r="C317" s="805" t="s">
        <v>1029</v>
      </c>
      <c r="D317" s="805">
        <v>57001039318</v>
      </c>
      <c r="E317" s="586" t="s">
        <v>1090</v>
      </c>
      <c r="F317" s="804" t="s">
        <v>949</v>
      </c>
      <c r="G317" s="758">
        <v>100</v>
      </c>
      <c r="H317" s="758">
        <v>100</v>
      </c>
      <c r="I317" s="627">
        <f t="shared" si="9"/>
        <v>20</v>
      </c>
      <c r="K317" s="89"/>
    </row>
    <row r="318" spans="1:11" ht="15">
      <c r="A318" s="765">
        <v>310</v>
      </c>
      <c r="B318" s="805" t="s">
        <v>1030</v>
      </c>
      <c r="C318" s="805" t="s">
        <v>1031</v>
      </c>
      <c r="D318" s="805">
        <v>57401062350</v>
      </c>
      <c r="E318" s="586" t="s">
        <v>1090</v>
      </c>
      <c r="F318" s="804" t="s">
        <v>949</v>
      </c>
      <c r="G318" s="758">
        <v>100</v>
      </c>
      <c r="H318" s="758">
        <v>100</v>
      </c>
      <c r="I318" s="627">
        <f t="shared" si="9"/>
        <v>20</v>
      </c>
      <c r="K318" s="89"/>
    </row>
    <row r="319" spans="1:11" ht="15">
      <c r="A319" s="765">
        <v>311</v>
      </c>
      <c r="B319" s="805" t="s">
        <v>769</v>
      </c>
      <c r="C319" s="805" t="s">
        <v>1032</v>
      </c>
      <c r="D319" s="805">
        <v>57001009376</v>
      </c>
      <c r="E319" s="586" t="s">
        <v>1090</v>
      </c>
      <c r="F319" s="804" t="s">
        <v>949</v>
      </c>
      <c r="G319" s="758">
        <v>100</v>
      </c>
      <c r="H319" s="758">
        <v>100</v>
      </c>
      <c r="I319" s="627">
        <f t="shared" si="9"/>
        <v>20</v>
      </c>
      <c r="K319" s="89"/>
    </row>
    <row r="320" spans="1:11" ht="15">
      <c r="A320" s="765">
        <v>312</v>
      </c>
      <c r="B320" s="805" t="s">
        <v>1033</v>
      </c>
      <c r="C320" s="805" t="s">
        <v>1034</v>
      </c>
      <c r="D320" s="805">
        <v>57001034967</v>
      </c>
      <c r="E320" s="586" t="s">
        <v>1090</v>
      </c>
      <c r="F320" s="804" t="s">
        <v>949</v>
      </c>
      <c r="G320" s="758">
        <v>100</v>
      </c>
      <c r="H320" s="758">
        <v>100</v>
      </c>
      <c r="I320" s="627">
        <f t="shared" si="9"/>
        <v>20</v>
      </c>
      <c r="K320" s="89"/>
    </row>
    <row r="321" spans="1:11" ht="15">
      <c r="A321" s="765">
        <v>313</v>
      </c>
      <c r="B321" s="805" t="s">
        <v>627</v>
      </c>
      <c r="C321" s="805" t="s">
        <v>1035</v>
      </c>
      <c r="D321" s="805">
        <v>57001008684</v>
      </c>
      <c r="E321" s="586" t="s">
        <v>1090</v>
      </c>
      <c r="F321" s="804" t="s">
        <v>949</v>
      </c>
      <c r="G321" s="758">
        <v>100</v>
      </c>
      <c r="H321" s="758">
        <v>100</v>
      </c>
      <c r="I321" s="627">
        <f t="shared" si="9"/>
        <v>20</v>
      </c>
      <c r="K321" s="89"/>
    </row>
    <row r="322" spans="1:11" ht="15">
      <c r="A322" s="765">
        <v>314</v>
      </c>
      <c r="B322" s="805" t="s">
        <v>971</v>
      </c>
      <c r="C322" s="805" t="s">
        <v>1036</v>
      </c>
      <c r="D322" s="805">
        <v>57001017182</v>
      </c>
      <c r="E322" s="586" t="s">
        <v>1090</v>
      </c>
      <c r="F322" s="804" t="s">
        <v>949</v>
      </c>
      <c r="G322" s="758">
        <v>100</v>
      </c>
      <c r="H322" s="758">
        <v>100</v>
      </c>
      <c r="I322" s="627">
        <f t="shared" si="9"/>
        <v>20</v>
      </c>
      <c r="K322" s="89"/>
    </row>
    <row r="323" spans="1:11" ht="15">
      <c r="A323" s="765">
        <v>315</v>
      </c>
      <c r="B323" s="805" t="s">
        <v>1037</v>
      </c>
      <c r="C323" s="805" t="s">
        <v>1008</v>
      </c>
      <c r="D323" s="805">
        <v>57001024271</v>
      </c>
      <c r="E323" s="586" t="s">
        <v>1090</v>
      </c>
      <c r="F323" s="804" t="s">
        <v>949</v>
      </c>
      <c r="G323" s="758">
        <v>100</v>
      </c>
      <c r="H323" s="758">
        <v>100</v>
      </c>
      <c r="I323" s="627">
        <f t="shared" si="9"/>
        <v>20</v>
      </c>
      <c r="K323" s="89"/>
    </row>
    <row r="324" spans="1:11" ht="15">
      <c r="A324" s="765">
        <v>316</v>
      </c>
      <c r="B324" s="805" t="s">
        <v>1001</v>
      </c>
      <c r="C324" s="805" t="s">
        <v>1038</v>
      </c>
      <c r="D324" s="805">
        <v>57001020053</v>
      </c>
      <c r="E324" s="586" t="s">
        <v>1090</v>
      </c>
      <c r="F324" s="804" t="s">
        <v>949</v>
      </c>
      <c r="G324" s="758">
        <v>100</v>
      </c>
      <c r="H324" s="758">
        <v>100</v>
      </c>
      <c r="I324" s="627">
        <f t="shared" si="9"/>
        <v>20</v>
      </c>
      <c r="K324" s="89"/>
    </row>
    <row r="325" spans="1:11" ht="15">
      <c r="A325" s="765">
        <v>317</v>
      </c>
      <c r="B325" s="805" t="s">
        <v>1039</v>
      </c>
      <c r="C325" s="805" t="s">
        <v>1040</v>
      </c>
      <c r="D325" s="805">
        <v>57001010538</v>
      </c>
      <c r="E325" s="586" t="s">
        <v>1090</v>
      </c>
      <c r="F325" s="804" t="s">
        <v>949</v>
      </c>
      <c r="G325" s="758">
        <v>100</v>
      </c>
      <c r="H325" s="758">
        <v>100</v>
      </c>
      <c r="I325" s="627">
        <f t="shared" si="9"/>
        <v>20</v>
      </c>
      <c r="K325" s="89"/>
    </row>
    <row r="326" spans="1:11" ht="15">
      <c r="A326" s="765">
        <v>318</v>
      </c>
      <c r="B326" s="805" t="s">
        <v>1041</v>
      </c>
      <c r="C326" s="805" t="s">
        <v>1042</v>
      </c>
      <c r="D326" s="805">
        <v>57001031779</v>
      </c>
      <c r="E326" s="586" t="s">
        <v>1090</v>
      </c>
      <c r="F326" s="804" t="s">
        <v>949</v>
      </c>
      <c r="G326" s="758">
        <v>100</v>
      </c>
      <c r="H326" s="758">
        <v>100</v>
      </c>
      <c r="I326" s="627">
        <f t="shared" si="9"/>
        <v>20</v>
      </c>
      <c r="K326" s="89"/>
    </row>
    <row r="327" spans="1:11" ht="15">
      <c r="A327" s="765">
        <v>319</v>
      </c>
      <c r="B327" s="805" t="s">
        <v>1043</v>
      </c>
      <c r="C327" s="805" t="s">
        <v>1040</v>
      </c>
      <c r="D327" s="805">
        <v>57001033390</v>
      </c>
      <c r="E327" s="586" t="s">
        <v>1090</v>
      </c>
      <c r="F327" s="804" t="s">
        <v>949</v>
      </c>
      <c r="G327" s="758">
        <v>100</v>
      </c>
      <c r="H327" s="758">
        <v>100</v>
      </c>
      <c r="I327" s="627">
        <f t="shared" si="9"/>
        <v>20</v>
      </c>
      <c r="K327" s="89"/>
    </row>
    <row r="328" spans="1:11" ht="15">
      <c r="A328" s="765">
        <v>320</v>
      </c>
      <c r="B328" s="854" t="s">
        <v>1044</v>
      </c>
      <c r="C328" s="805" t="s">
        <v>1045</v>
      </c>
      <c r="D328" s="805">
        <v>57001018434</v>
      </c>
      <c r="E328" s="586" t="s">
        <v>1090</v>
      </c>
      <c r="F328" s="804" t="s">
        <v>949</v>
      </c>
      <c r="G328" s="758">
        <v>100</v>
      </c>
      <c r="H328" s="758">
        <v>100</v>
      </c>
      <c r="I328" s="627">
        <f t="shared" si="9"/>
        <v>20</v>
      </c>
      <c r="K328" s="89"/>
    </row>
    <row r="329" spans="1:11" ht="15">
      <c r="A329" s="765">
        <v>321</v>
      </c>
      <c r="B329" s="805" t="s">
        <v>1016</v>
      </c>
      <c r="C329" s="805" t="s">
        <v>1046</v>
      </c>
      <c r="D329" s="805">
        <v>57001016466</v>
      </c>
      <c r="E329" s="586" t="s">
        <v>1090</v>
      </c>
      <c r="F329" s="804" t="s">
        <v>949</v>
      </c>
      <c r="G329" s="758">
        <v>100</v>
      </c>
      <c r="H329" s="758">
        <v>100</v>
      </c>
      <c r="I329" s="627">
        <f t="shared" si="9"/>
        <v>20</v>
      </c>
      <c r="K329" s="89"/>
    </row>
    <row r="330" spans="1:11" ht="15">
      <c r="A330" s="765">
        <v>322</v>
      </c>
      <c r="B330" s="805" t="s">
        <v>1047</v>
      </c>
      <c r="C330" s="805" t="s">
        <v>1008</v>
      </c>
      <c r="D330" s="805">
        <v>57001059456</v>
      </c>
      <c r="E330" s="586" t="s">
        <v>1090</v>
      </c>
      <c r="F330" s="804" t="s">
        <v>949</v>
      </c>
      <c r="G330" s="758">
        <v>100</v>
      </c>
      <c r="H330" s="758">
        <v>100</v>
      </c>
      <c r="I330" s="627">
        <f t="shared" si="9"/>
        <v>20</v>
      </c>
      <c r="K330" s="89"/>
    </row>
    <row r="331" spans="1:11" ht="15">
      <c r="A331" s="765">
        <v>323</v>
      </c>
      <c r="B331" s="805" t="s">
        <v>1048</v>
      </c>
      <c r="C331" s="805" t="s">
        <v>1049</v>
      </c>
      <c r="D331" s="805">
        <v>57001059456</v>
      </c>
      <c r="E331" s="586" t="s">
        <v>1090</v>
      </c>
      <c r="F331" s="804" t="s">
        <v>949</v>
      </c>
      <c r="G331" s="758">
        <v>100</v>
      </c>
      <c r="H331" s="758">
        <v>100</v>
      </c>
      <c r="I331" s="627">
        <f t="shared" si="9"/>
        <v>20</v>
      </c>
      <c r="K331" s="89"/>
    </row>
    <row r="332" spans="1:11" ht="15">
      <c r="A332" s="765">
        <v>324</v>
      </c>
      <c r="B332" s="805" t="s">
        <v>1050</v>
      </c>
      <c r="C332" s="805" t="s">
        <v>972</v>
      </c>
      <c r="D332" s="805">
        <v>57001006947</v>
      </c>
      <c r="E332" s="586" t="s">
        <v>1090</v>
      </c>
      <c r="F332" s="804" t="s">
        <v>949</v>
      </c>
      <c r="G332" s="758">
        <v>100</v>
      </c>
      <c r="H332" s="758">
        <v>100</v>
      </c>
      <c r="I332" s="627">
        <f t="shared" si="9"/>
        <v>20</v>
      </c>
      <c r="K332" s="89"/>
    </row>
    <row r="333" spans="1:11" ht="15">
      <c r="A333" s="765">
        <v>325</v>
      </c>
      <c r="B333" s="805" t="s">
        <v>1051</v>
      </c>
      <c r="C333" s="805" t="s">
        <v>1052</v>
      </c>
      <c r="D333" s="805">
        <v>57001039154</v>
      </c>
      <c r="E333" s="586" t="s">
        <v>1090</v>
      </c>
      <c r="F333" s="804" t="s">
        <v>949</v>
      </c>
      <c r="G333" s="758">
        <v>100</v>
      </c>
      <c r="H333" s="758">
        <v>100</v>
      </c>
      <c r="I333" s="627">
        <f t="shared" si="9"/>
        <v>20</v>
      </c>
      <c r="K333" s="89"/>
    </row>
    <row r="334" spans="1:11" ht="15">
      <c r="A334" s="765">
        <v>326</v>
      </c>
      <c r="B334" s="805" t="s">
        <v>1053</v>
      </c>
      <c r="C334" s="805" t="s">
        <v>1054</v>
      </c>
      <c r="D334" s="805">
        <v>57001012561</v>
      </c>
      <c r="E334" s="586" t="s">
        <v>1090</v>
      </c>
      <c r="F334" s="804" t="s">
        <v>949</v>
      </c>
      <c r="G334" s="758">
        <v>100</v>
      </c>
      <c r="H334" s="758">
        <v>100</v>
      </c>
      <c r="I334" s="627">
        <f t="shared" si="9"/>
        <v>20</v>
      </c>
      <c r="K334" s="89"/>
    </row>
    <row r="335" spans="1:11" ht="15">
      <c r="A335" s="765">
        <v>327</v>
      </c>
      <c r="B335" s="805" t="s">
        <v>1055</v>
      </c>
      <c r="C335" s="805" t="s">
        <v>1056</v>
      </c>
      <c r="D335" s="805">
        <v>57001013404</v>
      </c>
      <c r="E335" s="586" t="s">
        <v>1090</v>
      </c>
      <c r="F335" s="804" t="s">
        <v>949</v>
      </c>
      <c r="G335" s="758">
        <v>100</v>
      </c>
      <c r="H335" s="758">
        <v>100</v>
      </c>
      <c r="I335" s="627">
        <f t="shared" si="9"/>
        <v>20</v>
      </c>
      <c r="K335" s="89"/>
    </row>
    <row r="336" spans="1:11" ht="15">
      <c r="A336" s="765">
        <v>328</v>
      </c>
      <c r="B336" s="965" t="s">
        <v>1057</v>
      </c>
      <c r="C336" s="965" t="s">
        <v>929</v>
      </c>
      <c r="D336" s="965">
        <v>57001006218</v>
      </c>
      <c r="E336" s="586" t="s">
        <v>1090</v>
      </c>
      <c r="F336" s="804" t="s">
        <v>949</v>
      </c>
      <c r="G336" s="758">
        <v>100</v>
      </c>
      <c r="H336" s="758">
        <v>100</v>
      </c>
      <c r="I336" s="627">
        <f t="shared" si="9"/>
        <v>20</v>
      </c>
      <c r="K336" s="89"/>
    </row>
    <row r="337" spans="1:11" ht="15">
      <c r="A337" s="765">
        <v>329</v>
      </c>
      <c r="B337" s="805" t="s">
        <v>1058</v>
      </c>
      <c r="C337" s="805" t="s">
        <v>1059</v>
      </c>
      <c r="D337" s="805">
        <v>60001021741</v>
      </c>
      <c r="E337" s="586" t="s">
        <v>1090</v>
      </c>
      <c r="F337" s="804" t="s">
        <v>949</v>
      </c>
      <c r="G337" s="758">
        <v>100</v>
      </c>
      <c r="H337" s="758">
        <v>100</v>
      </c>
      <c r="I337" s="627">
        <f t="shared" si="9"/>
        <v>20</v>
      </c>
      <c r="K337" s="89"/>
    </row>
    <row r="338" spans="1:11" ht="15">
      <c r="A338" s="765">
        <v>330</v>
      </c>
      <c r="B338" s="805" t="s">
        <v>1060</v>
      </c>
      <c r="C338" s="805" t="s">
        <v>1008</v>
      </c>
      <c r="D338" s="805">
        <v>57001030991</v>
      </c>
      <c r="E338" s="586" t="s">
        <v>1090</v>
      </c>
      <c r="F338" s="804" t="s">
        <v>949</v>
      </c>
      <c r="G338" s="758">
        <v>100</v>
      </c>
      <c r="H338" s="758">
        <v>100</v>
      </c>
      <c r="I338" s="627">
        <f t="shared" si="9"/>
        <v>20</v>
      </c>
      <c r="K338" s="89"/>
    </row>
    <row r="339" spans="1:11" ht="15">
      <c r="A339" s="765">
        <v>331</v>
      </c>
      <c r="B339" s="805" t="s">
        <v>1061</v>
      </c>
      <c r="C339" s="805" t="s">
        <v>1003</v>
      </c>
      <c r="D339" s="805">
        <v>57001046095</v>
      </c>
      <c r="E339" s="586" t="s">
        <v>1090</v>
      </c>
      <c r="F339" s="804" t="s">
        <v>949</v>
      </c>
      <c r="G339" s="758">
        <v>100</v>
      </c>
      <c r="H339" s="758">
        <v>100</v>
      </c>
      <c r="I339" s="627">
        <f t="shared" si="9"/>
        <v>20</v>
      </c>
      <c r="K339" s="89"/>
    </row>
    <row r="340" spans="1:11" ht="15">
      <c r="A340" s="765">
        <v>332</v>
      </c>
      <c r="B340" s="805" t="s">
        <v>971</v>
      </c>
      <c r="C340" s="805" t="s">
        <v>993</v>
      </c>
      <c r="D340" s="805">
        <v>57001016781</v>
      </c>
      <c r="E340" s="586" t="s">
        <v>1090</v>
      </c>
      <c r="F340" s="804" t="s">
        <v>949</v>
      </c>
      <c r="G340" s="758">
        <v>100</v>
      </c>
      <c r="H340" s="758">
        <v>100</v>
      </c>
      <c r="I340" s="627">
        <f t="shared" si="9"/>
        <v>20</v>
      </c>
      <c r="K340" s="89"/>
    </row>
    <row r="341" spans="1:11" ht="15">
      <c r="A341" s="765">
        <v>333</v>
      </c>
      <c r="B341" s="805" t="s">
        <v>959</v>
      </c>
      <c r="C341" s="805" t="s">
        <v>1062</v>
      </c>
      <c r="D341" s="805">
        <v>57001037318</v>
      </c>
      <c r="E341" s="586" t="s">
        <v>1090</v>
      </c>
      <c r="F341" s="804" t="s">
        <v>949</v>
      </c>
      <c r="G341" s="758">
        <v>100</v>
      </c>
      <c r="H341" s="758">
        <v>100</v>
      </c>
      <c r="I341" s="627">
        <f t="shared" si="9"/>
        <v>20</v>
      </c>
      <c r="K341" s="89"/>
    </row>
    <row r="342" spans="1:11" ht="15">
      <c r="A342" s="765">
        <v>334</v>
      </c>
      <c r="B342" s="805" t="s">
        <v>1063</v>
      </c>
      <c r="C342" s="805" t="s">
        <v>993</v>
      </c>
      <c r="D342" s="805">
        <v>57001048209</v>
      </c>
      <c r="E342" s="586" t="s">
        <v>1090</v>
      </c>
      <c r="F342" s="804" t="s">
        <v>949</v>
      </c>
      <c r="G342" s="758">
        <v>100</v>
      </c>
      <c r="H342" s="758">
        <v>100</v>
      </c>
      <c r="I342" s="627">
        <f t="shared" si="9"/>
        <v>20</v>
      </c>
      <c r="K342" s="89"/>
    </row>
    <row r="343" spans="1:11" ht="15">
      <c r="A343" s="765">
        <v>335</v>
      </c>
      <c r="B343" s="805" t="s">
        <v>1064</v>
      </c>
      <c r="C343" s="805" t="s">
        <v>1065</v>
      </c>
      <c r="D343" s="805">
        <v>57001032890</v>
      </c>
      <c r="E343" s="586" t="s">
        <v>1090</v>
      </c>
      <c r="F343" s="804" t="s">
        <v>949</v>
      </c>
      <c r="G343" s="758">
        <v>100</v>
      </c>
      <c r="H343" s="758">
        <v>100</v>
      </c>
      <c r="I343" s="627">
        <f t="shared" si="9"/>
        <v>20</v>
      </c>
      <c r="K343" s="89"/>
    </row>
    <row r="344" spans="1:11" ht="15">
      <c r="A344" s="765">
        <v>336</v>
      </c>
      <c r="B344" s="805" t="s">
        <v>1066</v>
      </c>
      <c r="C344" s="805" t="s">
        <v>1067</v>
      </c>
      <c r="D344" s="805">
        <v>57001046394</v>
      </c>
      <c r="E344" s="586" t="s">
        <v>1090</v>
      </c>
      <c r="F344" s="804" t="s">
        <v>949</v>
      </c>
      <c r="G344" s="758">
        <v>100</v>
      </c>
      <c r="H344" s="758">
        <v>100</v>
      </c>
      <c r="I344" s="627">
        <f t="shared" si="9"/>
        <v>20</v>
      </c>
      <c r="K344" s="89"/>
    </row>
    <row r="345" spans="1:11" ht="15">
      <c r="A345" s="765">
        <v>337</v>
      </c>
      <c r="B345" s="805" t="s">
        <v>959</v>
      </c>
      <c r="C345" s="805" t="s">
        <v>962</v>
      </c>
      <c r="D345" s="805">
        <v>57001058415</v>
      </c>
      <c r="E345" s="586" t="s">
        <v>1090</v>
      </c>
      <c r="F345" s="804" t="s">
        <v>949</v>
      </c>
      <c r="G345" s="758">
        <v>100</v>
      </c>
      <c r="H345" s="758">
        <v>100</v>
      </c>
      <c r="I345" s="627">
        <f t="shared" si="9"/>
        <v>20</v>
      </c>
      <c r="K345" s="89"/>
    </row>
    <row r="346" spans="1:11" ht="15">
      <c r="A346" s="765">
        <v>338</v>
      </c>
      <c r="B346" s="805" t="s">
        <v>1050</v>
      </c>
      <c r="C346" s="805" t="s">
        <v>1068</v>
      </c>
      <c r="D346" s="805">
        <v>59001038637</v>
      </c>
      <c r="E346" s="586" t="s">
        <v>1090</v>
      </c>
      <c r="F346" s="804" t="s">
        <v>949</v>
      </c>
      <c r="G346" s="758">
        <v>100</v>
      </c>
      <c r="H346" s="758">
        <v>100</v>
      </c>
      <c r="I346" s="627">
        <f t="shared" si="9"/>
        <v>20</v>
      </c>
      <c r="K346" s="89"/>
    </row>
    <row r="347" spans="1:11" ht="15">
      <c r="A347" s="765">
        <v>339</v>
      </c>
      <c r="B347" s="805" t="s">
        <v>1060</v>
      </c>
      <c r="C347" s="805" t="s">
        <v>1008</v>
      </c>
      <c r="D347" s="805">
        <v>57001038748</v>
      </c>
      <c r="E347" s="586" t="s">
        <v>1090</v>
      </c>
      <c r="F347" s="804" t="s">
        <v>949</v>
      </c>
      <c r="G347" s="758">
        <v>100</v>
      </c>
      <c r="H347" s="758">
        <v>100</v>
      </c>
      <c r="I347" s="627">
        <f t="shared" si="9"/>
        <v>20</v>
      </c>
      <c r="K347" s="89"/>
    </row>
    <row r="348" spans="1:11" ht="15">
      <c r="A348" s="765">
        <v>340</v>
      </c>
      <c r="B348" s="805" t="s">
        <v>1069</v>
      </c>
      <c r="C348" s="805" t="s">
        <v>1070</v>
      </c>
      <c r="D348" s="805">
        <v>57001024620</v>
      </c>
      <c r="E348" s="586" t="s">
        <v>1090</v>
      </c>
      <c r="F348" s="804" t="s">
        <v>949</v>
      </c>
      <c r="G348" s="758">
        <v>100</v>
      </c>
      <c r="H348" s="758">
        <v>100</v>
      </c>
      <c r="I348" s="627">
        <f t="shared" si="9"/>
        <v>20</v>
      </c>
      <c r="K348" s="89"/>
    </row>
    <row r="349" spans="1:11" ht="15">
      <c r="A349" s="765">
        <v>341</v>
      </c>
      <c r="B349" s="805" t="s">
        <v>1071</v>
      </c>
      <c r="C349" s="805" t="s">
        <v>1072</v>
      </c>
      <c r="D349" s="805">
        <v>57001016389</v>
      </c>
      <c r="E349" s="586" t="s">
        <v>1090</v>
      </c>
      <c r="F349" s="804" t="s">
        <v>949</v>
      </c>
      <c r="G349" s="758">
        <v>100</v>
      </c>
      <c r="H349" s="758">
        <v>100</v>
      </c>
      <c r="I349" s="627">
        <f t="shared" si="9"/>
        <v>20</v>
      </c>
      <c r="K349" s="89"/>
    </row>
    <row r="350" spans="1:11" ht="15">
      <c r="A350" s="765">
        <v>342</v>
      </c>
      <c r="B350" s="805" t="s">
        <v>1012</v>
      </c>
      <c r="C350" s="805" t="s">
        <v>1073</v>
      </c>
      <c r="D350" s="805">
        <v>57001038290</v>
      </c>
      <c r="E350" s="586" t="s">
        <v>1090</v>
      </c>
      <c r="F350" s="804" t="s">
        <v>949</v>
      </c>
      <c r="G350" s="758">
        <v>100</v>
      </c>
      <c r="H350" s="758">
        <v>100</v>
      </c>
      <c r="I350" s="627">
        <f t="shared" si="9"/>
        <v>20</v>
      </c>
      <c r="K350" s="89"/>
    </row>
    <row r="351" spans="1:11" ht="15">
      <c r="A351" s="765">
        <v>343</v>
      </c>
      <c r="B351" s="805" t="s">
        <v>978</v>
      </c>
      <c r="C351" s="805" t="s">
        <v>1056</v>
      </c>
      <c r="D351" s="805">
        <v>57001039456</v>
      </c>
      <c r="E351" s="586" t="s">
        <v>1090</v>
      </c>
      <c r="F351" s="804" t="s">
        <v>949</v>
      </c>
      <c r="G351" s="758">
        <v>100</v>
      </c>
      <c r="H351" s="758">
        <v>100</v>
      </c>
      <c r="I351" s="627">
        <f t="shared" si="9"/>
        <v>20</v>
      </c>
      <c r="K351" s="89"/>
    </row>
    <row r="352" spans="1:11" ht="15">
      <c r="A352" s="765">
        <v>344</v>
      </c>
      <c r="B352" s="805" t="s">
        <v>957</v>
      </c>
      <c r="C352" s="805" t="s">
        <v>1074</v>
      </c>
      <c r="D352" s="805">
        <v>57001008627</v>
      </c>
      <c r="E352" s="586" t="s">
        <v>1090</v>
      </c>
      <c r="F352" s="804" t="s">
        <v>949</v>
      </c>
      <c r="G352" s="758">
        <v>100</v>
      </c>
      <c r="H352" s="758">
        <v>100</v>
      </c>
      <c r="I352" s="627">
        <f t="shared" si="9"/>
        <v>20</v>
      </c>
      <c r="K352" s="89"/>
    </row>
    <row r="353" spans="1:11" ht="15">
      <c r="A353" s="765">
        <v>345</v>
      </c>
      <c r="B353" s="805" t="s">
        <v>1063</v>
      </c>
      <c r="C353" s="805" t="s">
        <v>1008</v>
      </c>
      <c r="D353" s="805">
        <v>57001013831</v>
      </c>
      <c r="E353" s="586" t="s">
        <v>1090</v>
      </c>
      <c r="F353" s="804" t="s">
        <v>949</v>
      </c>
      <c r="G353" s="758">
        <v>100</v>
      </c>
      <c r="H353" s="758">
        <v>100</v>
      </c>
      <c r="I353" s="627">
        <f t="shared" si="9"/>
        <v>20</v>
      </c>
      <c r="K353" s="89"/>
    </row>
    <row r="354" spans="1:11" ht="15">
      <c r="A354" s="765">
        <v>346</v>
      </c>
      <c r="B354" s="805" t="s">
        <v>959</v>
      </c>
      <c r="C354" s="805" t="s">
        <v>1035</v>
      </c>
      <c r="D354" s="805">
        <v>57001028991</v>
      </c>
      <c r="E354" s="586" t="s">
        <v>1090</v>
      </c>
      <c r="F354" s="804" t="s">
        <v>949</v>
      </c>
      <c r="G354" s="758">
        <v>100</v>
      </c>
      <c r="H354" s="758">
        <v>100</v>
      </c>
      <c r="I354" s="627">
        <f t="shared" si="9"/>
        <v>20</v>
      </c>
      <c r="K354" s="89"/>
    </row>
    <row r="355" spans="1:11" ht="15">
      <c r="A355" s="765">
        <v>347</v>
      </c>
      <c r="B355" s="805" t="s">
        <v>1075</v>
      </c>
      <c r="C355" s="805" t="s">
        <v>1076</v>
      </c>
      <c r="D355" s="805">
        <v>57001017044</v>
      </c>
      <c r="E355" s="586" t="s">
        <v>1090</v>
      </c>
      <c r="F355" s="804" t="s">
        <v>949</v>
      </c>
      <c r="G355" s="758">
        <v>100</v>
      </c>
      <c r="H355" s="758">
        <v>100</v>
      </c>
      <c r="I355" s="627">
        <f t="shared" si="9"/>
        <v>20</v>
      </c>
      <c r="K355" s="89"/>
    </row>
    <row r="356" spans="1:11" ht="15">
      <c r="A356" s="765">
        <v>348</v>
      </c>
      <c r="B356" s="805" t="s">
        <v>1077</v>
      </c>
      <c r="C356" s="805" t="s">
        <v>2440</v>
      </c>
      <c r="D356" s="805">
        <v>12001080451</v>
      </c>
      <c r="E356" s="586" t="s">
        <v>1090</v>
      </c>
      <c r="F356" s="804" t="s">
        <v>949</v>
      </c>
      <c r="G356" s="758">
        <v>100</v>
      </c>
      <c r="H356" s="758">
        <v>100</v>
      </c>
      <c r="I356" s="627">
        <f t="shared" si="9"/>
        <v>20</v>
      </c>
      <c r="K356" s="89"/>
    </row>
    <row r="357" spans="1:11" ht="15">
      <c r="A357" s="765">
        <v>349</v>
      </c>
      <c r="B357" s="805" t="s">
        <v>961</v>
      </c>
      <c r="C357" s="805" t="s">
        <v>1078</v>
      </c>
      <c r="D357" s="805">
        <v>62001032415</v>
      </c>
      <c r="E357" s="586" t="s">
        <v>1090</v>
      </c>
      <c r="F357" s="804" t="s">
        <v>949</v>
      </c>
      <c r="G357" s="758">
        <v>100</v>
      </c>
      <c r="H357" s="758">
        <v>100</v>
      </c>
      <c r="I357" s="627">
        <f t="shared" si="9"/>
        <v>20</v>
      </c>
      <c r="K357" s="89"/>
    </row>
    <row r="358" spans="1:11" ht="15">
      <c r="A358" s="765">
        <v>350</v>
      </c>
      <c r="B358" s="805" t="s">
        <v>1079</v>
      </c>
      <c r="C358" s="805" t="s">
        <v>1080</v>
      </c>
      <c r="D358" s="805">
        <v>43001013742</v>
      </c>
      <c r="E358" s="586" t="s">
        <v>1090</v>
      </c>
      <c r="F358" s="804" t="s">
        <v>949</v>
      </c>
      <c r="G358" s="758">
        <v>100</v>
      </c>
      <c r="H358" s="758">
        <v>100</v>
      </c>
      <c r="I358" s="627">
        <f t="shared" si="9"/>
        <v>20</v>
      </c>
      <c r="K358" s="89"/>
    </row>
    <row r="359" spans="1:11" ht="15">
      <c r="A359" s="765">
        <v>351</v>
      </c>
      <c r="B359" s="805" t="s">
        <v>1081</v>
      </c>
      <c r="C359" s="805" t="s">
        <v>972</v>
      </c>
      <c r="D359" s="805">
        <v>57001011606</v>
      </c>
      <c r="E359" s="586" t="s">
        <v>1090</v>
      </c>
      <c r="F359" s="804" t="s">
        <v>949</v>
      </c>
      <c r="G359" s="758">
        <v>100</v>
      </c>
      <c r="H359" s="758">
        <v>100</v>
      </c>
      <c r="I359" s="627">
        <f t="shared" si="9"/>
        <v>20</v>
      </c>
      <c r="K359" s="89"/>
    </row>
    <row r="360" spans="1:11" ht="15">
      <c r="A360" s="765">
        <v>352</v>
      </c>
      <c r="B360" s="805" t="s">
        <v>2441</v>
      </c>
      <c r="C360" s="805" t="s">
        <v>2441</v>
      </c>
      <c r="D360" s="805">
        <v>57001035118</v>
      </c>
      <c r="E360" s="586" t="s">
        <v>1090</v>
      </c>
      <c r="F360" s="804" t="s">
        <v>949</v>
      </c>
      <c r="G360" s="758">
        <v>100</v>
      </c>
      <c r="H360" s="758">
        <v>100</v>
      </c>
      <c r="I360" s="627">
        <f t="shared" si="9"/>
        <v>20</v>
      </c>
      <c r="K360" s="89"/>
    </row>
    <row r="361" spans="1:11" ht="15">
      <c r="A361" s="765">
        <v>353</v>
      </c>
      <c r="B361" s="805" t="s">
        <v>2442</v>
      </c>
      <c r="C361" s="805" t="s">
        <v>2442</v>
      </c>
      <c r="D361" s="805">
        <v>57001046377</v>
      </c>
      <c r="E361" s="586" t="s">
        <v>1090</v>
      </c>
      <c r="F361" s="804" t="s">
        <v>949</v>
      </c>
      <c r="G361" s="758">
        <v>100</v>
      </c>
      <c r="H361" s="758">
        <v>100</v>
      </c>
      <c r="I361" s="627">
        <f t="shared" si="9"/>
        <v>20</v>
      </c>
      <c r="K361" s="89"/>
    </row>
    <row r="362" spans="1:11" ht="15">
      <c r="A362" s="765">
        <v>354</v>
      </c>
      <c r="B362" s="805" t="s">
        <v>791</v>
      </c>
      <c r="C362" s="805" t="s">
        <v>1082</v>
      </c>
      <c r="D362" s="805">
        <v>57001059257</v>
      </c>
      <c r="E362" s="586" t="s">
        <v>1090</v>
      </c>
      <c r="F362" s="804" t="s">
        <v>949</v>
      </c>
      <c r="G362" s="758">
        <v>100</v>
      </c>
      <c r="H362" s="758">
        <v>100</v>
      </c>
      <c r="I362" s="627">
        <f t="shared" si="9"/>
        <v>20</v>
      </c>
      <c r="K362" s="89"/>
    </row>
    <row r="363" spans="1:11" ht="15">
      <c r="A363" s="765">
        <v>355</v>
      </c>
      <c r="B363" s="805" t="s">
        <v>959</v>
      </c>
      <c r="C363" s="805" t="s">
        <v>1083</v>
      </c>
      <c r="D363" s="805">
        <v>57001053729</v>
      </c>
      <c r="E363" s="586" t="s">
        <v>1090</v>
      </c>
      <c r="F363" s="804" t="s">
        <v>949</v>
      </c>
      <c r="G363" s="758">
        <v>100</v>
      </c>
      <c r="H363" s="758">
        <v>100</v>
      </c>
      <c r="I363" s="627">
        <f t="shared" si="9"/>
        <v>20</v>
      </c>
      <c r="K363" s="89"/>
    </row>
    <row r="364" spans="1:11" ht="15">
      <c r="A364" s="765">
        <v>356</v>
      </c>
      <c r="B364" s="805" t="s">
        <v>1066</v>
      </c>
      <c r="C364" s="805" t="s">
        <v>993</v>
      </c>
      <c r="D364" s="805">
        <v>57001016845</v>
      </c>
      <c r="E364" s="586" t="s">
        <v>1090</v>
      </c>
      <c r="F364" s="804" t="s">
        <v>949</v>
      </c>
      <c r="G364" s="758">
        <v>100</v>
      </c>
      <c r="H364" s="758">
        <v>100</v>
      </c>
      <c r="I364" s="627">
        <f t="shared" si="9"/>
        <v>20</v>
      </c>
      <c r="K364" s="89"/>
    </row>
    <row r="365" spans="1:11" ht="15">
      <c r="A365" s="765">
        <v>357</v>
      </c>
      <c r="B365" s="805" t="s">
        <v>1084</v>
      </c>
      <c r="C365" s="805" t="s">
        <v>972</v>
      </c>
      <c r="D365" s="805">
        <v>57001001245</v>
      </c>
      <c r="E365" s="586" t="s">
        <v>1090</v>
      </c>
      <c r="F365" s="804" t="s">
        <v>949</v>
      </c>
      <c r="G365" s="758">
        <v>100</v>
      </c>
      <c r="H365" s="758">
        <v>100</v>
      </c>
      <c r="I365" s="627">
        <f t="shared" si="9"/>
        <v>20</v>
      </c>
      <c r="K365" s="89"/>
    </row>
    <row r="366" spans="1:11" ht="15">
      <c r="A366" s="765">
        <v>358</v>
      </c>
      <c r="B366" s="805" t="s">
        <v>1085</v>
      </c>
      <c r="C366" s="805" t="s">
        <v>990</v>
      </c>
      <c r="D366" s="805">
        <v>57001007013</v>
      </c>
      <c r="E366" s="586" t="s">
        <v>1090</v>
      </c>
      <c r="F366" s="804" t="s">
        <v>949</v>
      </c>
      <c r="G366" s="758">
        <v>100</v>
      </c>
      <c r="H366" s="758">
        <v>100</v>
      </c>
      <c r="I366" s="627">
        <f t="shared" ref="I366:I429" si="10">H366*20%</f>
        <v>20</v>
      </c>
      <c r="K366" s="89"/>
    </row>
    <row r="367" spans="1:11" ht="15">
      <c r="A367" s="765">
        <v>359</v>
      </c>
      <c r="B367" s="805" t="s">
        <v>1086</v>
      </c>
      <c r="C367" s="805" t="s">
        <v>925</v>
      </c>
      <c r="D367" s="805">
        <v>57001031322</v>
      </c>
      <c r="E367" s="586" t="s">
        <v>1090</v>
      </c>
      <c r="F367" s="804" t="s">
        <v>949</v>
      </c>
      <c r="G367" s="758">
        <v>100</v>
      </c>
      <c r="H367" s="758">
        <v>100</v>
      </c>
      <c r="I367" s="627">
        <f t="shared" si="10"/>
        <v>20</v>
      </c>
      <c r="K367" s="89"/>
    </row>
    <row r="368" spans="1:11" ht="15">
      <c r="A368" s="765">
        <v>360</v>
      </c>
      <c r="B368" s="805" t="s">
        <v>954</v>
      </c>
      <c r="C368" s="805" t="s">
        <v>1087</v>
      </c>
      <c r="D368" s="830">
        <v>57001007583</v>
      </c>
      <c r="E368" s="586" t="s">
        <v>1090</v>
      </c>
      <c r="F368" s="804" t="s">
        <v>949</v>
      </c>
      <c r="G368" s="758">
        <v>150</v>
      </c>
      <c r="H368" s="758">
        <v>150</v>
      </c>
      <c r="I368" s="627">
        <f t="shared" si="10"/>
        <v>30</v>
      </c>
      <c r="K368" s="89"/>
    </row>
    <row r="369" spans="1:11" ht="15">
      <c r="A369" s="765">
        <v>361</v>
      </c>
      <c r="B369" s="805" t="s">
        <v>1088</v>
      </c>
      <c r="C369" s="805" t="s">
        <v>1089</v>
      </c>
      <c r="D369" s="830">
        <v>57001006727</v>
      </c>
      <c r="E369" s="586" t="s">
        <v>1090</v>
      </c>
      <c r="F369" s="804" t="s">
        <v>949</v>
      </c>
      <c r="G369" s="758">
        <v>150</v>
      </c>
      <c r="H369" s="758">
        <v>150</v>
      </c>
      <c r="I369" s="627">
        <f t="shared" si="10"/>
        <v>30</v>
      </c>
      <c r="K369" s="89"/>
    </row>
    <row r="370" spans="1:11" ht="13.5">
      <c r="A370" s="765">
        <v>362</v>
      </c>
      <c r="B370" s="964" t="s">
        <v>1148</v>
      </c>
      <c r="C370" s="886"/>
      <c r="D370" s="886"/>
      <c r="E370" s="886"/>
      <c r="F370" s="886"/>
      <c r="G370" s="758"/>
      <c r="H370" s="758"/>
      <c r="I370" s="627">
        <f t="shared" si="10"/>
        <v>0</v>
      </c>
      <c r="K370" s="89"/>
    </row>
    <row r="371" spans="1:11" ht="13.5">
      <c r="A371" s="765">
        <v>363</v>
      </c>
      <c r="B371" s="963"/>
      <c r="C371" s="877"/>
      <c r="D371" s="877"/>
      <c r="E371" s="877"/>
      <c r="F371" s="877"/>
      <c r="G371" s="758"/>
      <c r="H371" s="758"/>
      <c r="I371" s="627">
        <f t="shared" si="10"/>
        <v>0</v>
      </c>
      <c r="K371" s="89"/>
    </row>
    <row r="372" spans="1:11" ht="15">
      <c r="A372" s="765">
        <v>364</v>
      </c>
      <c r="B372" s="830" t="s">
        <v>596</v>
      </c>
      <c r="C372" s="830" t="s">
        <v>1091</v>
      </c>
      <c r="D372" s="838">
        <v>17001005872</v>
      </c>
      <c r="E372" s="892" t="s">
        <v>1090</v>
      </c>
      <c r="F372" s="804" t="s">
        <v>949</v>
      </c>
      <c r="G372" s="758">
        <v>100</v>
      </c>
      <c r="H372" s="758">
        <v>100</v>
      </c>
      <c r="I372" s="627">
        <f t="shared" si="10"/>
        <v>20</v>
      </c>
      <c r="K372" s="89"/>
    </row>
    <row r="373" spans="1:11" ht="15">
      <c r="A373" s="765">
        <v>365</v>
      </c>
      <c r="B373" s="830" t="s">
        <v>1092</v>
      </c>
      <c r="C373" s="830" t="s">
        <v>1093</v>
      </c>
      <c r="D373" s="838">
        <v>17001009117</v>
      </c>
      <c r="E373" s="892" t="s">
        <v>1090</v>
      </c>
      <c r="F373" s="804" t="s">
        <v>949</v>
      </c>
      <c r="G373" s="758">
        <v>100</v>
      </c>
      <c r="H373" s="758">
        <v>100</v>
      </c>
      <c r="I373" s="627">
        <f t="shared" si="10"/>
        <v>20</v>
      </c>
      <c r="K373" s="89"/>
    </row>
    <row r="374" spans="1:11" ht="15">
      <c r="A374" s="765">
        <v>366</v>
      </c>
      <c r="B374" s="830" t="s">
        <v>1094</v>
      </c>
      <c r="C374" s="830" t="s">
        <v>1095</v>
      </c>
      <c r="D374" s="838">
        <v>17001028876</v>
      </c>
      <c r="E374" s="892" t="s">
        <v>1090</v>
      </c>
      <c r="F374" s="804" t="s">
        <v>949</v>
      </c>
      <c r="G374" s="758">
        <v>100</v>
      </c>
      <c r="H374" s="758">
        <v>100</v>
      </c>
      <c r="I374" s="627">
        <f t="shared" si="10"/>
        <v>20</v>
      </c>
      <c r="K374" s="89"/>
    </row>
    <row r="375" spans="1:11" ht="15">
      <c r="A375" s="765">
        <v>367</v>
      </c>
      <c r="B375" s="830" t="s">
        <v>1096</v>
      </c>
      <c r="C375" s="830" t="s">
        <v>1097</v>
      </c>
      <c r="D375" s="838">
        <v>17001029302</v>
      </c>
      <c r="E375" s="892" t="s">
        <v>1090</v>
      </c>
      <c r="F375" s="804" t="s">
        <v>949</v>
      </c>
      <c r="G375" s="758">
        <v>100</v>
      </c>
      <c r="H375" s="758">
        <v>100</v>
      </c>
      <c r="I375" s="627">
        <f t="shared" si="10"/>
        <v>20</v>
      </c>
      <c r="K375" s="89"/>
    </row>
    <row r="376" spans="1:11" ht="15">
      <c r="A376" s="765">
        <v>368</v>
      </c>
      <c r="B376" s="830" t="s">
        <v>1098</v>
      </c>
      <c r="C376" s="830" t="s">
        <v>1099</v>
      </c>
      <c r="D376" s="838">
        <v>17001025075</v>
      </c>
      <c r="E376" s="892" t="s">
        <v>1090</v>
      </c>
      <c r="F376" s="804" t="s">
        <v>949</v>
      </c>
      <c r="G376" s="758">
        <v>100</v>
      </c>
      <c r="H376" s="758">
        <v>100</v>
      </c>
      <c r="I376" s="627">
        <f t="shared" si="10"/>
        <v>20</v>
      </c>
      <c r="K376" s="89"/>
    </row>
    <row r="377" spans="1:11" ht="15">
      <c r="A377" s="765">
        <v>369</v>
      </c>
      <c r="B377" s="830" t="s">
        <v>1100</v>
      </c>
      <c r="C377" s="830" t="s">
        <v>1101</v>
      </c>
      <c r="D377" s="838">
        <v>17001005943</v>
      </c>
      <c r="E377" s="892" t="s">
        <v>1090</v>
      </c>
      <c r="F377" s="804" t="s">
        <v>949</v>
      </c>
      <c r="G377" s="758">
        <v>100</v>
      </c>
      <c r="H377" s="758">
        <v>100</v>
      </c>
      <c r="I377" s="627">
        <f t="shared" si="10"/>
        <v>20</v>
      </c>
      <c r="K377" s="89"/>
    </row>
    <row r="378" spans="1:11" ht="15">
      <c r="A378" s="765">
        <v>370</v>
      </c>
      <c r="B378" s="830" t="s">
        <v>1102</v>
      </c>
      <c r="C378" s="830" t="s">
        <v>1103</v>
      </c>
      <c r="D378" s="838">
        <v>17001020035</v>
      </c>
      <c r="E378" s="892" t="s">
        <v>1090</v>
      </c>
      <c r="F378" s="804" t="s">
        <v>949</v>
      </c>
      <c r="G378" s="758">
        <v>100</v>
      </c>
      <c r="H378" s="758">
        <v>100</v>
      </c>
      <c r="I378" s="627">
        <f t="shared" si="10"/>
        <v>20</v>
      </c>
      <c r="K378" s="89"/>
    </row>
    <row r="379" spans="1:11" ht="15">
      <c r="A379" s="765">
        <v>371</v>
      </c>
      <c r="B379" s="830" t="s">
        <v>1104</v>
      </c>
      <c r="C379" s="830" t="s">
        <v>1105</v>
      </c>
      <c r="D379" s="838">
        <v>17801033579</v>
      </c>
      <c r="E379" s="892" t="s">
        <v>1090</v>
      </c>
      <c r="F379" s="804" t="s">
        <v>949</v>
      </c>
      <c r="G379" s="758">
        <v>100</v>
      </c>
      <c r="H379" s="758">
        <v>100</v>
      </c>
      <c r="I379" s="627">
        <f t="shared" si="10"/>
        <v>20</v>
      </c>
      <c r="K379" s="89"/>
    </row>
    <row r="380" spans="1:11" ht="15">
      <c r="A380" s="765">
        <v>372</v>
      </c>
      <c r="B380" s="830" t="s">
        <v>1106</v>
      </c>
      <c r="C380" s="830" t="s">
        <v>1107</v>
      </c>
      <c r="D380" s="838">
        <v>17001005209</v>
      </c>
      <c r="E380" s="892" t="s">
        <v>1090</v>
      </c>
      <c r="F380" s="804" t="s">
        <v>949</v>
      </c>
      <c r="G380" s="758">
        <v>100</v>
      </c>
      <c r="H380" s="758">
        <v>100</v>
      </c>
      <c r="I380" s="627">
        <f t="shared" si="10"/>
        <v>20</v>
      </c>
      <c r="K380" s="89"/>
    </row>
    <row r="381" spans="1:11" ht="15">
      <c r="A381" s="765">
        <v>373</v>
      </c>
      <c r="B381" s="830" t="s">
        <v>721</v>
      </c>
      <c r="C381" s="830" t="s">
        <v>1108</v>
      </c>
      <c r="D381" s="838">
        <v>17001023855</v>
      </c>
      <c r="E381" s="892" t="s">
        <v>1090</v>
      </c>
      <c r="F381" s="804" t="s">
        <v>949</v>
      </c>
      <c r="G381" s="758">
        <v>100</v>
      </c>
      <c r="H381" s="758">
        <v>100</v>
      </c>
      <c r="I381" s="627">
        <f t="shared" si="10"/>
        <v>20</v>
      </c>
      <c r="K381" s="89"/>
    </row>
    <row r="382" spans="1:11" ht="15">
      <c r="A382" s="765">
        <v>374</v>
      </c>
      <c r="B382" s="830" t="s">
        <v>1109</v>
      </c>
      <c r="C382" s="830" t="s">
        <v>1110</v>
      </c>
      <c r="D382" s="838">
        <v>17001009634</v>
      </c>
      <c r="E382" s="892" t="s">
        <v>1090</v>
      </c>
      <c r="F382" s="804" t="s">
        <v>949</v>
      </c>
      <c r="G382" s="758">
        <v>100</v>
      </c>
      <c r="H382" s="758">
        <v>100</v>
      </c>
      <c r="I382" s="627">
        <f t="shared" si="10"/>
        <v>20</v>
      </c>
      <c r="K382" s="89"/>
    </row>
    <row r="383" spans="1:11" ht="15">
      <c r="A383" s="765">
        <v>375</v>
      </c>
      <c r="B383" s="830" t="s">
        <v>1111</v>
      </c>
      <c r="C383" s="830" t="s">
        <v>1112</v>
      </c>
      <c r="D383" s="838">
        <v>17001022092</v>
      </c>
      <c r="E383" s="892" t="s">
        <v>1090</v>
      </c>
      <c r="F383" s="804" t="s">
        <v>949</v>
      </c>
      <c r="G383" s="758">
        <v>100</v>
      </c>
      <c r="H383" s="758">
        <v>100</v>
      </c>
      <c r="I383" s="627">
        <f t="shared" si="10"/>
        <v>20</v>
      </c>
      <c r="K383" s="89"/>
    </row>
    <row r="384" spans="1:11" ht="15">
      <c r="A384" s="765">
        <v>376</v>
      </c>
      <c r="B384" s="830" t="s">
        <v>1113</v>
      </c>
      <c r="C384" s="830" t="s">
        <v>1114</v>
      </c>
      <c r="D384" s="838">
        <v>17001001437</v>
      </c>
      <c r="E384" s="892" t="s">
        <v>1090</v>
      </c>
      <c r="F384" s="804" t="s">
        <v>949</v>
      </c>
      <c r="G384" s="758">
        <v>100</v>
      </c>
      <c r="H384" s="758">
        <v>100</v>
      </c>
      <c r="I384" s="627">
        <f t="shared" si="10"/>
        <v>20</v>
      </c>
      <c r="K384" s="89"/>
    </row>
    <row r="385" spans="1:11" ht="15">
      <c r="A385" s="765">
        <v>377</v>
      </c>
      <c r="B385" s="830" t="s">
        <v>1115</v>
      </c>
      <c r="C385" s="830" t="s">
        <v>1116</v>
      </c>
      <c r="D385" s="838">
        <v>17001028477</v>
      </c>
      <c r="E385" s="892" t="s">
        <v>1090</v>
      </c>
      <c r="F385" s="804" t="s">
        <v>949</v>
      </c>
      <c r="G385" s="758">
        <v>100</v>
      </c>
      <c r="H385" s="758">
        <v>100</v>
      </c>
      <c r="I385" s="627">
        <f t="shared" si="10"/>
        <v>20</v>
      </c>
      <c r="K385" s="89"/>
    </row>
    <row r="386" spans="1:11" ht="15">
      <c r="A386" s="765">
        <v>378</v>
      </c>
      <c r="B386" s="830" t="s">
        <v>1117</v>
      </c>
      <c r="C386" s="830" t="s">
        <v>1099</v>
      </c>
      <c r="D386" s="838">
        <v>17001031654</v>
      </c>
      <c r="E386" s="892" t="s">
        <v>1090</v>
      </c>
      <c r="F386" s="804" t="s">
        <v>949</v>
      </c>
      <c r="G386" s="758">
        <v>100</v>
      </c>
      <c r="H386" s="758">
        <v>100</v>
      </c>
      <c r="I386" s="627">
        <f t="shared" si="10"/>
        <v>20</v>
      </c>
      <c r="K386" s="89"/>
    </row>
    <row r="387" spans="1:11" ht="15">
      <c r="A387" s="765">
        <v>379</v>
      </c>
      <c r="B387" s="830" t="s">
        <v>1118</v>
      </c>
      <c r="C387" s="830" t="s">
        <v>1095</v>
      </c>
      <c r="D387" s="838">
        <v>17001026277</v>
      </c>
      <c r="E387" s="892" t="s">
        <v>1090</v>
      </c>
      <c r="F387" s="804" t="s">
        <v>949</v>
      </c>
      <c r="G387" s="758">
        <v>100</v>
      </c>
      <c r="H387" s="758">
        <v>100</v>
      </c>
      <c r="I387" s="627">
        <f t="shared" si="10"/>
        <v>20</v>
      </c>
      <c r="K387" s="89"/>
    </row>
    <row r="388" spans="1:11" ht="15">
      <c r="A388" s="765">
        <v>380</v>
      </c>
      <c r="B388" s="830" t="s">
        <v>1117</v>
      </c>
      <c r="C388" s="830" t="s">
        <v>1119</v>
      </c>
      <c r="D388" s="838">
        <v>17001028781</v>
      </c>
      <c r="E388" s="892" t="s">
        <v>1090</v>
      </c>
      <c r="F388" s="804" t="s">
        <v>949</v>
      </c>
      <c r="G388" s="758">
        <v>100</v>
      </c>
      <c r="H388" s="758">
        <v>100</v>
      </c>
      <c r="I388" s="627">
        <f t="shared" si="10"/>
        <v>20</v>
      </c>
      <c r="K388" s="89"/>
    </row>
    <row r="389" spans="1:11" ht="15">
      <c r="A389" s="765">
        <v>381</v>
      </c>
      <c r="B389" s="830" t="s">
        <v>1120</v>
      </c>
      <c r="C389" s="830" t="s">
        <v>1121</v>
      </c>
      <c r="D389" s="838">
        <v>17001007059</v>
      </c>
      <c r="E389" s="892" t="s">
        <v>1090</v>
      </c>
      <c r="F389" s="804" t="s">
        <v>949</v>
      </c>
      <c r="G389" s="758">
        <v>100</v>
      </c>
      <c r="H389" s="758">
        <v>100</v>
      </c>
      <c r="I389" s="627">
        <f t="shared" si="10"/>
        <v>20</v>
      </c>
      <c r="K389" s="89"/>
    </row>
    <row r="390" spans="1:11" ht="15">
      <c r="A390" s="765">
        <v>382</v>
      </c>
      <c r="B390" s="830" t="s">
        <v>1122</v>
      </c>
      <c r="C390" s="830" t="s">
        <v>1123</v>
      </c>
      <c r="D390" s="838">
        <v>17001014728</v>
      </c>
      <c r="E390" s="892" t="s">
        <v>1090</v>
      </c>
      <c r="F390" s="804" t="s">
        <v>949</v>
      </c>
      <c r="G390" s="758">
        <v>100</v>
      </c>
      <c r="H390" s="758">
        <v>100</v>
      </c>
      <c r="I390" s="627">
        <f t="shared" si="10"/>
        <v>20</v>
      </c>
      <c r="K390" s="89"/>
    </row>
    <row r="391" spans="1:11" ht="15">
      <c r="A391" s="765">
        <v>383</v>
      </c>
      <c r="B391" s="830" t="s">
        <v>1124</v>
      </c>
      <c r="C391" s="830" t="s">
        <v>1125</v>
      </c>
      <c r="D391" s="838">
        <v>38001003039</v>
      </c>
      <c r="E391" s="892" t="s">
        <v>1090</v>
      </c>
      <c r="F391" s="804" t="s">
        <v>949</v>
      </c>
      <c r="G391" s="758">
        <v>100</v>
      </c>
      <c r="H391" s="758">
        <v>100</v>
      </c>
      <c r="I391" s="627">
        <f t="shared" si="10"/>
        <v>20</v>
      </c>
      <c r="K391" s="89"/>
    </row>
    <row r="392" spans="1:11" ht="15">
      <c r="A392" s="765">
        <v>384</v>
      </c>
      <c r="B392" s="830" t="s">
        <v>1126</v>
      </c>
      <c r="C392" s="830" t="s">
        <v>1127</v>
      </c>
      <c r="D392" s="838" t="s">
        <v>1145</v>
      </c>
      <c r="E392" s="892" t="s">
        <v>1090</v>
      </c>
      <c r="F392" s="804" t="s">
        <v>949</v>
      </c>
      <c r="G392" s="758">
        <v>100</v>
      </c>
      <c r="H392" s="758">
        <v>100</v>
      </c>
      <c r="I392" s="627">
        <f t="shared" si="10"/>
        <v>20</v>
      </c>
      <c r="K392" s="89"/>
    </row>
    <row r="393" spans="1:11" ht="15">
      <c r="A393" s="765">
        <v>385</v>
      </c>
      <c r="B393" s="830" t="s">
        <v>1128</v>
      </c>
      <c r="C393" s="830" t="s">
        <v>1129</v>
      </c>
      <c r="D393" s="838">
        <v>17001019396</v>
      </c>
      <c r="E393" s="892" t="s">
        <v>1090</v>
      </c>
      <c r="F393" s="804" t="s">
        <v>949</v>
      </c>
      <c r="G393" s="758">
        <v>100</v>
      </c>
      <c r="H393" s="758">
        <v>100</v>
      </c>
      <c r="I393" s="608">
        <f t="shared" si="10"/>
        <v>20</v>
      </c>
      <c r="K393" s="89"/>
    </row>
    <row r="394" spans="1:11" ht="15">
      <c r="A394" s="765">
        <v>386</v>
      </c>
      <c r="B394" s="830" t="s">
        <v>697</v>
      </c>
      <c r="C394" s="830" t="s">
        <v>1130</v>
      </c>
      <c r="D394" s="838">
        <v>17001016319</v>
      </c>
      <c r="E394" s="892" t="s">
        <v>1090</v>
      </c>
      <c r="F394" s="804" t="s">
        <v>949</v>
      </c>
      <c r="G394" s="758">
        <v>100</v>
      </c>
      <c r="H394" s="758">
        <v>100</v>
      </c>
      <c r="I394" s="608">
        <f t="shared" si="10"/>
        <v>20</v>
      </c>
      <c r="K394" s="89"/>
    </row>
    <row r="395" spans="1:11" ht="15">
      <c r="A395" s="765">
        <v>387</v>
      </c>
      <c r="B395" s="830" t="s">
        <v>1131</v>
      </c>
      <c r="C395" s="830" t="s">
        <v>1132</v>
      </c>
      <c r="D395" s="838">
        <v>17001029866</v>
      </c>
      <c r="E395" s="892" t="s">
        <v>1090</v>
      </c>
      <c r="F395" s="804" t="s">
        <v>949</v>
      </c>
      <c r="G395" s="758">
        <v>100</v>
      </c>
      <c r="H395" s="758">
        <v>100</v>
      </c>
      <c r="I395" s="608">
        <f t="shared" si="10"/>
        <v>20</v>
      </c>
      <c r="K395" s="89"/>
    </row>
    <row r="396" spans="1:11" ht="15">
      <c r="A396" s="765">
        <v>388</v>
      </c>
      <c r="B396" s="830" t="s">
        <v>1133</v>
      </c>
      <c r="C396" s="830" t="s">
        <v>1099</v>
      </c>
      <c r="D396" s="838">
        <v>17001000334</v>
      </c>
      <c r="E396" s="892" t="s">
        <v>1090</v>
      </c>
      <c r="F396" s="804" t="s">
        <v>949</v>
      </c>
      <c r="G396" s="758">
        <v>100</v>
      </c>
      <c r="H396" s="758">
        <v>100</v>
      </c>
      <c r="I396" s="608">
        <f t="shared" si="10"/>
        <v>20</v>
      </c>
      <c r="K396" s="89"/>
    </row>
    <row r="397" spans="1:11" ht="15">
      <c r="A397" s="765">
        <v>389</v>
      </c>
      <c r="B397" s="830" t="s">
        <v>1134</v>
      </c>
      <c r="C397" s="830" t="s">
        <v>1135</v>
      </c>
      <c r="D397" s="838">
        <v>17001008097</v>
      </c>
      <c r="E397" s="892" t="s">
        <v>1090</v>
      </c>
      <c r="F397" s="804" t="s">
        <v>949</v>
      </c>
      <c r="G397" s="758">
        <v>100</v>
      </c>
      <c r="H397" s="758">
        <v>100</v>
      </c>
      <c r="I397" s="608">
        <f t="shared" si="10"/>
        <v>20</v>
      </c>
      <c r="K397" s="89"/>
    </row>
    <row r="398" spans="1:11" ht="15">
      <c r="A398" s="765">
        <v>390</v>
      </c>
      <c r="B398" s="830" t="s">
        <v>554</v>
      </c>
      <c r="C398" s="830" t="s">
        <v>1099</v>
      </c>
      <c r="D398" s="838">
        <v>17001028994</v>
      </c>
      <c r="E398" s="892" t="s">
        <v>1090</v>
      </c>
      <c r="F398" s="804" t="s">
        <v>949</v>
      </c>
      <c r="G398" s="758">
        <v>100</v>
      </c>
      <c r="H398" s="758">
        <v>100</v>
      </c>
      <c r="I398" s="608">
        <f t="shared" si="10"/>
        <v>20</v>
      </c>
      <c r="K398" s="89"/>
    </row>
    <row r="399" spans="1:11" ht="15">
      <c r="A399" s="765">
        <v>391</v>
      </c>
      <c r="B399" s="830" t="s">
        <v>1136</v>
      </c>
      <c r="C399" s="830" t="s">
        <v>1137</v>
      </c>
      <c r="D399" s="838">
        <v>17001009316</v>
      </c>
      <c r="E399" s="892" t="s">
        <v>1090</v>
      </c>
      <c r="F399" s="804" t="s">
        <v>949</v>
      </c>
      <c r="G399" s="758">
        <v>100</v>
      </c>
      <c r="H399" s="758">
        <v>100</v>
      </c>
      <c r="I399" s="608">
        <f t="shared" si="10"/>
        <v>20</v>
      </c>
      <c r="K399" s="89"/>
    </row>
    <row r="400" spans="1:11" ht="15">
      <c r="A400" s="765">
        <v>392</v>
      </c>
      <c r="B400" s="830" t="s">
        <v>1138</v>
      </c>
      <c r="C400" s="830" t="s">
        <v>1139</v>
      </c>
      <c r="D400" s="838">
        <v>60003007417</v>
      </c>
      <c r="E400" s="892" t="s">
        <v>1090</v>
      </c>
      <c r="F400" s="804" t="s">
        <v>949</v>
      </c>
      <c r="G400" s="758">
        <v>100</v>
      </c>
      <c r="H400" s="758">
        <v>100</v>
      </c>
      <c r="I400" s="608">
        <f t="shared" si="10"/>
        <v>20</v>
      </c>
      <c r="K400" s="89"/>
    </row>
    <row r="401" spans="1:11" ht="15">
      <c r="A401" s="765">
        <v>393</v>
      </c>
      <c r="B401" s="830" t="s">
        <v>1140</v>
      </c>
      <c r="C401" s="830" t="s">
        <v>1141</v>
      </c>
      <c r="D401" s="838">
        <v>17001015307</v>
      </c>
      <c r="E401" s="892" t="s">
        <v>1090</v>
      </c>
      <c r="F401" s="804" t="s">
        <v>949</v>
      </c>
      <c r="G401" s="758">
        <v>100</v>
      </c>
      <c r="H401" s="758">
        <v>100</v>
      </c>
      <c r="I401" s="608">
        <f t="shared" si="10"/>
        <v>20</v>
      </c>
      <c r="K401" s="89"/>
    </row>
    <row r="402" spans="1:11" ht="15">
      <c r="A402" s="765">
        <v>394</v>
      </c>
      <c r="B402" s="830" t="s">
        <v>1142</v>
      </c>
      <c r="C402" s="830" t="s">
        <v>1143</v>
      </c>
      <c r="D402" s="838">
        <v>17001026716</v>
      </c>
      <c r="E402" s="892" t="s">
        <v>1090</v>
      </c>
      <c r="F402" s="804" t="s">
        <v>949</v>
      </c>
      <c r="G402" s="758">
        <v>100</v>
      </c>
      <c r="H402" s="758">
        <v>100</v>
      </c>
      <c r="I402" s="608">
        <f t="shared" si="10"/>
        <v>20</v>
      </c>
      <c r="K402" s="89"/>
    </row>
    <row r="403" spans="1:11" ht="22.5">
      <c r="A403" s="765">
        <v>395</v>
      </c>
      <c r="B403" s="822" t="s">
        <v>1144</v>
      </c>
      <c r="C403" s="822" t="s">
        <v>1095</v>
      </c>
      <c r="D403" s="838" t="s">
        <v>1146</v>
      </c>
      <c r="E403" s="892" t="s">
        <v>2443</v>
      </c>
      <c r="F403" s="804" t="s">
        <v>949</v>
      </c>
      <c r="G403" s="758">
        <v>150</v>
      </c>
      <c r="H403" s="758">
        <v>150</v>
      </c>
      <c r="I403" s="608">
        <f t="shared" si="10"/>
        <v>30</v>
      </c>
      <c r="K403" s="89"/>
    </row>
    <row r="404" spans="1:11" ht="13.5">
      <c r="A404" s="765">
        <v>396</v>
      </c>
      <c r="B404" s="852" t="s">
        <v>1147</v>
      </c>
      <c r="C404" s="758"/>
      <c r="D404" s="968"/>
      <c r="E404" s="758"/>
      <c r="F404" s="758"/>
      <c r="G404" s="758"/>
      <c r="H404" s="758"/>
      <c r="I404" s="608">
        <f t="shared" si="10"/>
        <v>0</v>
      </c>
      <c r="K404" s="89"/>
    </row>
    <row r="405" spans="1:11" ht="15">
      <c r="A405" s="765">
        <v>397</v>
      </c>
      <c r="B405" s="830" t="s">
        <v>1520</v>
      </c>
      <c r="C405" s="830" t="s">
        <v>2444</v>
      </c>
      <c r="D405" s="838">
        <v>55001030055</v>
      </c>
      <c r="E405" s="892" t="s">
        <v>1090</v>
      </c>
      <c r="F405" s="804" t="s">
        <v>949</v>
      </c>
      <c r="G405" s="758">
        <v>100</v>
      </c>
      <c r="H405" s="758">
        <v>100</v>
      </c>
      <c r="I405" s="608">
        <f t="shared" si="10"/>
        <v>20</v>
      </c>
      <c r="K405" s="89"/>
    </row>
    <row r="406" spans="1:11" ht="15">
      <c r="A406" s="765">
        <v>398</v>
      </c>
      <c r="B406" s="830" t="s">
        <v>2445</v>
      </c>
      <c r="C406" s="830" t="s">
        <v>2446</v>
      </c>
      <c r="D406" s="838">
        <v>55001022572</v>
      </c>
      <c r="E406" s="892" t="s">
        <v>1090</v>
      </c>
      <c r="F406" s="804" t="s">
        <v>949</v>
      </c>
      <c r="G406" s="758">
        <v>100</v>
      </c>
      <c r="H406" s="758">
        <v>100</v>
      </c>
      <c r="I406" s="608">
        <f t="shared" si="10"/>
        <v>20</v>
      </c>
      <c r="K406" s="89"/>
    </row>
    <row r="407" spans="1:11" ht="15">
      <c r="A407" s="765">
        <v>399</v>
      </c>
      <c r="B407" s="830" t="s">
        <v>2447</v>
      </c>
      <c r="C407" s="830" t="s">
        <v>2444</v>
      </c>
      <c r="D407" s="838">
        <v>55001022552</v>
      </c>
      <c r="E407" s="892" t="s">
        <v>1090</v>
      </c>
      <c r="F407" s="804" t="s">
        <v>949</v>
      </c>
      <c r="G407" s="758">
        <v>100</v>
      </c>
      <c r="H407" s="758">
        <v>100</v>
      </c>
      <c r="I407" s="608">
        <f t="shared" si="10"/>
        <v>20</v>
      </c>
      <c r="K407" s="89"/>
    </row>
    <row r="408" spans="1:11" ht="15">
      <c r="A408" s="765">
        <v>400</v>
      </c>
      <c r="B408" s="830" t="s">
        <v>2448</v>
      </c>
      <c r="C408" s="830" t="s">
        <v>2449</v>
      </c>
      <c r="D408" s="838">
        <v>55001027063</v>
      </c>
      <c r="E408" s="892" t="s">
        <v>1090</v>
      </c>
      <c r="F408" s="804" t="s">
        <v>949</v>
      </c>
      <c r="G408" s="758">
        <v>100</v>
      </c>
      <c r="H408" s="758">
        <v>100</v>
      </c>
      <c r="I408" s="608">
        <f t="shared" si="10"/>
        <v>20</v>
      </c>
      <c r="K408" s="89"/>
    </row>
    <row r="409" spans="1:11" ht="30">
      <c r="A409" s="765">
        <v>401</v>
      </c>
      <c r="B409" s="830" t="s">
        <v>2450</v>
      </c>
      <c r="C409" s="830" t="s">
        <v>2451</v>
      </c>
      <c r="D409" s="838">
        <v>60001100348</v>
      </c>
      <c r="E409" s="892" t="s">
        <v>1090</v>
      </c>
      <c r="F409" s="804" t="s">
        <v>949</v>
      </c>
      <c r="G409" s="758">
        <v>100</v>
      </c>
      <c r="H409" s="758">
        <v>100</v>
      </c>
      <c r="I409" s="608">
        <f t="shared" si="10"/>
        <v>20</v>
      </c>
      <c r="K409" s="89"/>
    </row>
    <row r="410" spans="1:11" ht="15">
      <c r="A410" s="765">
        <v>402</v>
      </c>
      <c r="B410" s="830" t="s">
        <v>2452</v>
      </c>
      <c r="C410" s="830" t="s">
        <v>2453</v>
      </c>
      <c r="D410" s="838">
        <v>55001021778</v>
      </c>
      <c r="E410" s="892" t="s">
        <v>1090</v>
      </c>
      <c r="F410" s="804" t="s">
        <v>949</v>
      </c>
      <c r="G410" s="758">
        <v>100</v>
      </c>
      <c r="H410" s="758">
        <v>100</v>
      </c>
      <c r="I410" s="608">
        <f t="shared" si="10"/>
        <v>20</v>
      </c>
      <c r="K410" s="89"/>
    </row>
    <row r="411" spans="1:11" ht="15">
      <c r="A411" s="765">
        <v>403</v>
      </c>
      <c r="B411" s="830" t="s">
        <v>1321</v>
      </c>
      <c r="C411" s="830" t="s">
        <v>2454</v>
      </c>
      <c r="D411" s="838">
        <v>55001002078</v>
      </c>
      <c r="E411" s="892" t="s">
        <v>1090</v>
      </c>
      <c r="F411" s="804" t="s">
        <v>949</v>
      </c>
      <c r="G411" s="758">
        <v>100</v>
      </c>
      <c r="H411" s="758">
        <v>100</v>
      </c>
      <c r="I411" s="608">
        <f t="shared" si="10"/>
        <v>20</v>
      </c>
      <c r="K411" s="89"/>
    </row>
    <row r="412" spans="1:11" ht="15">
      <c r="A412" s="765">
        <v>404</v>
      </c>
      <c r="B412" s="830" t="s">
        <v>1128</v>
      </c>
      <c r="C412" s="830" t="s">
        <v>2455</v>
      </c>
      <c r="D412" s="838">
        <v>55001007255</v>
      </c>
      <c r="E412" s="892" t="s">
        <v>1090</v>
      </c>
      <c r="F412" s="804" t="s">
        <v>949</v>
      </c>
      <c r="G412" s="758">
        <v>100</v>
      </c>
      <c r="H412" s="758">
        <v>100</v>
      </c>
      <c r="I412" s="608">
        <f t="shared" si="10"/>
        <v>20</v>
      </c>
      <c r="K412" s="89"/>
    </row>
    <row r="413" spans="1:11" ht="15">
      <c r="A413" s="765">
        <v>405</v>
      </c>
      <c r="B413" s="830" t="s">
        <v>1134</v>
      </c>
      <c r="C413" s="830" t="s">
        <v>2456</v>
      </c>
      <c r="D413" s="838">
        <v>61004018779</v>
      </c>
      <c r="E413" s="892" t="s">
        <v>1090</v>
      </c>
      <c r="F413" s="804" t="s">
        <v>949</v>
      </c>
      <c r="G413" s="758">
        <v>100</v>
      </c>
      <c r="H413" s="758">
        <v>100</v>
      </c>
      <c r="I413" s="608">
        <f t="shared" si="10"/>
        <v>20</v>
      </c>
      <c r="K413" s="89"/>
    </row>
    <row r="414" spans="1:11" ht="15">
      <c r="A414" s="765">
        <v>406</v>
      </c>
      <c r="B414" s="830" t="s">
        <v>2457</v>
      </c>
      <c r="C414" s="830" t="s">
        <v>2458</v>
      </c>
      <c r="D414" s="838">
        <v>55001029411</v>
      </c>
      <c r="E414" s="892" t="s">
        <v>1090</v>
      </c>
      <c r="F414" s="804" t="s">
        <v>949</v>
      </c>
      <c r="G414" s="758">
        <v>100</v>
      </c>
      <c r="H414" s="758">
        <v>100</v>
      </c>
      <c r="I414" s="608">
        <f t="shared" si="10"/>
        <v>20</v>
      </c>
      <c r="K414" s="89"/>
    </row>
    <row r="415" spans="1:11" ht="15">
      <c r="A415" s="765">
        <v>407</v>
      </c>
      <c r="B415" s="830" t="s">
        <v>1720</v>
      </c>
      <c r="C415" s="830" t="s">
        <v>2459</v>
      </c>
      <c r="D415" s="838">
        <v>60001015391</v>
      </c>
      <c r="E415" s="892" t="s">
        <v>1090</v>
      </c>
      <c r="F415" s="804" t="s">
        <v>949</v>
      </c>
      <c r="G415" s="758">
        <v>100</v>
      </c>
      <c r="H415" s="758">
        <v>100</v>
      </c>
      <c r="I415" s="608">
        <f t="shared" si="10"/>
        <v>20</v>
      </c>
      <c r="K415" s="89"/>
    </row>
    <row r="416" spans="1:11" ht="15">
      <c r="A416" s="765">
        <v>408</v>
      </c>
      <c r="B416" s="830" t="s">
        <v>1111</v>
      </c>
      <c r="C416" s="830" t="s">
        <v>2460</v>
      </c>
      <c r="D416" s="838">
        <v>55001015604</v>
      </c>
      <c r="E416" s="892" t="s">
        <v>1090</v>
      </c>
      <c r="F416" s="804" t="s">
        <v>949</v>
      </c>
      <c r="G416" s="758">
        <v>100</v>
      </c>
      <c r="H416" s="758">
        <v>100</v>
      </c>
      <c r="I416" s="608">
        <f t="shared" si="10"/>
        <v>20</v>
      </c>
      <c r="K416" s="89"/>
    </row>
    <row r="417" spans="1:11" ht="15">
      <c r="A417" s="765">
        <v>409</v>
      </c>
      <c r="B417" s="830" t="s">
        <v>554</v>
      </c>
      <c r="C417" s="830" t="s">
        <v>2461</v>
      </c>
      <c r="D417" s="838">
        <v>55001027496</v>
      </c>
      <c r="E417" s="892" t="s">
        <v>1090</v>
      </c>
      <c r="F417" s="804" t="s">
        <v>949</v>
      </c>
      <c r="G417" s="758">
        <v>100</v>
      </c>
      <c r="H417" s="758">
        <v>100</v>
      </c>
      <c r="I417" s="608">
        <f t="shared" si="10"/>
        <v>20</v>
      </c>
      <c r="K417" s="89"/>
    </row>
    <row r="418" spans="1:11" ht="15">
      <c r="A418" s="765">
        <v>410</v>
      </c>
      <c r="B418" s="830" t="s">
        <v>2462</v>
      </c>
      <c r="C418" s="830" t="s">
        <v>2463</v>
      </c>
      <c r="D418" s="838">
        <v>55001026121</v>
      </c>
      <c r="E418" s="892" t="s">
        <v>1090</v>
      </c>
      <c r="F418" s="804" t="s">
        <v>949</v>
      </c>
      <c r="G418" s="758">
        <v>100</v>
      </c>
      <c r="H418" s="758">
        <v>100</v>
      </c>
      <c r="I418" s="608">
        <f t="shared" si="10"/>
        <v>20</v>
      </c>
      <c r="K418" s="89"/>
    </row>
    <row r="419" spans="1:11" ht="15">
      <c r="A419" s="765">
        <v>411</v>
      </c>
      <c r="B419" s="830" t="s">
        <v>2464</v>
      </c>
      <c r="C419" s="830" t="s">
        <v>2465</v>
      </c>
      <c r="D419" s="838">
        <v>55001006491</v>
      </c>
      <c r="E419" s="892" t="s">
        <v>1090</v>
      </c>
      <c r="F419" s="804" t="s">
        <v>949</v>
      </c>
      <c r="G419" s="758">
        <v>100</v>
      </c>
      <c r="H419" s="758">
        <v>100</v>
      </c>
      <c r="I419" s="608">
        <f t="shared" si="10"/>
        <v>20</v>
      </c>
      <c r="K419" s="89"/>
    </row>
    <row r="420" spans="1:11" ht="15">
      <c r="A420" s="765">
        <v>412</v>
      </c>
      <c r="B420" s="830" t="s">
        <v>2466</v>
      </c>
      <c r="C420" s="830" t="s">
        <v>2467</v>
      </c>
      <c r="D420" s="838">
        <v>60001105362</v>
      </c>
      <c r="E420" s="892" t="s">
        <v>1090</v>
      </c>
      <c r="F420" s="804" t="s">
        <v>949</v>
      </c>
      <c r="G420" s="758">
        <v>100</v>
      </c>
      <c r="H420" s="758">
        <v>100</v>
      </c>
      <c r="I420" s="608">
        <f t="shared" si="10"/>
        <v>20</v>
      </c>
      <c r="K420" s="89"/>
    </row>
    <row r="421" spans="1:11" ht="15">
      <c r="A421" s="765">
        <v>413</v>
      </c>
      <c r="B421" s="830" t="s">
        <v>2468</v>
      </c>
      <c r="C421" s="830" t="s">
        <v>2469</v>
      </c>
      <c r="D421" s="838">
        <v>55001027733</v>
      </c>
      <c r="E421" s="892" t="s">
        <v>1090</v>
      </c>
      <c r="F421" s="804" t="s">
        <v>949</v>
      </c>
      <c r="G421" s="758">
        <v>100</v>
      </c>
      <c r="H421" s="758">
        <v>100</v>
      </c>
      <c r="I421" s="608">
        <f t="shared" si="10"/>
        <v>20</v>
      </c>
      <c r="K421" s="89"/>
    </row>
    <row r="422" spans="1:11" ht="15">
      <c r="A422" s="765">
        <v>414</v>
      </c>
      <c r="B422" s="830" t="s">
        <v>2470</v>
      </c>
      <c r="C422" s="830" t="s">
        <v>2471</v>
      </c>
      <c r="D422" s="838">
        <v>55001028385</v>
      </c>
      <c r="E422" s="892" t="s">
        <v>1090</v>
      </c>
      <c r="F422" s="804" t="s">
        <v>949</v>
      </c>
      <c r="G422" s="758">
        <v>100</v>
      </c>
      <c r="H422" s="758">
        <v>100</v>
      </c>
      <c r="I422" s="608">
        <f t="shared" si="10"/>
        <v>20</v>
      </c>
      <c r="K422" s="89"/>
    </row>
    <row r="423" spans="1:11" ht="15">
      <c r="A423" s="765">
        <v>415</v>
      </c>
      <c r="B423" s="830" t="s">
        <v>2472</v>
      </c>
      <c r="C423" s="830" t="s">
        <v>2473</v>
      </c>
      <c r="D423" s="838">
        <v>55001023661</v>
      </c>
      <c r="E423" s="892" t="s">
        <v>1090</v>
      </c>
      <c r="F423" s="804" t="s">
        <v>949</v>
      </c>
      <c r="G423" s="758">
        <v>100</v>
      </c>
      <c r="H423" s="758">
        <v>100</v>
      </c>
      <c r="I423" s="608">
        <f t="shared" si="10"/>
        <v>20</v>
      </c>
      <c r="K423" s="89"/>
    </row>
    <row r="424" spans="1:11" ht="15">
      <c r="A424" s="765">
        <v>416</v>
      </c>
      <c r="B424" s="830" t="s">
        <v>2474</v>
      </c>
      <c r="C424" s="830" t="s">
        <v>2475</v>
      </c>
      <c r="D424" s="838">
        <v>55001029234</v>
      </c>
      <c r="E424" s="892" t="s">
        <v>1090</v>
      </c>
      <c r="F424" s="804" t="s">
        <v>949</v>
      </c>
      <c r="G424" s="758">
        <v>100</v>
      </c>
      <c r="H424" s="758">
        <v>100</v>
      </c>
      <c r="I424" s="608">
        <f t="shared" si="10"/>
        <v>20</v>
      </c>
      <c r="K424" s="89"/>
    </row>
    <row r="425" spans="1:11" ht="15">
      <c r="A425" s="765">
        <v>417</v>
      </c>
      <c r="B425" s="830" t="s">
        <v>2476</v>
      </c>
      <c r="C425" s="830" t="s">
        <v>2477</v>
      </c>
      <c r="D425" s="838">
        <v>55001006113</v>
      </c>
      <c r="E425" s="892" t="s">
        <v>1090</v>
      </c>
      <c r="F425" s="804" t="s">
        <v>949</v>
      </c>
      <c r="G425" s="758">
        <v>100</v>
      </c>
      <c r="H425" s="758">
        <v>100</v>
      </c>
      <c r="I425" s="608">
        <f t="shared" si="10"/>
        <v>20</v>
      </c>
      <c r="K425" s="89"/>
    </row>
    <row r="426" spans="1:11" ht="30">
      <c r="A426" s="765">
        <v>418</v>
      </c>
      <c r="B426" s="830" t="s">
        <v>2478</v>
      </c>
      <c r="C426" s="830" t="s">
        <v>2479</v>
      </c>
      <c r="D426" s="838">
        <v>55001023224</v>
      </c>
      <c r="E426" s="892" t="s">
        <v>1090</v>
      </c>
      <c r="F426" s="804" t="s">
        <v>949</v>
      </c>
      <c r="G426" s="758">
        <v>100</v>
      </c>
      <c r="H426" s="758">
        <v>100</v>
      </c>
      <c r="I426" s="608">
        <f t="shared" si="10"/>
        <v>20</v>
      </c>
      <c r="K426" s="89"/>
    </row>
    <row r="427" spans="1:11" ht="15">
      <c r="A427" s="765">
        <v>419</v>
      </c>
      <c r="B427" s="830" t="s">
        <v>1134</v>
      </c>
      <c r="C427" s="830" t="s">
        <v>2480</v>
      </c>
      <c r="D427" s="838">
        <v>60001072026</v>
      </c>
      <c r="E427" s="892" t="s">
        <v>1090</v>
      </c>
      <c r="F427" s="804" t="s">
        <v>949</v>
      </c>
      <c r="G427" s="758">
        <v>100</v>
      </c>
      <c r="H427" s="758">
        <v>100</v>
      </c>
      <c r="I427" s="608">
        <f t="shared" si="10"/>
        <v>20</v>
      </c>
      <c r="K427" s="89"/>
    </row>
    <row r="428" spans="1:11" ht="15">
      <c r="A428" s="765">
        <v>420</v>
      </c>
      <c r="B428" s="830" t="s">
        <v>755</v>
      </c>
      <c r="C428" s="830" t="s">
        <v>2481</v>
      </c>
      <c r="D428" s="838">
        <v>62004024431</v>
      </c>
      <c r="E428" s="892" t="s">
        <v>1090</v>
      </c>
      <c r="F428" s="804" t="s">
        <v>949</v>
      </c>
      <c r="G428" s="758">
        <v>100</v>
      </c>
      <c r="H428" s="758">
        <v>100</v>
      </c>
      <c r="I428" s="608">
        <f t="shared" si="10"/>
        <v>20</v>
      </c>
      <c r="K428" s="89"/>
    </row>
    <row r="429" spans="1:11" ht="15">
      <c r="A429" s="765">
        <v>421</v>
      </c>
      <c r="B429" s="830" t="s">
        <v>2482</v>
      </c>
      <c r="C429" s="830" t="s">
        <v>2483</v>
      </c>
      <c r="D429" s="838">
        <v>55001001584</v>
      </c>
      <c r="E429" s="892" t="s">
        <v>1090</v>
      </c>
      <c r="F429" s="804" t="s">
        <v>949</v>
      </c>
      <c r="G429" s="758">
        <v>100</v>
      </c>
      <c r="H429" s="758">
        <v>100</v>
      </c>
      <c r="I429" s="608">
        <f t="shared" si="10"/>
        <v>20</v>
      </c>
      <c r="K429" s="89"/>
    </row>
    <row r="430" spans="1:11" ht="15">
      <c r="A430" s="765">
        <v>422</v>
      </c>
      <c r="B430" s="830" t="s">
        <v>1962</v>
      </c>
      <c r="C430" s="830" t="s">
        <v>2444</v>
      </c>
      <c r="D430" s="838">
        <v>55001030046</v>
      </c>
      <c r="E430" s="892" t="s">
        <v>1090</v>
      </c>
      <c r="F430" s="804" t="s">
        <v>949</v>
      </c>
      <c r="G430" s="758">
        <v>100</v>
      </c>
      <c r="H430" s="758">
        <v>100</v>
      </c>
      <c r="I430" s="608">
        <f t="shared" ref="I430:I493" si="11">H430*20%</f>
        <v>20</v>
      </c>
      <c r="K430" s="89"/>
    </row>
    <row r="431" spans="1:11" ht="15">
      <c r="A431" s="765">
        <v>423</v>
      </c>
      <c r="B431" s="830" t="s">
        <v>2484</v>
      </c>
      <c r="C431" s="830" t="s">
        <v>2485</v>
      </c>
      <c r="D431" s="838">
        <v>55001028117</v>
      </c>
      <c r="E431" s="892" t="s">
        <v>1090</v>
      </c>
      <c r="F431" s="804" t="s">
        <v>949</v>
      </c>
      <c r="G431" s="758">
        <v>100</v>
      </c>
      <c r="H431" s="758">
        <v>100</v>
      </c>
      <c r="I431" s="608">
        <f t="shared" si="11"/>
        <v>20</v>
      </c>
      <c r="K431" s="89"/>
    </row>
    <row r="432" spans="1:11" ht="15">
      <c r="A432" s="765">
        <v>424</v>
      </c>
      <c r="B432" s="830" t="s">
        <v>1606</v>
      </c>
      <c r="C432" s="830" t="s">
        <v>2486</v>
      </c>
      <c r="D432" s="838">
        <v>55001027335</v>
      </c>
      <c r="E432" s="892" t="s">
        <v>1090</v>
      </c>
      <c r="F432" s="804" t="s">
        <v>949</v>
      </c>
      <c r="G432" s="758">
        <v>100</v>
      </c>
      <c r="H432" s="758">
        <v>100</v>
      </c>
      <c r="I432" s="608">
        <f t="shared" si="11"/>
        <v>20</v>
      </c>
      <c r="K432" s="89"/>
    </row>
    <row r="433" spans="1:11" ht="15">
      <c r="A433" s="765">
        <v>425</v>
      </c>
      <c r="B433" s="830" t="s">
        <v>1134</v>
      </c>
      <c r="C433" s="830" t="s">
        <v>2449</v>
      </c>
      <c r="D433" s="838">
        <v>55501030960</v>
      </c>
      <c r="E433" s="892" t="s">
        <v>1090</v>
      </c>
      <c r="F433" s="804" t="s">
        <v>949</v>
      </c>
      <c r="G433" s="758">
        <v>100</v>
      </c>
      <c r="H433" s="758">
        <v>100</v>
      </c>
      <c r="I433" s="608">
        <f t="shared" si="11"/>
        <v>20</v>
      </c>
      <c r="K433" s="89"/>
    </row>
    <row r="434" spans="1:11" ht="15">
      <c r="A434" s="765">
        <v>426</v>
      </c>
      <c r="B434" s="830" t="s">
        <v>829</v>
      </c>
      <c r="C434" s="830" t="s">
        <v>1093</v>
      </c>
      <c r="D434" s="838" t="s">
        <v>2487</v>
      </c>
      <c r="E434" s="892" t="s">
        <v>1090</v>
      </c>
      <c r="F434" s="804" t="s">
        <v>949</v>
      </c>
      <c r="G434" s="758">
        <v>100</v>
      </c>
      <c r="H434" s="758">
        <v>100</v>
      </c>
      <c r="I434" s="608">
        <f t="shared" si="11"/>
        <v>20</v>
      </c>
      <c r="K434" s="89"/>
    </row>
    <row r="435" spans="1:11" ht="22.5">
      <c r="A435" s="765">
        <v>427</v>
      </c>
      <c r="B435" s="822" t="s">
        <v>2489</v>
      </c>
      <c r="C435" s="822" t="s">
        <v>2490</v>
      </c>
      <c r="D435" s="838" t="s">
        <v>2488</v>
      </c>
      <c r="E435" s="892" t="s">
        <v>2443</v>
      </c>
      <c r="F435" s="804" t="s">
        <v>949</v>
      </c>
      <c r="G435" s="758">
        <v>150</v>
      </c>
      <c r="H435" s="758">
        <v>150</v>
      </c>
      <c r="I435" s="608">
        <f t="shared" si="11"/>
        <v>30</v>
      </c>
      <c r="K435" s="89"/>
    </row>
    <row r="436" spans="1:11" ht="13.5">
      <c r="A436" s="765">
        <v>428</v>
      </c>
      <c r="B436" s="852" t="s">
        <v>3541</v>
      </c>
      <c r="C436" s="758"/>
      <c r="D436" s="968"/>
      <c r="E436" s="758"/>
      <c r="F436" s="758"/>
      <c r="G436" s="758"/>
      <c r="H436" s="758"/>
      <c r="I436" s="608">
        <f t="shared" si="11"/>
        <v>0</v>
      </c>
      <c r="K436" s="89"/>
    </row>
    <row r="437" spans="1:11" ht="13.5">
      <c r="A437" s="765">
        <v>429</v>
      </c>
      <c r="B437" s="852"/>
      <c r="C437" s="758"/>
      <c r="D437" s="758"/>
      <c r="E437" s="758"/>
      <c r="F437" s="758"/>
      <c r="G437" s="758"/>
      <c r="H437" s="758"/>
      <c r="I437" s="608">
        <f t="shared" si="11"/>
        <v>0</v>
      </c>
      <c r="K437" s="89"/>
    </row>
    <row r="438" spans="1:11" ht="15">
      <c r="A438" s="765">
        <v>430</v>
      </c>
      <c r="B438" s="816" t="s">
        <v>661</v>
      </c>
      <c r="C438" s="807" t="s">
        <v>2491</v>
      </c>
      <c r="D438" s="966">
        <v>33001026785</v>
      </c>
      <c r="E438" s="892" t="s">
        <v>1090</v>
      </c>
      <c r="F438" s="804" t="s">
        <v>949</v>
      </c>
      <c r="G438" s="758">
        <v>100</v>
      </c>
      <c r="H438" s="758">
        <v>100</v>
      </c>
      <c r="I438" s="608">
        <f t="shared" si="11"/>
        <v>20</v>
      </c>
      <c r="K438" s="89"/>
    </row>
    <row r="439" spans="1:11" ht="15">
      <c r="A439" s="765">
        <v>431</v>
      </c>
      <c r="B439" s="807" t="s">
        <v>2492</v>
      </c>
      <c r="C439" s="807" t="s">
        <v>2493</v>
      </c>
      <c r="D439" s="966">
        <v>33001058134</v>
      </c>
      <c r="E439" s="892" t="s">
        <v>1090</v>
      </c>
      <c r="F439" s="804" t="s">
        <v>949</v>
      </c>
      <c r="G439" s="758">
        <v>100</v>
      </c>
      <c r="H439" s="758">
        <v>100</v>
      </c>
      <c r="I439" s="608">
        <f t="shared" si="11"/>
        <v>20</v>
      </c>
      <c r="K439" s="89"/>
    </row>
    <row r="440" spans="1:11" ht="15">
      <c r="A440" s="765">
        <v>432</v>
      </c>
      <c r="B440" s="807" t="s">
        <v>2494</v>
      </c>
      <c r="C440" s="808" t="s">
        <v>2495</v>
      </c>
      <c r="D440" s="966">
        <v>33001012978</v>
      </c>
      <c r="E440" s="892" t="s">
        <v>1090</v>
      </c>
      <c r="F440" s="804" t="s">
        <v>949</v>
      </c>
      <c r="G440" s="758">
        <v>100</v>
      </c>
      <c r="H440" s="758">
        <v>100</v>
      </c>
      <c r="I440" s="608">
        <f t="shared" si="11"/>
        <v>20</v>
      </c>
      <c r="K440" s="89"/>
    </row>
    <row r="441" spans="1:11" ht="15">
      <c r="A441" s="765">
        <v>433</v>
      </c>
      <c r="B441" s="807" t="s">
        <v>2496</v>
      </c>
      <c r="C441" s="807" t="s">
        <v>1550</v>
      </c>
      <c r="D441" s="967">
        <v>33001043407</v>
      </c>
      <c r="E441" s="892" t="s">
        <v>1090</v>
      </c>
      <c r="F441" s="804" t="s">
        <v>949</v>
      </c>
      <c r="G441" s="758">
        <v>100</v>
      </c>
      <c r="H441" s="758">
        <v>100</v>
      </c>
      <c r="I441" s="608">
        <f t="shared" si="11"/>
        <v>20</v>
      </c>
      <c r="K441" s="89"/>
    </row>
    <row r="442" spans="1:11" ht="15">
      <c r="A442" s="765">
        <v>434</v>
      </c>
      <c r="B442" s="807" t="s">
        <v>2497</v>
      </c>
      <c r="C442" s="807" t="s">
        <v>2498</v>
      </c>
      <c r="D442" s="967">
        <v>1019071532</v>
      </c>
      <c r="E442" s="892" t="s">
        <v>1090</v>
      </c>
      <c r="F442" s="804" t="s">
        <v>949</v>
      </c>
      <c r="G442" s="758">
        <v>100</v>
      </c>
      <c r="H442" s="758">
        <v>100</v>
      </c>
      <c r="I442" s="608">
        <f t="shared" si="11"/>
        <v>20</v>
      </c>
      <c r="K442" s="89"/>
    </row>
    <row r="443" spans="1:11" ht="15">
      <c r="A443" s="765">
        <v>435</v>
      </c>
      <c r="B443" s="807" t="s">
        <v>646</v>
      </c>
      <c r="C443" s="807" t="s">
        <v>892</v>
      </c>
      <c r="D443" s="966">
        <v>33001002833</v>
      </c>
      <c r="E443" s="892" t="s">
        <v>1090</v>
      </c>
      <c r="F443" s="804" t="s">
        <v>949</v>
      </c>
      <c r="G443" s="758">
        <v>100</v>
      </c>
      <c r="H443" s="758">
        <v>100</v>
      </c>
      <c r="I443" s="608">
        <f t="shared" si="11"/>
        <v>20</v>
      </c>
      <c r="K443" s="89"/>
    </row>
    <row r="444" spans="1:11" ht="15">
      <c r="A444" s="765">
        <v>436</v>
      </c>
      <c r="B444" s="808" t="s">
        <v>646</v>
      </c>
      <c r="C444" s="807" t="s">
        <v>2495</v>
      </c>
      <c r="D444" s="807">
        <v>33001044702</v>
      </c>
      <c r="E444" s="892" t="s">
        <v>1090</v>
      </c>
      <c r="F444" s="804" t="s">
        <v>949</v>
      </c>
      <c r="G444" s="758">
        <v>100</v>
      </c>
      <c r="H444" s="758">
        <v>100</v>
      </c>
      <c r="I444" s="608">
        <f t="shared" si="11"/>
        <v>20</v>
      </c>
      <c r="K444" s="89"/>
    </row>
    <row r="445" spans="1:11" ht="15">
      <c r="A445" s="765">
        <v>437</v>
      </c>
      <c r="B445" s="808" t="s">
        <v>930</v>
      </c>
      <c r="C445" s="807" t="s">
        <v>2499</v>
      </c>
      <c r="D445" s="807">
        <v>33001050793</v>
      </c>
      <c r="E445" s="892" t="s">
        <v>1090</v>
      </c>
      <c r="F445" s="804" t="s">
        <v>949</v>
      </c>
      <c r="G445" s="758">
        <v>100</v>
      </c>
      <c r="H445" s="758">
        <v>100</v>
      </c>
      <c r="I445" s="608">
        <f t="shared" si="11"/>
        <v>20</v>
      </c>
      <c r="K445" s="89"/>
    </row>
    <row r="446" spans="1:11" ht="15">
      <c r="A446" s="765">
        <v>438</v>
      </c>
      <c r="B446" s="808" t="s">
        <v>2500</v>
      </c>
      <c r="C446" s="807" t="s">
        <v>2501</v>
      </c>
      <c r="D446" s="807">
        <v>33001002190</v>
      </c>
      <c r="E446" s="892" t="s">
        <v>1090</v>
      </c>
      <c r="F446" s="804" t="s">
        <v>949</v>
      </c>
      <c r="G446" s="758">
        <v>100</v>
      </c>
      <c r="H446" s="758">
        <v>100</v>
      </c>
      <c r="I446" s="608">
        <f t="shared" si="11"/>
        <v>20</v>
      </c>
      <c r="K446" s="89"/>
    </row>
    <row r="447" spans="1:11" ht="15">
      <c r="A447" s="765">
        <v>439</v>
      </c>
      <c r="B447" s="808" t="s">
        <v>2502</v>
      </c>
      <c r="C447" s="807" t="s">
        <v>2503</v>
      </c>
      <c r="D447" s="807">
        <v>33001074071</v>
      </c>
      <c r="E447" s="892" t="s">
        <v>1090</v>
      </c>
      <c r="F447" s="804" t="s">
        <v>949</v>
      </c>
      <c r="G447" s="758">
        <v>100</v>
      </c>
      <c r="H447" s="758">
        <v>100</v>
      </c>
      <c r="I447" s="608">
        <f t="shared" si="11"/>
        <v>20</v>
      </c>
      <c r="K447" s="89"/>
    </row>
    <row r="448" spans="1:11" ht="15">
      <c r="A448" s="765">
        <v>440</v>
      </c>
      <c r="B448" s="808" t="s">
        <v>2363</v>
      </c>
      <c r="C448" s="807" t="s">
        <v>2504</v>
      </c>
      <c r="D448" s="807">
        <v>33001021229</v>
      </c>
      <c r="E448" s="892" t="s">
        <v>1090</v>
      </c>
      <c r="F448" s="804" t="s">
        <v>949</v>
      </c>
      <c r="G448" s="758">
        <v>100</v>
      </c>
      <c r="H448" s="758">
        <v>100</v>
      </c>
      <c r="I448" s="608">
        <f t="shared" si="11"/>
        <v>20</v>
      </c>
      <c r="K448" s="89"/>
    </row>
    <row r="449" spans="1:11" ht="15">
      <c r="A449" s="765">
        <v>441</v>
      </c>
      <c r="B449" s="808" t="s">
        <v>799</v>
      </c>
      <c r="C449" s="811" t="s">
        <v>684</v>
      </c>
      <c r="D449" s="807">
        <v>33001005502</v>
      </c>
      <c r="E449" s="892" t="s">
        <v>1090</v>
      </c>
      <c r="F449" s="804" t="s">
        <v>949</v>
      </c>
      <c r="G449" s="758">
        <v>100</v>
      </c>
      <c r="H449" s="758">
        <v>100</v>
      </c>
      <c r="I449" s="608">
        <f t="shared" si="11"/>
        <v>20</v>
      </c>
      <c r="K449" s="89"/>
    </row>
    <row r="450" spans="1:11" ht="15">
      <c r="A450" s="765">
        <v>442</v>
      </c>
      <c r="B450" s="808" t="s">
        <v>779</v>
      </c>
      <c r="C450" s="809" t="s">
        <v>2505</v>
      </c>
      <c r="D450" s="807">
        <v>61009031706</v>
      </c>
      <c r="E450" s="892" t="s">
        <v>1090</v>
      </c>
      <c r="F450" s="804" t="s">
        <v>949</v>
      </c>
      <c r="G450" s="758">
        <v>100</v>
      </c>
      <c r="H450" s="758">
        <v>100</v>
      </c>
      <c r="I450" s="608">
        <f t="shared" si="11"/>
        <v>20</v>
      </c>
      <c r="K450" s="89"/>
    </row>
    <row r="451" spans="1:11" ht="15">
      <c r="A451" s="765">
        <v>443</v>
      </c>
      <c r="B451" s="808" t="s">
        <v>792</v>
      </c>
      <c r="C451" s="809" t="s">
        <v>2506</v>
      </c>
      <c r="D451" s="807">
        <v>1001081213</v>
      </c>
      <c r="E451" s="892" t="s">
        <v>1090</v>
      </c>
      <c r="F451" s="804" t="s">
        <v>949</v>
      </c>
      <c r="G451" s="758">
        <v>100</v>
      </c>
      <c r="H451" s="758">
        <v>100</v>
      </c>
      <c r="I451" s="608">
        <f t="shared" si="11"/>
        <v>20</v>
      </c>
      <c r="K451" s="89"/>
    </row>
    <row r="452" spans="1:11" ht="15">
      <c r="A452" s="765">
        <v>444</v>
      </c>
      <c r="B452" s="808" t="s">
        <v>930</v>
      </c>
      <c r="C452" s="809" t="s">
        <v>2507</v>
      </c>
      <c r="D452" s="807">
        <v>33001055664</v>
      </c>
      <c r="E452" s="892" t="s">
        <v>1090</v>
      </c>
      <c r="F452" s="804" t="s">
        <v>949</v>
      </c>
      <c r="G452" s="758">
        <v>100</v>
      </c>
      <c r="H452" s="758">
        <v>100</v>
      </c>
      <c r="I452" s="608">
        <f t="shared" si="11"/>
        <v>20</v>
      </c>
      <c r="K452" s="89"/>
    </row>
    <row r="453" spans="1:11" ht="15">
      <c r="A453" s="765">
        <v>445</v>
      </c>
      <c r="B453" s="807" t="s">
        <v>781</v>
      </c>
      <c r="C453" s="809" t="s">
        <v>1495</v>
      </c>
      <c r="D453" s="807">
        <v>33001064252</v>
      </c>
      <c r="E453" s="892" t="s">
        <v>1090</v>
      </c>
      <c r="F453" s="804" t="s">
        <v>949</v>
      </c>
      <c r="G453" s="758">
        <v>100</v>
      </c>
      <c r="H453" s="758">
        <v>100</v>
      </c>
      <c r="I453" s="608">
        <f t="shared" si="11"/>
        <v>20</v>
      </c>
      <c r="K453" s="89"/>
    </row>
    <row r="454" spans="1:11" ht="15">
      <c r="A454" s="765">
        <v>446</v>
      </c>
      <c r="B454" s="808" t="s">
        <v>2508</v>
      </c>
      <c r="C454" s="809" t="s">
        <v>2509</v>
      </c>
      <c r="D454" s="807">
        <v>33001001351</v>
      </c>
      <c r="E454" s="892" t="s">
        <v>1090</v>
      </c>
      <c r="F454" s="804" t="s">
        <v>949</v>
      </c>
      <c r="G454" s="758">
        <v>100</v>
      </c>
      <c r="H454" s="758">
        <v>100</v>
      </c>
      <c r="I454" s="608">
        <f t="shared" si="11"/>
        <v>20</v>
      </c>
      <c r="K454" s="89"/>
    </row>
    <row r="455" spans="1:11" ht="15">
      <c r="A455" s="765">
        <v>447</v>
      </c>
      <c r="B455" s="808" t="s">
        <v>951</v>
      </c>
      <c r="C455" s="809" t="s">
        <v>2510</v>
      </c>
      <c r="D455" s="807">
        <v>33001013184</v>
      </c>
      <c r="E455" s="892" t="s">
        <v>1090</v>
      </c>
      <c r="F455" s="804" t="s">
        <v>949</v>
      </c>
      <c r="G455" s="758">
        <v>100</v>
      </c>
      <c r="H455" s="758">
        <v>100</v>
      </c>
      <c r="I455" s="608">
        <f t="shared" si="11"/>
        <v>20</v>
      </c>
      <c r="K455" s="89"/>
    </row>
    <row r="456" spans="1:11" ht="15">
      <c r="A456" s="765">
        <v>448</v>
      </c>
      <c r="B456" s="808" t="s">
        <v>611</v>
      </c>
      <c r="C456" s="809" t="s">
        <v>2511</v>
      </c>
      <c r="D456" s="807">
        <v>33001019716</v>
      </c>
      <c r="E456" s="892" t="s">
        <v>1090</v>
      </c>
      <c r="F456" s="804" t="s">
        <v>949</v>
      </c>
      <c r="G456" s="758">
        <v>100</v>
      </c>
      <c r="H456" s="758">
        <v>100</v>
      </c>
      <c r="I456" s="608">
        <f t="shared" si="11"/>
        <v>20</v>
      </c>
      <c r="K456" s="89"/>
    </row>
    <row r="457" spans="1:11" ht="15">
      <c r="A457" s="765">
        <v>449</v>
      </c>
      <c r="B457" s="808" t="s">
        <v>2512</v>
      </c>
      <c r="C457" s="809" t="s">
        <v>2513</v>
      </c>
      <c r="D457" s="807">
        <v>33001082200</v>
      </c>
      <c r="E457" s="892" t="s">
        <v>1090</v>
      </c>
      <c r="F457" s="804" t="s">
        <v>949</v>
      </c>
      <c r="G457" s="758">
        <v>100</v>
      </c>
      <c r="H457" s="758">
        <v>100</v>
      </c>
      <c r="I457" s="608">
        <f t="shared" si="11"/>
        <v>20</v>
      </c>
      <c r="K457" s="89"/>
    </row>
    <row r="458" spans="1:11" ht="15">
      <c r="A458" s="765">
        <v>450</v>
      </c>
      <c r="B458" s="808" t="s">
        <v>861</v>
      </c>
      <c r="C458" s="810" t="s">
        <v>1516</v>
      </c>
      <c r="D458" s="807">
        <v>33001044365</v>
      </c>
      <c r="E458" s="892" t="s">
        <v>1090</v>
      </c>
      <c r="F458" s="804" t="s">
        <v>949</v>
      </c>
      <c r="G458" s="758">
        <v>100</v>
      </c>
      <c r="H458" s="758">
        <v>100</v>
      </c>
      <c r="I458" s="608">
        <f t="shared" si="11"/>
        <v>20</v>
      </c>
      <c r="K458" s="89"/>
    </row>
    <row r="459" spans="1:11" ht="15">
      <c r="A459" s="765">
        <v>451</v>
      </c>
      <c r="B459" s="808" t="s">
        <v>789</v>
      </c>
      <c r="C459" s="809" t="s">
        <v>2514</v>
      </c>
      <c r="D459" s="807">
        <v>33001053926</v>
      </c>
      <c r="E459" s="892" t="s">
        <v>1090</v>
      </c>
      <c r="F459" s="804" t="s">
        <v>949</v>
      </c>
      <c r="G459" s="758">
        <v>100</v>
      </c>
      <c r="H459" s="758">
        <v>100</v>
      </c>
      <c r="I459" s="608">
        <f t="shared" si="11"/>
        <v>20</v>
      </c>
      <c r="K459" s="89"/>
    </row>
    <row r="460" spans="1:11" ht="15">
      <c r="A460" s="765">
        <v>452</v>
      </c>
      <c r="B460" s="808" t="s">
        <v>1540</v>
      </c>
      <c r="C460" s="809" t="s">
        <v>2515</v>
      </c>
      <c r="D460" s="807">
        <v>33001058683</v>
      </c>
      <c r="E460" s="892" t="s">
        <v>1090</v>
      </c>
      <c r="F460" s="804" t="s">
        <v>949</v>
      </c>
      <c r="G460" s="758">
        <v>100</v>
      </c>
      <c r="H460" s="758">
        <v>100</v>
      </c>
      <c r="I460" s="608">
        <f t="shared" si="11"/>
        <v>20</v>
      </c>
      <c r="K460" s="89"/>
    </row>
    <row r="461" spans="1:11" ht="15">
      <c r="A461" s="765">
        <v>453</v>
      </c>
      <c r="B461" s="808" t="s">
        <v>2322</v>
      </c>
      <c r="C461" s="809" t="s">
        <v>2516</v>
      </c>
      <c r="D461" s="807">
        <v>33001053596</v>
      </c>
      <c r="E461" s="892" t="s">
        <v>1090</v>
      </c>
      <c r="F461" s="804" t="s">
        <v>949</v>
      </c>
      <c r="G461" s="758">
        <v>100</v>
      </c>
      <c r="H461" s="758">
        <v>100</v>
      </c>
      <c r="I461" s="608">
        <f t="shared" si="11"/>
        <v>20</v>
      </c>
      <c r="K461" s="89"/>
    </row>
    <row r="462" spans="1:11" ht="15">
      <c r="A462" s="765">
        <v>454</v>
      </c>
      <c r="B462" s="808" t="s">
        <v>909</v>
      </c>
      <c r="C462" s="809" t="s">
        <v>2493</v>
      </c>
      <c r="D462" s="807">
        <v>33001030604</v>
      </c>
      <c r="E462" s="892" t="s">
        <v>1090</v>
      </c>
      <c r="F462" s="804" t="s">
        <v>949</v>
      </c>
      <c r="G462" s="758">
        <v>100</v>
      </c>
      <c r="H462" s="758">
        <v>100</v>
      </c>
      <c r="I462" s="608">
        <f t="shared" si="11"/>
        <v>20</v>
      </c>
      <c r="K462" s="89"/>
    </row>
    <row r="463" spans="1:11" ht="15">
      <c r="A463" s="765">
        <v>455</v>
      </c>
      <c r="B463" s="807" t="s">
        <v>776</v>
      </c>
      <c r="C463" s="809" t="s">
        <v>2517</v>
      </c>
      <c r="D463" s="807">
        <v>33001076593</v>
      </c>
      <c r="E463" s="892" t="s">
        <v>1090</v>
      </c>
      <c r="F463" s="804" t="s">
        <v>949</v>
      </c>
      <c r="G463" s="758">
        <v>100</v>
      </c>
      <c r="H463" s="758">
        <v>100</v>
      </c>
      <c r="I463" s="608">
        <f t="shared" si="11"/>
        <v>20</v>
      </c>
      <c r="K463" s="89"/>
    </row>
    <row r="464" spans="1:11" ht="15">
      <c r="A464" s="765">
        <v>456</v>
      </c>
      <c r="B464" s="807" t="s">
        <v>694</v>
      </c>
      <c r="C464" s="809" t="s">
        <v>2518</v>
      </c>
      <c r="D464" s="807">
        <v>33001023106</v>
      </c>
      <c r="E464" s="892" t="s">
        <v>1090</v>
      </c>
      <c r="F464" s="804" t="s">
        <v>949</v>
      </c>
      <c r="G464" s="758">
        <v>100</v>
      </c>
      <c r="H464" s="758">
        <v>100</v>
      </c>
      <c r="I464" s="608">
        <f t="shared" si="11"/>
        <v>20</v>
      </c>
      <c r="K464" s="89"/>
    </row>
    <row r="465" spans="1:11" ht="15">
      <c r="A465" s="765">
        <v>457</v>
      </c>
      <c r="B465" s="808" t="s">
        <v>477</v>
      </c>
      <c r="C465" s="809" t="s">
        <v>2504</v>
      </c>
      <c r="D465" s="807">
        <v>33001023241</v>
      </c>
      <c r="E465" s="892" t="s">
        <v>1090</v>
      </c>
      <c r="F465" s="804" t="s">
        <v>949</v>
      </c>
      <c r="G465" s="758">
        <v>100</v>
      </c>
      <c r="H465" s="758">
        <v>100</v>
      </c>
      <c r="I465" s="608">
        <f t="shared" si="11"/>
        <v>20</v>
      </c>
      <c r="K465" s="89"/>
    </row>
    <row r="466" spans="1:11" ht="15">
      <c r="A466" s="765">
        <v>458</v>
      </c>
      <c r="B466" s="808" t="s">
        <v>868</v>
      </c>
      <c r="C466" s="809" t="s">
        <v>2519</v>
      </c>
      <c r="D466" s="807">
        <v>33001005392</v>
      </c>
      <c r="E466" s="892" t="s">
        <v>1090</v>
      </c>
      <c r="F466" s="804" t="s">
        <v>949</v>
      </c>
      <c r="G466" s="758">
        <v>100</v>
      </c>
      <c r="H466" s="758">
        <v>100</v>
      </c>
      <c r="I466" s="608">
        <f t="shared" si="11"/>
        <v>20</v>
      </c>
      <c r="K466" s="89"/>
    </row>
    <row r="467" spans="1:11" ht="15">
      <c r="A467" s="765">
        <v>459</v>
      </c>
      <c r="B467" s="808" t="s">
        <v>905</v>
      </c>
      <c r="C467" s="809" t="s">
        <v>2520</v>
      </c>
      <c r="D467" s="807">
        <v>37001051062</v>
      </c>
      <c r="E467" s="892" t="s">
        <v>1090</v>
      </c>
      <c r="F467" s="804" t="s">
        <v>949</v>
      </c>
      <c r="G467" s="758">
        <v>100</v>
      </c>
      <c r="H467" s="758">
        <v>100</v>
      </c>
      <c r="I467" s="608">
        <f t="shared" si="11"/>
        <v>20</v>
      </c>
      <c r="K467" s="89"/>
    </row>
    <row r="468" spans="1:11" ht="15">
      <c r="A468" s="765">
        <v>460</v>
      </c>
      <c r="B468" s="808" t="s">
        <v>617</v>
      </c>
      <c r="C468" s="809" t="s">
        <v>1508</v>
      </c>
      <c r="D468" s="807">
        <v>33001025434</v>
      </c>
      <c r="E468" s="892" t="s">
        <v>1090</v>
      </c>
      <c r="F468" s="804" t="s">
        <v>949</v>
      </c>
      <c r="G468" s="758">
        <v>100</v>
      </c>
      <c r="H468" s="758">
        <v>100</v>
      </c>
      <c r="I468" s="608">
        <f t="shared" si="11"/>
        <v>20</v>
      </c>
      <c r="K468" s="89"/>
    </row>
    <row r="469" spans="1:11" ht="15">
      <c r="A469" s="765">
        <v>461</v>
      </c>
      <c r="B469" s="808" t="s">
        <v>761</v>
      </c>
      <c r="C469" s="809" t="s">
        <v>2513</v>
      </c>
      <c r="D469" s="807">
        <v>33001055772</v>
      </c>
      <c r="E469" s="892" t="s">
        <v>1090</v>
      </c>
      <c r="F469" s="804" t="s">
        <v>949</v>
      </c>
      <c r="G469" s="758">
        <v>100</v>
      </c>
      <c r="H469" s="758">
        <v>100</v>
      </c>
      <c r="I469" s="608">
        <f t="shared" si="11"/>
        <v>20</v>
      </c>
      <c r="K469" s="89"/>
    </row>
    <row r="470" spans="1:11" ht="15">
      <c r="A470" s="765">
        <v>462</v>
      </c>
      <c r="B470" s="808" t="s">
        <v>2521</v>
      </c>
      <c r="C470" s="809" t="s">
        <v>2522</v>
      </c>
      <c r="D470" s="807">
        <v>33001080257</v>
      </c>
      <c r="E470" s="892" t="s">
        <v>1090</v>
      </c>
      <c r="F470" s="804" t="s">
        <v>949</v>
      </c>
      <c r="G470" s="758">
        <v>100</v>
      </c>
      <c r="H470" s="758">
        <v>100</v>
      </c>
      <c r="I470" s="608">
        <f t="shared" si="11"/>
        <v>20</v>
      </c>
      <c r="K470" s="89"/>
    </row>
    <row r="471" spans="1:11" ht="15">
      <c r="A471" s="765">
        <v>463</v>
      </c>
      <c r="B471" s="808" t="s">
        <v>704</v>
      </c>
      <c r="C471" s="809" t="s">
        <v>2523</v>
      </c>
      <c r="D471" s="807">
        <v>33001078009</v>
      </c>
      <c r="E471" s="892" t="s">
        <v>1090</v>
      </c>
      <c r="F471" s="804" t="s">
        <v>949</v>
      </c>
      <c r="G471" s="758">
        <v>100</v>
      </c>
      <c r="H471" s="758">
        <v>100</v>
      </c>
      <c r="I471" s="608">
        <f t="shared" si="11"/>
        <v>20</v>
      </c>
      <c r="K471" s="89"/>
    </row>
    <row r="472" spans="1:11" ht="15">
      <c r="A472" s="765">
        <v>464</v>
      </c>
      <c r="B472" s="808" t="s">
        <v>2524</v>
      </c>
      <c r="C472" s="809" t="s">
        <v>1527</v>
      </c>
      <c r="D472" s="807">
        <v>33001057059</v>
      </c>
      <c r="E472" s="892" t="s">
        <v>1090</v>
      </c>
      <c r="F472" s="804" t="s">
        <v>949</v>
      </c>
      <c r="G472" s="758">
        <v>100</v>
      </c>
      <c r="H472" s="758">
        <v>100</v>
      </c>
      <c r="I472" s="608">
        <f t="shared" si="11"/>
        <v>20</v>
      </c>
      <c r="K472" s="89"/>
    </row>
    <row r="473" spans="1:11" ht="15">
      <c r="A473" s="765">
        <v>465</v>
      </c>
      <c r="B473" s="808" t="s">
        <v>1161</v>
      </c>
      <c r="C473" s="809" t="s">
        <v>2525</v>
      </c>
      <c r="D473" s="807">
        <v>33001007270</v>
      </c>
      <c r="E473" s="892" t="s">
        <v>1090</v>
      </c>
      <c r="F473" s="804" t="s">
        <v>949</v>
      </c>
      <c r="G473" s="758">
        <v>100</v>
      </c>
      <c r="H473" s="758">
        <v>100</v>
      </c>
      <c r="I473" s="608">
        <f t="shared" si="11"/>
        <v>20</v>
      </c>
      <c r="K473" s="89"/>
    </row>
    <row r="474" spans="1:11" ht="15">
      <c r="A474" s="765">
        <v>466</v>
      </c>
      <c r="B474" s="808" t="s">
        <v>1201</v>
      </c>
      <c r="C474" s="809" t="s">
        <v>2525</v>
      </c>
      <c r="D474" s="807">
        <v>33001056850</v>
      </c>
      <c r="E474" s="892" t="s">
        <v>1090</v>
      </c>
      <c r="F474" s="804" t="s">
        <v>949</v>
      </c>
      <c r="G474" s="758">
        <v>100</v>
      </c>
      <c r="H474" s="758">
        <v>100</v>
      </c>
      <c r="I474" s="608">
        <f t="shared" si="11"/>
        <v>20</v>
      </c>
      <c r="K474" s="89"/>
    </row>
    <row r="475" spans="1:11" ht="15">
      <c r="A475" s="765">
        <v>467</v>
      </c>
      <c r="B475" s="808" t="s">
        <v>781</v>
      </c>
      <c r="C475" s="809" t="s">
        <v>2526</v>
      </c>
      <c r="D475" s="807">
        <v>33001029803</v>
      </c>
      <c r="E475" s="892" t="s">
        <v>1090</v>
      </c>
      <c r="F475" s="804" t="s">
        <v>949</v>
      </c>
      <c r="G475" s="758">
        <v>100</v>
      </c>
      <c r="H475" s="758">
        <v>100</v>
      </c>
      <c r="I475" s="608">
        <f t="shared" si="11"/>
        <v>20</v>
      </c>
      <c r="K475" s="89"/>
    </row>
    <row r="476" spans="1:11" ht="15">
      <c r="A476" s="765">
        <v>468</v>
      </c>
      <c r="B476" s="808" t="s">
        <v>1149</v>
      </c>
      <c r="C476" s="809" t="s">
        <v>2527</v>
      </c>
      <c r="D476" s="807">
        <v>33001072140</v>
      </c>
      <c r="E476" s="892" t="s">
        <v>1090</v>
      </c>
      <c r="F476" s="804" t="s">
        <v>949</v>
      </c>
      <c r="G476" s="758">
        <v>100</v>
      </c>
      <c r="H476" s="758">
        <v>100</v>
      </c>
      <c r="I476" s="608">
        <f t="shared" si="11"/>
        <v>20</v>
      </c>
      <c r="K476" s="89"/>
    </row>
    <row r="477" spans="1:11" ht="15">
      <c r="A477" s="765">
        <v>469</v>
      </c>
      <c r="B477" s="808" t="s">
        <v>905</v>
      </c>
      <c r="C477" s="809" t="s">
        <v>2362</v>
      </c>
      <c r="D477" s="807">
        <v>33001063010</v>
      </c>
      <c r="E477" s="892" t="s">
        <v>1090</v>
      </c>
      <c r="F477" s="804" t="s">
        <v>949</v>
      </c>
      <c r="G477" s="758">
        <v>100</v>
      </c>
      <c r="H477" s="758">
        <v>100</v>
      </c>
      <c r="I477" s="608">
        <f t="shared" si="11"/>
        <v>20</v>
      </c>
      <c r="K477" s="89"/>
    </row>
    <row r="478" spans="1:11" ht="15">
      <c r="A478" s="765">
        <v>470</v>
      </c>
      <c r="B478" s="808" t="s">
        <v>1291</v>
      </c>
      <c r="C478" s="809" t="s">
        <v>2528</v>
      </c>
      <c r="D478" s="807">
        <v>61001031211</v>
      </c>
      <c r="E478" s="892" t="s">
        <v>1090</v>
      </c>
      <c r="F478" s="804" t="s">
        <v>949</v>
      </c>
      <c r="G478" s="758">
        <v>100</v>
      </c>
      <c r="H478" s="758">
        <v>100</v>
      </c>
      <c r="I478" s="608">
        <f t="shared" si="11"/>
        <v>20</v>
      </c>
      <c r="K478" s="89"/>
    </row>
    <row r="479" spans="1:11" ht="15">
      <c r="A479" s="765">
        <v>471</v>
      </c>
      <c r="B479" s="808" t="s">
        <v>1530</v>
      </c>
      <c r="C479" s="809" t="s">
        <v>2529</v>
      </c>
      <c r="D479" s="807">
        <v>33001069915</v>
      </c>
      <c r="E479" s="892" t="s">
        <v>1090</v>
      </c>
      <c r="F479" s="804" t="s">
        <v>949</v>
      </c>
      <c r="G479" s="758">
        <v>100</v>
      </c>
      <c r="H479" s="758">
        <v>100</v>
      </c>
      <c r="I479" s="608">
        <f t="shared" si="11"/>
        <v>20</v>
      </c>
      <c r="K479" s="89"/>
    </row>
    <row r="480" spans="1:11" ht="15">
      <c r="A480" s="765">
        <v>472</v>
      </c>
      <c r="B480" s="808" t="s">
        <v>785</v>
      </c>
      <c r="C480" s="809" t="s">
        <v>2530</v>
      </c>
      <c r="D480" s="807">
        <v>33001050269</v>
      </c>
      <c r="E480" s="892" t="s">
        <v>1090</v>
      </c>
      <c r="F480" s="804" t="s">
        <v>949</v>
      </c>
      <c r="G480" s="758">
        <v>100</v>
      </c>
      <c r="H480" s="758">
        <v>100</v>
      </c>
      <c r="I480" s="608">
        <f t="shared" si="11"/>
        <v>20</v>
      </c>
      <c r="K480" s="89"/>
    </row>
    <row r="481" spans="1:11" ht="15">
      <c r="A481" s="765">
        <v>473</v>
      </c>
      <c r="B481" s="808" t="s">
        <v>759</v>
      </c>
      <c r="C481" s="809" t="s">
        <v>2531</v>
      </c>
      <c r="D481" s="807">
        <v>33001003652</v>
      </c>
      <c r="E481" s="892" t="s">
        <v>1090</v>
      </c>
      <c r="F481" s="804" t="s">
        <v>949</v>
      </c>
      <c r="G481" s="758">
        <v>100</v>
      </c>
      <c r="H481" s="758">
        <v>100</v>
      </c>
      <c r="I481" s="608">
        <f t="shared" si="11"/>
        <v>20</v>
      </c>
      <c r="K481" s="89"/>
    </row>
    <row r="482" spans="1:11" ht="15">
      <c r="A482" s="765">
        <v>474</v>
      </c>
      <c r="B482" s="808" t="s">
        <v>769</v>
      </c>
      <c r="C482" s="809" t="s">
        <v>892</v>
      </c>
      <c r="D482" s="807">
        <v>33001008304</v>
      </c>
      <c r="E482" s="892" t="s">
        <v>1090</v>
      </c>
      <c r="F482" s="804" t="s">
        <v>949</v>
      </c>
      <c r="G482" s="758">
        <v>100</v>
      </c>
      <c r="H482" s="758">
        <v>100</v>
      </c>
      <c r="I482" s="608">
        <f t="shared" si="11"/>
        <v>20</v>
      </c>
      <c r="K482" s="89"/>
    </row>
    <row r="483" spans="1:11" ht="15">
      <c r="A483" s="765">
        <v>475</v>
      </c>
      <c r="B483" s="808" t="s">
        <v>2532</v>
      </c>
      <c r="C483" s="825" t="s">
        <v>1550</v>
      </c>
      <c r="D483" s="807">
        <v>33001014477</v>
      </c>
      <c r="E483" s="892" t="s">
        <v>1090</v>
      </c>
      <c r="F483" s="804" t="s">
        <v>949</v>
      </c>
      <c r="G483" s="758">
        <v>100</v>
      </c>
      <c r="H483" s="758">
        <v>100</v>
      </c>
      <c r="I483" s="608">
        <f t="shared" si="11"/>
        <v>20</v>
      </c>
      <c r="K483" s="89"/>
    </row>
    <row r="484" spans="1:11" ht="15">
      <c r="A484" s="765">
        <v>476</v>
      </c>
      <c r="B484" s="808" t="s">
        <v>2533</v>
      </c>
      <c r="C484" s="809" t="s">
        <v>2534</v>
      </c>
      <c r="D484" s="807">
        <v>33001080596</v>
      </c>
      <c r="E484" s="892" t="s">
        <v>1090</v>
      </c>
      <c r="F484" s="804" t="s">
        <v>949</v>
      </c>
      <c r="G484" s="758">
        <v>100</v>
      </c>
      <c r="H484" s="758">
        <v>100</v>
      </c>
      <c r="I484" s="608">
        <f t="shared" si="11"/>
        <v>20</v>
      </c>
      <c r="K484" s="89"/>
    </row>
    <row r="485" spans="1:11" ht="15">
      <c r="A485" s="765">
        <v>477</v>
      </c>
      <c r="B485" s="808" t="s">
        <v>2535</v>
      </c>
      <c r="C485" s="809" t="s">
        <v>1778</v>
      </c>
      <c r="D485" s="807">
        <v>33001071047</v>
      </c>
      <c r="E485" s="892" t="s">
        <v>1090</v>
      </c>
      <c r="F485" s="804" t="s">
        <v>949</v>
      </c>
      <c r="G485" s="758">
        <v>100</v>
      </c>
      <c r="H485" s="758">
        <v>100</v>
      </c>
      <c r="I485" s="608">
        <f t="shared" si="11"/>
        <v>20</v>
      </c>
      <c r="K485" s="89"/>
    </row>
    <row r="486" spans="1:11" ht="15">
      <c r="A486" s="765">
        <v>478</v>
      </c>
      <c r="B486" s="808" t="s">
        <v>2328</v>
      </c>
      <c r="C486" s="809" t="s">
        <v>1757</v>
      </c>
      <c r="D486" s="807">
        <v>33001023149</v>
      </c>
      <c r="E486" s="892" t="s">
        <v>1090</v>
      </c>
      <c r="F486" s="804" t="s">
        <v>949</v>
      </c>
      <c r="G486" s="758">
        <v>100</v>
      </c>
      <c r="H486" s="758">
        <v>100</v>
      </c>
      <c r="I486" s="608">
        <f t="shared" si="11"/>
        <v>20</v>
      </c>
      <c r="K486" s="89"/>
    </row>
    <row r="487" spans="1:11" ht="22.5">
      <c r="A487" s="765">
        <v>479</v>
      </c>
      <c r="B487" s="808" t="s">
        <v>476</v>
      </c>
      <c r="C487" s="809" t="s">
        <v>2509</v>
      </c>
      <c r="D487" s="807">
        <v>33001016377</v>
      </c>
      <c r="E487" s="892" t="s">
        <v>2443</v>
      </c>
      <c r="F487" s="804" t="s">
        <v>949</v>
      </c>
      <c r="G487" s="758">
        <v>150</v>
      </c>
      <c r="H487" s="758">
        <v>150</v>
      </c>
      <c r="I487" s="608">
        <f t="shared" si="11"/>
        <v>30</v>
      </c>
      <c r="K487" s="89"/>
    </row>
    <row r="488" spans="1:11" ht="13.5">
      <c r="A488" s="765">
        <v>480</v>
      </c>
      <c r="B488" s="852"/>
      <c r="C488" s="758"/>
      <c r="D488" s="758" t="s">
        <v>2536</v>
      </c>
      <c r="E488" s="758"/>
      <c r="F488" s="758"/>
      <c r="G488" s="758"/>
      <c r="H488" s="758"/>
      <c r="I488" s="608">
        <f t="shared" si="11"/>
        <v>0</v>
      </c>
      <c r="K488" s="89"/>
    </row>
    <row r="489" spans="1:11" ht="13.5">
      <c r="A489" s="765">
        <v>481</v>
      </c>
      <c r="B489" s="852"/>
      <c r="C489" s="758"/>
      <c r="D489" s="758"/>
      <c r="E489" s="758"/>
      <c r="F489" s="758"/>
      <c r="G489" s="758"/>
      <c r="H489" s="758"/>
      <c r="I489" s="608">
        <f t="shared" si="11"/>
        <v>0</v>
      </c>
      <c r="K489" s="89"/>
    </row>
    <row r="490" spans="1:11" ht="15">
      <c r="A490" s="765">
        <v>482</v>
      </c>
      <c r="B490" s="955" t="s">
        <v>2537</v>
      </c>
      <c r="C490" s="955" t="s">
        <v>2538</v>
      </c>
      <c r="D490" s="805">
        <v>21001042983</v>
      </c>
      <c r="E490" s="892" t="s">
        <v>1090</v>
      </c>
      <c r="F490" s="804" t="s">
        <v>949</v>
      </c>
      <c r="G490" s="758">
        <v>100</v>
      </c>
      <c r="H490" s="758">
        <v>100</v>
      </c>
      <c r="I490" s="608">
        <f t="shared" si="11"/>
        <v>20</v>
      </c>
      <c r="K490" s="89"/>
    </row>
    <row r="491" spans="1:11" ht="15">
      <c r="A491" s="765">
        <v>483</v>
      </c>
      <c r="B491" s="955" t="s">
        <v>2539</v>
      </c>
      <c r="C491" s="955" t="s">
        <v>2540</v>
      </c>
      <c r="D491" s="805">
        <v>21001007958</v>
      </c>
      <c r="E491" s="892" t="s">
        <v>1090</v>
      </c>
      <c r="F491" s="804" t="s">
        <v>949</v>
      </c>
      <c r="G491" s="758">
        <v>100</v>
      </c>
      <c r="H491" s="758">
        <v>100</v>
      </c>
      <c r="I491" s="608">
        <f t="shared" si="11"/>
        <v>20</v>
      </c>
      <c r="K491" s="89"/>
    </row>
    <row r="492" spans="1:11" ht="15">
      <c r="A492" s="765">
        <v>484</v>
      </c>
      <c r="B492" s="969" t="s">
        <v>1128</v>
      </c>
      <c r="C492" s="970" t="s">
        <v>2541</v>
      </c>
      <c r="D492" s="805">
        <v>21001026636</v>
      </c>
      <c r="E492" s="892" t="s">
        <v>1090</v>
      </c>
      <c r="F492" s="804" t="s">
        <v>949</v>
      </c>
      <c r="G492" s="758">
        <v>100</v>
      </c>
      <c r="H492" s="758">
        <v>100</v>
      </c>
      <c r="I492" s="608">
        <f t="shared" si="11"/>
        <v>20</v>
      </c>
      <c r="K492" s="89"/>
    </row>
    <row r="493" spans="1:11" ht="15">
      <c r="A493" s="765">
        <v>485</v>
      </c>
      <c r="B493" s="969" t="s">
        <v>2542</v>
      </c>
      <c r="C493" s="955" t="s">
        <v>2543</v>
      </c>
      <c r="D493" s="805">
        <v>21001037108</v>
      </c>
      <c r="E493" s="892" t="s">
        <v>1090</v>
      </c>
      <c r="F493" s="804" t="s">
        <v>949</v>
      </c>
      <c r="G493" s="758">
        <v>100</v>
      </c>
      <c r="H493" s="758">
        <v>100</v>
      </c>
      <c r="I493" s="608">
        <f t="shared" si="11"/>
        <v>20</v>
      </c>
      <c r="K493" s="89"/>
    </row>
    <row r="494" spans="1:11" ht="15">
      <c r="A494" s="765">
        <v>486</v>
      </c>
      <c r="B494" s="969" t="s">
        <v>2271</v>
      </c>
      <c r="C494" s="955" t="s">
        <v>2544</v>
      </c>
      <c r="D494" s="805">
        <v>60002013152</v>
      </c>
      <c r="E494" s="892" t="s">
        <v>1090</v>
      </c>
      <c r="F494" s="804" t="s">
        <v>949</v>
      </c>
      <c r="G494" s="758">
        <v>100</v>
      </c>
      <c r="H494" s="758">
        <v>100</v>
      </c>
      <c r="I494" s="608">
        <f t="shared" ref="I494:I557" si="12">H494*20%</f>
        <v>20</v>
      </c>
      <c r="K494" s="89"/>
    </row>
    <row r="495" spans="1:11" ht="15">
      <c r="A495" s="765">
        <v>487</v>
      </c>
      <c r="B495" s="969" t="s">
        <v>2380</v>
      </c>
      <c r="C495" s="955" t="s">
        <v>2545</v>
      </c>
      <c r="D495" s="805">
        <v>60002013880</v>
      </c>
      <c r="E495" s="892" t="s">
        <v>1090</v>
      </c>
      <c r="F495" s="804" t="s">
        <v>949</v>
      </c>
      <c r="G495" s="758">
        <v>100</v>
      </c>
      <c r="H495" s="758">
        <v>100</v>
      </c>
      <c r="I495" s="608">
        <f t="shared" si="12"/>
        <v>20</v>
      </c>
      <c r="K495" s="89"/>
    </row>
    <row r="496" spans="1:11" ht="15">
      <c r="A496" s="765">
        <v>488</v>
      </c>
      <c r="B496" s="969" t="s">
        <v>1459</v>
      </c>
      <c r="C496" s="955" t="s">
        <v>2546</v>
      </c>
      <c r="D496" s="805">
        <v>60001035587</v>
      </c>
      <c r="E496" s="892" t="s">
        <v>1090</v>
      </c>
      <c r="F496" s="804" t="s">
        <v>949</v>
      </c>
      <c r="G496" s="758">
        <v>100</v>
      </c>
      <c r="H496" s="758">
        <v>100</v>
      </c>
      <c r="I496" s="608">
        <f t="shared" si="12"/>
        <v>20</v>
      </c>
      <c r="K496" s="89"/>
    </row>
    <row r="497" spans="1:11" ht="15">
      <c r="A497" s="765">
        <v>489</v>
      </c>
      <c r="B497" s="969" t="s">
        <v>751</v>
      </c>
      <c r="C497" s="955" t="s">
        <v>2545</v>
      </c>
      <c r="D497" s="805">
        <v>60002013880</v>
      </c>
      <c r="E497" s="892" t="s">
        <v>1090</v>
      </c>
      <c r="F497" s="804" t="s">
        <v>949</v>
      </c>
      <c r="G497" s="758">
        <v>100</v>
      </c>
      <c r="H497" s="758">
        <v>100</v>
      </c>
      <c r="I497" s="608">
        <f t="shared" si="12"/>
        <v>20</v>
      </c>
      <c r="K497" s="89"/>
    </row>
    <row r="498" spans="1:11" ht="15">
      <c r="A498" s="765">
        <v>490</v>
      </c>
      <c r="B498" s="969" t="s">
        <v>2380</v>
      </c>
      <c r="C498" s="955" t="s">
        <v>2545</v>
      </c>
      <c r="D498" s="805">
        <v>60002013880</v>
      </c>
      <c r="E498" s="892" t="s">
        <v>1090</v>
      </c>
      <c r="F498" s="804" t="s">
        <v>949</v>
      </c>
      <c r="G498" s="758">
        <v>100</v>
      </c>
      <c r="H498" s="758">
        <v>100</v>
      </c>
      <c r="I498" s="608">
        <f t="shared" si="12"/>
        <v>20</v>
      </c>
      <c r="K498" s="89"/>
    </row>
    <row r="499" spans="1:11" ht="15">
      <c r="A499" s="765">
        <v>491</v>
      </c>
      <c r="B499" s="969" t="s">
        <v>858</v>
      </c>
      <c r="C499" s="955" t="s">
        <v>1605</v>
      </c>
      <c r="D499" s="805">
        <v>60002010701</v>
      </c>
      <c r="E499" s="892" t="s">
        <v>1090</v>
      </c>
      <c r="F499" s="804" t="s">
        <v>949</v>
      </c>
      <c r="G499" s="758">
        <v>100</v>
      </c>
      <c r="H499" s="758">
        <v>100</v>
      </c>
      <c r="I499" s="608">
        <f t="shared" si="12"/>
        <v>20</v>
      </c>
      <c r="K499" s="89"/>
    </row>
    <row r="500" spans="1:11" ht="15">
      <c r="A500" s="765">
        <v>492</v>
      </c>
      <c r="B500" s="969" t="s">
        <v>724</v>
      </c>
      <c r="C500" s="955" t="s">
        <v>2547</v>
      </c>
      <c r="D500" s="805">
        <v>60001107834</v>
      </c>
      <c r="E500" s="892" t="s">
        <v>1090</v>
      </c>
      <c r="F500" s="804" t="s">
        <v>949</v>
      </c>
      <c r="G500" s="758">
        <v>100</v>
      </c>
      <c r="H500" s="758">
        <v>100</v>
      </c>
      <c r="I500" s="608">
        <f t="shared" si="12"/>
        <v>20</v>
      </c>
      <c r="K500" s="89"/>
    </row>
    <row r="501" spans="1:11" ht="15">
      <c r="A501" s="765">
        <v>493</v>
      </c>
      <c r="B501" s="969" t="s">
        <v>1459</v>
      </c>
      <c r="C501" s="971" t="s">
        <v>2548</v>
      </c>
      <c r="D501" s="805">
        <v>60001033296</v>
      </c>
      <c r="E501" s="892" t="s">
        <v>1090</v>
      </c>
      <c r="F501" s="804" t="s">
        <v>949</v>
      </c>
      <c r="G501" s="758">
        <v>100</v>
      </c>
      <c r="H501" s="758">
        <v>100</v>
      </c>
      <c r="I501" s="608">
        <f t="shared" si="12"/>
        <v>20</v>
      </c>
      <c r="K501" s="89"/>
    </row>
    <row r="502" spans="1:11" ht="15">
      <c r="A502" s="765">
        <v>494</v>
      </c>
      <c r="B502" s="969" t="s">
        <v>2549</v>
      </c>
      <c r="C502" s="972" t="s">
        <v>2550</v>
      </c>
      <c r="D502" s="805">
        <v>60002008766</v>
      </c>
      <c r="E502" s="892" t="s">
        <v>1090</v>
      </c>
      <c r="F502" s="804" t="s">
        <v>949</v>
      </c>
      <c r="G502" s="758">
        <v>100</v>
      </c>
      <c r="H502" s="758">
        <v>100</v>
      </c>
      <c r="I502" s="608">
        <f t="shared" si="12"/>
        <v>20</v>
      </c>
      <c r="K502" s="89"/>
    </row>
    <row r="503" spans="1:11" ht="15">
      <c r="A503" s="765">
        <v>495</v>
      </c>
      <c r="B503" s="969" t="s">
        <v>788</v>
      </c>
      <c r="C503" s="972" t="s">
        <v>2516</v>
      </c>
      <c r="D503" s="805">
        <v>46001023831</v>
      </c>
      <c r="E503" s="892" t="s">
        <v>1090</v>
      </c>
      <c r="F503" s="804" t="s">
        <v>949</v>
      </c>
      <c r="G503" s="758">
        <v>100</v>
      </c>
      <c r="H503" s="758">
        <v>100</v>
      </c>
      <c r="I503" s="608">
        <f t="shared" si="12"/>
        <v>20</v>
      </c>
      <c r="K503" s="89"/>
    </row>
    <row r="504" spans="1:11" ht="15">
      <c r="A504" s="765">
        <v>496</v>
      </c>
      <c r="B504" s="969" t="s">
        <v>2551</v>
      </c>
      <c r="C504" s="972" t="s">
        <v>2552</v>
      </c>
      <c r="D504" s="805">
        <v>60001072036</v>
      </c>
      <c r="E504" s="892" t="s">
        <v>1090</v>
      </c>
      <c r="F504" s="804" t="s">
        <v>949</v>
      </c>
      <c r="G504" s="758">
        <v>100</v>
      </c>
      <c r="H504" s="758">
        <v>100</v>
      </c>
      <c r="I504" s="608">
        <f t="shared" si="12"/>
        <v>20</v>
      </c>
      <c r="K504" s="89"/>
    </row>
    <row r="505" spans="1:11" ht="15">
      <c r="A505" s="765">
        <v>497</v>
      </c>
      <c r="B505" s="969" t="s">
        <v>1357</v>
      </c>
      <c r="C505" s="972" t="s">
        <v>879</v>
      </c>
      <c r="D505" s="805">
        <v>60001131577</v>
      </c>
      <c r="E505" s="892" t="s">
        <v>1090</v>
      </c>
      <c r="F505" s="804" t="s">
        <v>949</v>
      </c>
      <c r="G505" s="758">
        <v>100</v>
      </c>
      <c r="H505" s="758">
        <v>100</v>
      </c>
      <c r="I505" s="608">
        <f t="shared" si="12"/>
        <v>20</v>
      </c>
      <c r="K505" s="89"/>
    </row>
    <row r="506" spans="1:11" ht="15">
      <c r="A506" s="765">
        <v>498</v>
      </c>
      <c r="B506" s="969" t="s">
        <v>889</v>
      </c>
      <c r="C506" s="972" t="s">
        <v>2553</v>
      </c>
      <c r="D506" s="805">
        <v>60001039469</v>
      </c>
      <c r="E506" s="892" t="s">
        <v>1090</v>
      </c>
      <c r="F506" s="804" t="s">
        <v>949</v>
      </c>
      <c r="G506" s="758">
        <v>100</v>
      </c>
      <c r="H506" s="758">
        <v>100</v>
      </c>
      <c r="I506" s="608">
        <f t="shared" si="12"/>
        <v>20</v>
      </c>
      <c r="K506" s="89"/>
    </row>
    <row r="507" spans="1:11" ht="15">
      <c r="A507" s="765">
        <v>499</v>
      </c>
      <c r="B507" s="969" t="s">
        <v>1535</v>
      </c>
      <c r="C507" s="972" t="s">
        <v>2554</v>
      </c>
      <c r="D507" s="805">
        <v>60001025147</v>
      </c>
      <c r="E507" s="892" t="s">
        <v>1090</v>
      </c>
      <c r="F507" s="804" t="s">
        <v>949</v>
      </c>
      <c r="G507" s="758">
        <v>100</v>
      </c>
      <c r="H507" s="758">
        <v>100</v>
      </c>
      <c r="I507" s="608">
        <f t="shared" si="12"/>
        <v>20</v>
      </c>
      <c r="K507" s="89"/>
    </row>
    <row r="508" spans="1:11" ht="15">
      <c r="A508" s="765">
        <v>500</v>
      </c>
      <c r="B508" s="969" t="s">
        <v>1415</v>
      </c>
      <c r="C508" s="972" t="s">
        <v>2555</v>
      </c>
      <c r="D508" s="805">
        <v>26001036872</v>
      </c>
      <c r="E508" s="892" t="s">
        <v>1090</v>
      </c>
      <c r="F508" s="804" t="s">
        <v>949</v>
      </c>
      <c r="G508" s="758">
        <v>100</v>
      </c>
      <c r="H508" s="758">
        <v>100</v>
      </c>
      <c r="I508" s="608">
        <f t="shared" si="12"/>
        <v>20</v>
      </c>
      <c r="K508" s="89"/>
    </row>
    <row r="509" spans="1:11" ht="15">
      <c r="A509" s="765">
        <v>501</v>
      </c>
      <c r="B509" s="969" t="s">
        <v>1415</v>
      </c>
      <c r="C509" s="972" t="s">
        <v>2555</v>
      </c>
      <c r="D509" s="805">
        <v>26001036872</v>
      </c>
      <c r="E509" s="892" t="s">
        <v>1090</v>
      </c>
      <c r="F509" s="804" t="s">
        <v>949</v>
      </c>
      <c r="G509" s="758">
        <v>100</v>
      </c>
      <c r="H509" s="758">
        <v>100</v>
      </c>
      <c r="I509" s="608">
        <f t="shared" si="12"/>
        <v>20</v>
      </c>
      <c r="K509" s="89"/>
    </row>
    <row r="510" spans="1:11" ht="15">
      <c r="A510" s="765">
        <v>502</v>
      </c>
      <c r="B510" s="969" t="s">
        <v>1415</v>
      </c>
      <c r="C510" s="973" t="s">
        <v>2556</v>
      </c>
      <c r="D510" s="805">
        <v>26001036872</v>
      </c>
      <c r="E510" s="892" t="s">
        <v>1090</v>
      </c>
      <c r="F510" s="804" t="s">
        <v>949</v>
      </c>
      <c r="G510" s="758">
        <v>100</v>
      </c>
      <c r="H510" s="758">
        <v>100</v>
      </c>
      <c r="I510" s="608">
        <f t="shared" si="12"/>
        <v>20</v>
      </c>
      <c r="K510" s="89"/>
    </row>
    <row r="511" spans="1:11" ht="15">
      <c r="A511" s="765">
        <v>503</v>
      </c>
      <c r="B511" s="969" t="s">
        <v>1525</v>
      </c>
      <c r="C511" s="972" t="s">
        <v>2557</v>
      </c>
      <c r="D511" s="805">
        <v>60001129448</v>
      </c>
      <c r="E511" s="892" t="s">
        <v>1090</v>
      </c>
      <c r="F511" s="804" t="s">
        <v>949</v>
      </c>
      <c r="G511" s="758">
        <v>100</v>
      </c>
      <c r="H511" s="758">
        <v>100</v>
      </c>
      <c r="I511" s="608">
        <f t="shared" si="12"/>
        <v>20</v>
      </c>
      <c r="K511" s="89"/>
    </row>
    <row r="512" spans="1:11" ht="15">
      <c r="A512" s="765">
        <v>504</v>
      </c>
      <c r="B512" s="969" t="s">
        <v>2269</v>
      </c>
      <c r="C512" s="972" t="s">
        <v>1516</v>
      </c>
      <c r="D512" s="805">
        <v>60001035366</v>
      </c>
      <c r="E512" s="892" t="s">
        <v>1090</v>
      </c>
      <c r="F512" s="804" t="s">
        <v>949</v>
      </c>
      <c r="G512" s="758">
        <v>100</v>
      </c>
      <c r="H512" s="758">
        <v>100</v>
      </c>
      <c r="I512" s="608">
        <f t="shared" si="12"/>
        <v>20</v>
      </c>
      <c r="K512" s="89"/>
    </row>
    <row r="513" spans="1:11" ht="15">
      <c r="A513" s="765">
        <v>505</v>
      </c>
      <c r="B513" s="969" t="s">
        <v>2558</v>
      </c>
      <c r="C513" s="972" t="s">
        <v>2559</v>
      </c>
      <c r="D513" s="805">
        <v>60001062228</v>
      </c>
      <c r="E513" s="892" t="s">
        <v>1090</v>
      </c>
      <c r="F513" s="804" t="s">
        <v>949</v>
      </c>
      <c r="G513" s="758">
        <v>100</v>
      </c>
      <c r="H513" s="758">
        <v>100</v>
      </c>
      <c r="I513" s="608">
        <f t="shared" si="12"/>
        <v>20</v>
      </c>
      <c r="K513" s="89"/>
    </row>
    <row r="514" spans="1:11" ht="15">
      <c r="A514" s="765">
        <v>506</v>
      </c>
      <c r="B514" s="969" t="s">
        <v>2269</v>
      </c>
      <c r="C514" s="972" t="s">
        <v>1516</v>
      </c>
      <c r="D514" s="805">
        <v>60001035366</v>
      </c>
      <c r="E514" s="892" t="s">
        <v>1090</v>
      </c>
      <c r="F514" s="804" t="s">
        <v>949</v>
      </c>
      <c r="G514" s="758">
        <v>100</v>
      </c>
      <c r="H514" s="758">
        <v>100</v>
      </c>
      <c r="I514" s="608">
        <f t="shared" si="12"/>
        <v>20</v>
      </c>
      <c r="K514" s="89"/>
    </row>
    <row r="515" spans="1:11" ht="15">
      <c r="A515" s="765">
        <v>507</v>
      </c>
      <c r="B515" s="969" t="s">
        <v>1181</v>
      </c>
      <c r="C515" s="972" t="s">
        <v>2247</v>
      </c>
      <c r="D515" s="805">
        <v>60001109801</v>
      </c>
      <c r="E515" s="892" t="s">
        <v>1090</v>
      </c>
      <c r="F515" s="804" t="s">
        <v>949</v>
      </c>
      <c r="G515" s="758">
        <v>100</v>
      </c>
      <c r="H515" s="758">
        <v>100</v>
      </c>
      <c r="I515" s="608">
        <f t="shared" si="12"/>
        <v>20</v>
      </c>
      <c r="K515" s="89"/>
    </row>
    <row r="516" spans="1:11" ht="15">
      <c r="A516" s="765">
        <v>508</v>
      </c>
      <c r="B516" s="969" t="s">
        <v>887</v>
      </c>
      <c r="C516" s="972" t="s">
        <v>1757</v>
      </c>
      <c r="D516" s="805">
        <v>60001149512</v>
      </c>
      <c r="E516" s="892" t="s">
        <v>1090</v>
      </c>
      <c r="F516" s="804" t="s">
        <v>949</v>
      </c>
      <c r="G516" s="758">
        <v>100</v>
      </c>
      <c r="H516" s="758">
        <v>100</v>
      </c>
      <c r="I516" s="608">
        <f t="shared" si="12"/>
        <v>20</v>
      </c>
      <c r="K516" s="89"/>
    </row>
    <row r="517" spans="1:11" ht="15">
      <c r="A517" s="765">
        <v>509</v>
      </c>
      <c r="B517" s="969" t="s">
        <v>2384</v>
      </c>
      <c r="C517" s="972" t="s">
        <v>2560</v>
      </c>
      <c r="D517" s="805">
        <v>60002017294</v>
      </c>
      <c r="E517" s="892" t="s">
        <v>1090</v>
      </c>
      <c r="F517" s="804" t="s">
        <v>949</v>
      </c>
      <c r="G517" s="758">
        <v>100</v>
      </c>
      <c r="H517" s="758">
        <v>100</v>
      </c>
      <c r="I517" s="608">
        <f t="shared" si="12"/>
        <v>20</v>
      </c>
      <c r="K517" s="89"/>
    </row>
    <row r="518" spans="1:11" ht="15">
      <c r="A518" s="765">
        <v>510</v>
      </c>
      <c r="B518" s="969" t="s">
        <v>2561</v>
      </c>
      <c r="C518" s="972" t="s">
        <v>2562</v>
      </c>
      <c r="D518" s="805">
        <v>60001108919</v>
      </c>
      <c r="E518" s="892" t="s">
        <v>1090</v>
      </c>
      <c r="F518" s="804" t="s">
        <v>949</v>
      </c>
      <c r="G518" s="758">
        <v>100</v>
      </c>
      <c r="H518" s="758">
        <v>100</v>
      </c>
      <c r="I518" s="608">
        <f t="shared" si="12"/>
        <v>20</v>
      </c>
      <c r="K518" s="89"/>
    </row>
    <row r="519" spans="1:11" ht="15">
      <c r="A519" s="765">
        <v>511</v>
      </c>
      <c r="B519" s="969" t="s">
        <v>769</v>
      </c>
      <c r="C519" s="972" t="s">
        <v>2563</v>
      </c>
      <c r="D519" s="805">
        <v>60001052820</v>
      </c>
      <c r="E519" s="892" t="s">
        <v>1090</v>
      </c>
      <c r="F519" s="804" t="s">
        <v>949</v>
      </c>
      <c r="G519" s="758">
        <v>100</v>
      </c>
      <c r="H519" s="758">
        <v>100</v>
      </c>
      <c r="I519" s="608">
        <f t="shared" si="12"/>
        <v>20</v>
      </c>
      <c r="K519" s="89"/>
    </row>
    <row r="520" spans="1:11" ht="15">
      <c r="A520" s="765">
        <v>512</v>
      </c>
      <c r="B520" s="969" t="s">
        <v>2564</v>
      </c>
      <c r="C520" s="972" t="s">
        <v>2225</v>
      </c>
      <c r="D520" s="805">
        <v>60001084212</v>
      </c>
      <c r="E520" s="892" t="s">
        <v>1090</v>
      </c>
      <c r="F520" s="804" t="s">
        <v>949</v>
      </c>
      <c r="G520" s="758">
        <v>100</v>
      </c>
      <c r="H520" s="758">
        <v>100</v>
      </c>
      <c r="I520" s="608">
        <f t="shared" si="12"/>
        <v>20</v>
      </c>
      <c r="K520" s="89"/>
    </row>
    <row r="521" spans="1:11" ht="15">
      <c r="A521" s="765">
        <v>513</v>
      </c>
      <c r="B521" s="969" t="s">
        <v>2564</v>
      </c>
      <c r="C521" s="972" t="s">
        <v>2225</v>
      </c>
      <c r="D521" s="805">
        <v>60001084212</v>
      </c>
      <c r="E521" s="892" t="s">
        <v>1090</v>
      </c>
      <c r="F521" s="804" t="s">
        <v>949</v>
      </c>
      <c r="G521" s="758">
        <v>100</v>
      </c>
      <c r="H521" s="758">
        <v>100</v>
      </c>
      <c r="I521" s="608">
        <f t="shared" si="12"/>
        <v>20</v>
      </c>
      <c r="K521" s="89"/>
    </row>
    <row r="522" spans="1:11" ht="15">
      <c r="A522" s="765">
        <v>514</v>
      </c>
      <c r="B522" s="969" t="s">
        <v>1181</v>
      </c>
      <c r="C522" s="972" t="s">
        <v>2247</v>
      </c>
      <c r="D522" s="805">
        <v>60001109801</v>
      </c>
      <c r="E522" s="892" t="s">
        <v>1090</v>
      </c>
      <c r="F522" s="804" t="s">
        <v>949</v>
      </c>
      <c r="G522" s="758">
        <v>100</v>
      </c>
      <c r="H522" s="758">
        <v>100</v>
      </c>
      <c r="I522" s="608">
        <f t="shared" si="12"/>
        <v>20</v>
      </c>
      <c r="K522" s="89"/>
    </row>
    <row r="523" spans="1:11" ht="15">
      <c r="A523" s="765">
        <v>515</v>
      </c>
      <c r="B523" s="969" t="s">
        <v>2564</v>
      </c>
      <c r="C523" s="972" t="s">
        <v>2225</v>
      </c>
      <c r="D523" s="805">
        <v>60001084212</v>
      </c>
      <c r="E523" s="892" t="s">
        <v>1090</v>
      </c>
      <c r="F523" s="804" t="s">
        <v>949</v>
      </c>
      <c r="G523" s="758">
        <v>100</v>
      </c>
      <c r="H523" s="758">
        <v>100</v>
      </c>
      <c r="I523" s="608">
        <f t="shared" si="12"/>
        <v>20</v>
      </c>
      <c r="K523" s="89"/>
    </row>
    <row r="524" spans="1:11" ht="15">
      <c r="A524" s="765">
        <v>516</v>
      </c>
      <c r="B524" s="969" t="s">
        <v>730</v>
      </c>
      <c r="C524" s="972" t="s">
        <v>2565</v>
      </c>
      <c r="D524" s="805">
        <v>60001056560</v>
      </c>
      <c r="E524" s="892" t="s">
        <v>1090</v>
      </c>
      <c r="F524" s="804" t="s">
        <v>949</v>
      </c>
      <c r="G524" s="758">
        <v>100</v>
      </c>
      <c r="H524" s="758">
        <v>100</v>
      </c>
      <c r="I524" s="608">
        <f t="shared" si="12"/>
        <v>20</v>
      </c>
      <c r="K524" s="89"/>
    </row>
    <row r="525" spans="1:11" ht="15">
      <c r="A525" s="765">
        <v>517</v>
      </c>
      <c r="B525" s="969" t="s">
        <v>1415</v>
      </c>
      <c r="C525" s="972" t="s">
        <v>2566</v>
      </c>
      <c r="D525" s="805">
        <v>60001156817</v>
      </c>
      <c r="E525" s="892" t="s">
        <v>1090</v>
      </c>
      <c r="F525" s="804" t="s">
        <v>949</v>
      </c>
      <c r="G525" s="758">
        <v>100</v>
      </c>
      <c r="H525" s="758">
        <v>100</v>
      </c>
      <c r="I525" s="608">
        <f t="shared" si="12"/>
        <v>20</v>
      </c>
      <c r="K525" s="89"/>
    </row>
    <row r="526" spans="1:11" ht="15">
      <c r="A526" s="765">
        <v>518</v>
      </c>
      <c r="B526" s="969" t="s">
        <v>912</v>
      </c>
      <c r="C526" s="972" t="s">
        <v>2548</v>
      </c>
      <c r="D526" s="805">
        <v>29001001898</v>
      </c>
      <c r="E526" s="892" t="s">
        <v>1090</v>
      </c>
      <c r="F526" s="804" t="s">
        <v>949</v>
      </c>
      <c r="G526" s="758">
        <v>100</v>
      </c>
      <c r="H526" s="758">
        <v>100</v>
      </c>
      <c r="I526" s="608">
        <f t="shared" si="12"/>
        <v>20</v>
      </c>
      <c r="K526" s="89"/>
    </row>
    <row r="527" spans="1:11" ht="15">
      <c r="A527" s="765">
        <v>519</v>
      </c>
      <c r="B527" s="969" t="s">
        <v>2492</v>
      </c>
      <c r="C527" s="972" t="s">
        <v>2567</v>
      </c>
      <c r="D527" s="805">
        <v>62001033843</v>
      </c>
      <c r="E527" s="892" t="s">
        <v>1090</v>
      </c>
      <c r="F527" s="804" t="s">
        <v>949</v>
      </c>
      <c r="G527" s="758">
        <v>100</v>
      </c>
      <c r="H527" s="758">
        <v>100</v>
      </c>
      <c r="I527" s="608">
        <f t="shared" si="12"/>
        <v>20</v>
      </c>
      <c r="K527" s="89"/>
    </row>
    <row r="528" spans="1:11" ht="15">
      <c r="A528" s="765">
        <v>520</v>
      </c>
      <c r="B528" s="969" t="s">
        <v>2568</v>
      </c>
      <c r="C528" s="972" t="s">
        <v>2569</v>
      </c>
      <c r="D528" s="805">
        <v>60002003097</v>
      </c>
      <c r="E528" s="892" t="s">
        <v>1090</v>
      </c>
      <c r="F528" s="804" t="s">
        <v>949</v>
      </c>
      <c r="G528" s="758">
        <v>100</v>
      </c>
      <c r="H528" s="758">
        <v>100</v>
      </c>
      <c r="I528" s="608">
        <f t="shared" si="12"/>
        <v>20</v>
      </c>
      <c r="K528" s="89"/>
    </row>
    <row r="529" spans="1:11" ht="15">
      <c r="A529" s="765">
        <v>521</v>
      </c>
      <c r="B529" s="969" t="s">
        <v>1415</v>
      </c>
      <c r="C529" s="972" t="s">
        <v>2566</v>
      </c>
      <c r="D529" s="805">
        <v>60001156817</v>
      </c>
      <c r="E529" s="892" t="s">
        <v>1090</v>
      </c>
      <c r="F529" s="804" t="s">
        <v>949</v>
      </c>
      <c r="G529" s="758">
        <v>100</v>
      </c>
      <c r="H529" s="758">
        <v>100</v>
      </c>
      <c r="I529" s="608">
        <f t="shared" si="12"/>
        <v>20</v>
      </c>
      <c r="K529" s="89"/>
    </row>
    <row r="530" spans="1:11" ht="15">
      <c r="A530" s="765">
        <v>522</v>
      </c>
      <c r="B530" s="969" t="s">
        <v>1415</v>
      </c>
      <c r="C530" s="972" t="s">
        <v>2566</v>
      </c>
      <c r="D530" s="805">
        <v>60001156817</v>
      </c>
      <c r="E530" s="892" t="s">
        <v>1090</v>
      </c>
      <c r="F530" s="804" t="s">
        <v>949</v>
      </c>
      <c r="G530" s="758">
        <v>100</v>
      </c>
      <c r="H530" s="758">
        <v>100</v>
      </c>
      <c r="I530" s="608">
        <f t="shared" si="12"/>
        <v>20</v>
      </c>
      <c r="K530" s="89"/>
    </row>
    <row r="531" spans="1:11" ht="15">
      <c r="A531" s="765">
        <v>523</v>
      </c>
      <c r="B531" s="969" t="s">
        <v>2570</v>
      </c>
      <c r="C531" s="972" t="s">
        <v>2571</v>
      </c>
      <c r="D531" s="805">
        <v>60001156241</v>
      </c>
      <c r="E531" s="892" t="s">
        <v>1090</v>
      </c>
      <c r="F531" s="804" t="s">
        <v>949</v>
      </c>
      <c r="G531" s="758">
        <v>100</v>
      </c>
      <c r="H531" s="758">
        <v>100</v>
      </c>
      <c r="I531" s="608">
        <f t="shared" si="12"/>
        <v>20</v>
      </c>
      <c r="K531" s="89"/>
    </row>
    <row r="532" spans="1:11" ht="15">
      <c r="A532" s="765">
        <v>524</v>
      </c>
      <c r="B532" s="969" t="s">
        <v>2572</v>
      </c>
      <c r="C532" s="972" t="s">
        <v>2573</v>
      </c>
      <c r="D532" s="805">
        <v>60001138868</v>
      </c>
      <c r="E532" s="892" t="s">
        <v>1090</v>
      </c>
      <c r="F532" s="804" t="s">
        <v>949</v>
      </c>
      <c r="G532" s="758">
        <v>100</v>
      </c>
      <c r="H532" s="758">
        <v>100</v>
      </c>
      <c r="I532" s="608">
        <f t="shared" si="12"/>
        <v>20</v>
      </c>
      <c r="K532" s="89"/>
    </row>
    <row r="533" spans="1:11" ht="15">
      <c r="A533" s="765">
        <v>525</v>
      </c>
      <c r="B533" s="969" t="s">
        <v>2572</v>
      </c>
      <c r="C533" s="627" t="s">
        <v>2573</v>
      </c>
      <c r="D533" s="805">
        <v>60001138868</v>
      </c>
      <c r="E533" s="892" t="s">
        <v>1090</v>
      </c>
      <c r="F533" s="804" t="s">
        <v>949</v>
      </c>
      <c r="G533" s="758">
        <v>100</v>
      </c>
      <c r="H533" s="758">
        <v>100</v>
      </c>
      <c r="I533" s="608">
        <f t="shared" si="12"/>
        <v>20</v>
      </c>
      <c r="K533" s="89"/>
    </row>
    <row r="534" spans="1:11" ht="13.5">
      <c r="A534" s="765">
        <v>526</v>
      </c>
      <c r="B534" s="974"/>
      <c r="C534" s="627"/>
      <c r="D534" s="758" t="s">
        <v>2574</v>
      </c>
      <c r="E534" s="758"/>
      <c r="F534" s="758"/>
      <c r="G534" s="758"/>
      <c r="H534" s="758"/>
      <c r="I534" s="608">
        <f t="shared" si="12"/>
        <v>0</v>
      </c>
      <c r="K534" s="89"/>
    </row>
    <row r="535" spans="1:11" ht="13.5">
      <c r="A535" s="765">
        <v>527</v>
      </c>
      <c r="B535" s="852"/>
      <c r="C535" s="758"/>
      <c r="D535" s="758"/>
      <c r="E535" s="758"/>
      <c r="F535" s="758"/>
      <c r="G535" s="758"/>
      <c r="H535" s="758"/>
      <c r="I535" s="608">
        <f t="shared" si="12"/>
        <v>0</v>
      </c>
      <c r="K535" s="89"/>
    </row>
    <row r="536" spans="1:11" ht="15">
      <c r="A536" s="765">
        <v>528</v>
      </c>
      <c r="B536" s="816" t="s">
        <v>576</v>
      </c>
      <c r="C536" s="816" t="s">
        <v>2575</v>
      </c>
      <c r="D536" s="805">
        <v>60002010012</v>
      </c>
      <c r="E536" s="892" t="s">
        <v>1090</v>
      </c>
      <c r="F536" s="804" t="s">
        <v>949</v>
      </c>
      <c r="G536" s="758">
        <v>100</v>
      </c>
      <c r="H536" s="758">
        <v>100</v>
      </c>
      <c r="I536" s="608">
        <f t="shared" si="12"/>
        <v>20</v>
      </c>
      <c r="K536" s="89"/>
    </row>
    <row r="537" spans="1:11" ht="15">
      <c r="A537" s="765">
        <v>529</v>
      </c>
      <c r="B537" s="807" t="s">
        <v>1478</v>
      </c>
      <c r="C537" s="816" t="s">
        <v>2576</v>
      </c>
      <c r="D537" s="805">
        <v>60003010682</v>
      </c>
      <c r="E537" s="586" t="s">
        <v>1090</v>
      </c>
      <c r="F537" s="804" t="s">
        <v>949</v>
      </c>
      <c r="G537" s="758">
        <v>100</v>
      </c>
      <c r="H537" s="758">
        <v>100</v>
      </c>
      <c r="I537" s="608">
        <f t="shared" si="12"/>
        <v>20</v>
      </c>
      <c r="K537" s="89"/>
    </row>
    <row r="538" spans="1:11" ht="15">
      <c r="A538" s="765">
        <v>530</v>
      </c>
      <c r="B538" s="807" t="s">
        <v>2577</v>
      </c>
      <c r="C538" s="808" t="s">
        <v>2578</v>
      </c>
      <c r="D538" s="805">
        <v>60001048634</v>
      </c>
      <c r="E538" s="586" t="s">
        <v>1090</v>
      </c>
      <c r="F538" s="804" t="s">
        <v>949</v>
      </c>
      <c r="G538" s="758">
        <v>100</v>
      </c>
      <c r="H538" s="758">
        <v>100</v>
      </c>
      <c r="I538" s="608">
        <f t="shared" si="12"/>
        <v>20</v>
      </c>
      <c r="K538" s="89"/>
    </row>
    <row r="539" spans="1:11" ht="15">
      <c r="A539" s="765">
        <v>531</v>
      </c>
      <c r="B539" s="807" t="s">
        <v>1235</v>
      </c>
      <c r="C539" s="816" t="s">
        <v>2579</v>
      </c>
      <c r="D539" s="805">
        <v>62001041768</v>
      </c>
      <c r="E539" s="586" t="s">
        <v>1090</v>
      </c>
      <c r="F539" s="804" t="s">
        <v>949</v>
      </c>
      <c r="G539" s="758">
        <v>100</v>
      </c>
      <c r="H539" s="758">
        <v>100</v>
      </c>
      <c r="I539" s="608">
        <f t="shared" si="12"/>
        <v>20</v>
      </c>
      <c r="K539" s="89"/>
    </row>
    <row r="540" spans="1:11" ht="15">
      <c r="A540" s="765">
        <v>532</v>
      </c>
      <c r="B540" s="807" t="s">
        <v>2572</v>
      </c>
      <c r="C540" s="816" t="s">
        <v>2580</v>
      </c>
      <c r="D540" s="805">
        <v>60001156687</v>
      </c>
      <c r="E540" s="586" t="s">
        <v>1090</v>
      </c>
      <c r="F540" s="804" t="s">
        <v>949</v>
      </c>
      <c r="G540" s="758">
        <v>100</v>
      </c>
      <c r="H540" s="758">
        <v>100</v>
      </c>
      <c r="I540" s="608">
        <f t="shared" si="12"/>
        <v>20</v>
      </c>
      <c r="K540" s="89"/>
    </row>
    <row r="541" spans="1:11" ht="15">
      <c r="A541" s="765">
        <v>533</v>
      </c>
      <c r="B541" s="807" t="s">
        <v>956</v>
      </c>
      <c r="C541" s="816" t="s">
        <v>2581</v>
      </c>
      <c r="D541" s="805">
        <v>60003001837</v>
      </c>
      <c r="E541" s="586" t="s">
        <v>1090</v>
      </c>
      <c r="F541" s="804" t="s">
        <v>949</v>
      </c>
      <c r="G541" s="758">
        <v>100</v>
      </c>
      <c r="H541" s="758">
        <v>100</v>
      </c>
      <c r="I541" s="608">
        <f t="shared" si="12"/>
        <v>20</v>
      </c>
      <c r="K541" s="89"/>
    </row>
    <row r="542" spans="1:11" ht="15">
      <c r="A542" s="765">
        <v>534</v>
      </c>
      <c r="B542" s="808" t="s">
        <v>2582</v>
      </c>
      <c r="C542" s="816" t="s">
        <v>2583</v>
      </c>
      <c r="D542" s="805">
        <v>60001120084</v>
      </c>
      <c r="E542" s="586" t="s">
        <v>1090</v>
      </c>
      <c r="F542" s="804" t="s">
        <v>949</v>
      </c>
      <c r="G542" s="758">
        <v>100</v>
      </c>
      <c r="H542" s="758">
        <v>100</v>
      </c>
      <c r="I542" s="608">
        <f t="shared" si="12"/>
        <v>20</v>
      </c>
      <c r="K542" s="89"/>
    </row>
    <row r="543" spans="1:11" ht="15">
      <c r="A543" s="765">
        <v>535</v>
      </c>
      <c r="B543" s="808" t="s">
        <v>2584</v>
      </c>
      <c r="C543" s="816" t="s">
        <v>2573</v>
      </c>
      <c r="D543" s="805">
        <v>60001138868</v>
      </c>
      <c r="E543" s="586" t="s">
        <v>1090</v>
      </c>
      <c r="F543" s="804" t="s">
        <v>949</v>
      </c>
      <c r="G543" s="758">
        <v>100</v>
      </c>
      <c r="H543" s="758">
        <v>100</v>
      </c>
      <c r="I543" s="608">
        <f t="shared" si="12"/>
        <v>20</v>
      </c>
      <c r="K543" s="89"/>
    </row>
    <row r="544" spans="1:11" ht="15">
      <c r="A544" s="765">
        <v>536</v>
      </c>
      <c r="B544" s="808" t="s">
        <v>769</v>
      </c>
      <c r="C544" s="816" t="s">
        <v>2585</v>
      </c>
      <c r="D544" s="805">
        <v>41001027000</v>
      </c>
      <c r="E544" s="586" t="s">
        <v>1090</v>
      </c>
      <c r="F544" s="804" t="s">
        <v>949</v>
      </c>
      <c r="G544" s="758">
        <v>100</v>
      </c>
      <c r="H544" s="758">
        <v>100</v>
      </c>
      <c r="I544" s="608">
        <f t="shared" si="12"/>
        <v>20</v>
      </c>
      <c r="K544" s="89"/>
    </row>
    <row r="545" spans="1:11" ht="15">
      <c r="A545" s="765">
        <v>537</v>
      </c>
      <c r="B545" s="808" t="s">
        <v>769</v>
      </c>
      <c r="C545" s="816" t="s">
        <v>2585</v>
      </c>
      <c r="D545" s="805">
        <v>41001027000</v>
      </c>
      <c r="E545" s="586" t="s">
        <v>1090</v>
      </c>
      <c r="F545" s="804" t="s">
        <v>949</v>
      </c>
      <c r="G545" s="758">
        <v>100</v>
      </c>
      <c r="H545" s="758">
        <v>100</v>
      </c>
      <c r="I545" s="608">
        <f t="shared" si="12"/>
        <v>20</v>
      </c>
      <c r="K545" s="89"/>
    </row>
    <row r="546" spans="1:11" ht="15">
      <c r="A546" s="765">
        <v>538</v>
      </c>
      <c r="B546" s="808" t="s">
        <v>769</v>
      </c>
      <c r="C546" s="816" t="s">
        <v>2585</v>
      </c>
      <c r="D546" s="805">
        <v>41001027000</v>
      </c>
      <c r="E546" s="586" t="s">
        <v>1090</v>
      </c>
      <c r="F546" s="804" t="s">
        <v>949</v>
      </c>
      <c r="G546" s="758">
        <v>100</v>
      </c>
      <c r="H546" s="758">
        <v>100</v>
      </c>
      <c r="I546" s="608">
        <f t="shared" si="12"/>
        <v>20</v>
      </c>
      <c r="K546" s="89"/>
    </row>
    <row r="547" spans="1:11" ht="15">
      <c r="A547" s="765">
        <v>539</v>
      </c>
      <c r="B547" s="808" t="s">
        <v>1459</v>
      </c>
      <c r="C547" s="818" t="s">
        <v>2586</v>
      </c>
      <c r="D547" s="805">
        <v>60001044816</v>
      </c>
      <c r="E547" s="586" t="s">
        <v>1090</v>
      </c>
      <c r="F547" s="804" t="s">
        <v>949</v>
      </c>
      <c r="G547" s="758">
        <v>100</v>
      </c>
      <c r="H547" s="758">
        <v>100</v>
      </c>
      <c r="I547" s="608">
        <f t="shared" si="12"/>
        <v>20</v>
      </c>
      <c r="K547" s="89"/>
    </row>
    <row r="548" spans="1:11" ht="15">
      <c r="A548" s="765">
        <v>540</v>
      </c>
      <c r="B548" s="808" t="s">
        <v>704</v>
      </c>
      <c r="C548" s="809" t="s">
        <v>2587</v>
      </c>
      <c r="D548" s="805">
        <v>60001061477</v>
      </c>
      <c r="E548" s="586" t="s">
        <v>1090</v>
      </c>
      <c r="F548" s="804" t="s">
        <v>949</v>
      </c>
      <c r="G548" s="758">
        <v>100</v>
      </c>
      <c r="H548" s="758">
        <v>100</v>
      </c>
      <c r="I548" s="608">
        <f t="shared" si="12"/>
        <v>20</v>
      </c>
      <c r="K548" s="89"/>
    </row>
    <row r="549" spans="1:11" ht="15">
      <c r="A549" s="765">
        <v>541</v>
      </c>
      <c r="B549" s="808" t="s">
        <v>694</v>
      </c>
      <c r="C549" s="809" t="s">
        <v>1516</v>
      </c>
      <c r="D549" s="805">
        <v>60001079454</v>
      </c>
      <c r="E549" s="586" t="s">
        <v>1090</v>
      </c>
      <c r="F549" s="804" t="s">
        <v>949</v>
      </c>
      <c r="G549" s="758">
        <v>100</v>
      </c>
      <c r="H549" s="758">
        <v>100</v>
      </c>
      <c r="I549" s="608">
        <f t="shared" si="12"/>
        <v>20</v>
      </c>
      <c r="K549" s="89"/>
    </row>
    <row r="550" spans="1:11" ht="15">
      <c r="A550" s="765">
        <v>542</v>
      </c>
      <c r="B550" s="808" t="s">
        <v>694</v>
      </c>
      <c r="C550" s="809" t="s">
        <v>1516</v>
      </c>
      <c r="D550" s="805">
        <v>60001079454</v>
      </c>
      <c r="E550" s="586" t="s">
        <v>1090</v>
      </c>
      <c r="F550" s="804" t="s">
        <v>949</v>
      </c>
      <c r="G550" s="758">
        <v>100</v>
      </c>
      <c r="H550" s="758">
        <v>100</v>
      </c>
      <c r="I550" s="608">
        <f t="shared" si="12"/>
        <v>20</v>
      </c>
      <c r="K550" s="89"/>
    </row>
    <row r="551" spans="1:11" ht="15">
      <c r="A551" s="765">
        <v>543</v>
      </c>
      <c r="B551" s="807" t="s">
        <v>2588</v>
      </c>
      <c r="C551" s="809" t="s">
        <v>1899</v>
      </c>
      <c r="D551" s="805">
        <v>60002011831</v>
      </c>
      <c r="E551" s="586" t="s">
        <v>1090</v>
      </c>
      <c r="F551" s="804" t="s">
        <v>949</v>
      </c>
      <c r="G551" s="758">
        <v>100</v>
      </c>
      <c r="H551" s="758">
        <v>100</v>
      </c>
      <c r="I551" s="608">
        <f t="shared" si="12"/>
        <v>20</v>
      </c>
      <c r="K551" s="89"/>
    </row>
    <row r="552" spans="1:11" ht="15">
      <c r="A552" s="765">
        <v>544</v>
      </c>
      <c r="B552" s="808" t="s">
        <v>1030</v>
      </c>
      <c r="C552" s="809" t="s">
        <v>2589</v>
      </c>
      <c r="D552" s="805">
        <v>60001136525</v>
      </c>
      <c r="E552" s="586" t="s">
        <v>1090</v>
      </c>
      <c r="F552" s="804" t="s">
        <v>949</v>
      </c>
      <c r="G552" s="758">
        <v>100</v>
      </c>
      <c r="H552" s="758">
        <v>100</v>
      </c>
      <c r="I552" s="608">
        <f t="shared" si="12"/>
        <v>20</v>
      </c>
      <c r="K552" s="89"/>
    </row>
    <row r="553" spans="1:11" ht="15">
      <c r="A553" s="765">
        <v>545</v>
      </c>
      <c r="B553" s="808" t="s">
        <v>2590</v>
      </c>
      <c r="C553" s="809" t="s">
        <v>2591</v>
      </c>
      <c r="D553" s="805">
        <v>60001076013</v>
      </c>
      <c r="E553" s="586" t="s">
        <v>1090</v>
      </c>
      <c r="F553" s="804" t="s">
        <v>949</v>
      </c>
      <c r="G553" s="758">
        <v>100</v>
      </c>
      <c r="H553" s="758">
        <v>100</v>
      </c>
      <c r="I553" s="608">
        <f t="shared" si="12"/>
        <v>20</v>
      </c>
      <c r="K553" s="89"/>
    </row>
    <row r="554" spans="1:11" ht="15">
      <c r="A554" s="765">
        <v>546</v>
      </c>
      <c r="B554" s="808" t="s">
        <v>2524</v>
      </c>
      <c r="C554" s="809" t="s">
        <v>2592</v>
      </c>
      <c r="D554" s="805">
        <v>60001032154</v>
      </c>
      <c r="E554" s="586" t="s">
        <v>1090</v>
      </c>
      <c r="F554" s="804" t="s">
        <v>949</v>
      </c>
      <c r="G554" s="758">
        <v>100</v>
      </c>
      <c r="H554" s="758">
        <v>100</v>
      </c>
      <c r="I554" s="608">
        <f t="shared" si="12"/>
        <v>20</v>
      </c>
      <c r="K554" s="89"/>
    </row>
    <row r="555" spans="1:11" ht="15">
      <c r="A555" s="765">
        <v>547</v>
      </c>
      <c r="B555" s="808" t="s">
        <v>903</v>
      </c>
      <c r="C555" s="809" t="s">
        <v>2593</v>
      </c>
      <c r="D555" s="805">
        <v>60001030098</v>
      </c>
      <c r="E555" s="586" t="s">
        <v>1090</v>
      </c>
      <c r="F555" s="804" t="s">
        <v>949</v>
      </c>
      <c r="G555" s="758">
        <v>100</v>
      </c>
      <c r="H555" s="758">
        <v>100</v>
      </c>
      <c r="I555" s="608">
        <f t="shared" si="12"/>
        <v>20</v>
      </c>
      <c r="K555" s="89"/>
    </row>
    <row r="556" spans="1:11" ht="15">
      <c r="A556" s="765">
        <v>548</v>
      </c>
      <c r="B556" s="808" t="s">
        <v>1484</v>
      </c>
      <c r="C556" s="810" t="s">
        <v>2594</v>
      </c>
      <c r="D556" s="805">
        <v>60001013107</v>
      </c>
      <c r="E556" s="586" t="s">
        <v>1090</v>
      </c>
      <c r="F556" s="804" t="s">
        <v>949</v>
      </c>
      <c r="G556" s="758">
        <v>100</v>
      </c>
      <c r="H556" s="758">
        <v>100</v>
      </c>
      <c r="I556" s="608">
        <f t="shared" si="12"/>
        <v>20</v>
      </c>
      <c r="K556" s="89"/>
    </row>
    <row r="557" spans="1:11" ht="15">
      <c r="A557" s="765">
        <v>549</v>
      </c>
      <c r="B557" s="808" t="s">
        <v>1030</v>
      </c>
      <c r="C557" s="809" t="s">
        <v>2589</v>
      </c>
      <c r="D557" s="805">
        <v>60001136525</v>
      </c>
      <c r="E557" s="586" t="s">
        <v>1090</v>
      </c>
      <c r="F557" s="804" t="s">
        <v>949</v>
      </c>
      <c r="G557" s="758">
        <v>100</v>
      </c>
      <c r="H557" s="758">
        <v>100</v>
      </c>
      <c r="I557" s="608">
        <f t="shared" si="12"/>
        <v>20</v>
      </c>
      <c r="K557" s="89"/>
    </row>
    <row r="558" spans="1:11" ht="15">
      <c r="A558" s="765">
        <v>550</v>
      </c>
      <c r="B558" s="808" t="s">
        <v>730</v>
      </c>
      <c r="C558" s="809" t="s">
        <v>2595</v>
      </c>
      <c r="D558" s="805">
        <v>60001017690</v>
      </c>
      <c r="E558" s="586" t="s">
        <v>1090</v>
      </c>
      <c r="F558" s="804" t="s">
        <v>949</v>
      </c>
      <c r="G558" s="758">
        <v>100</v>
      </c>
      <c r="H558" s="758">
        <v>100</v>
      </c>
      <c r="I558" s="608">
        <f t="shared" ref="I558:I621" si="13">H558*20%</f>
        <v>20</v>
      </c>
      <c r="K558" s="89"/>
    </row>
    <row r="559" spans="1:11" ht="15">
      <c r="A559" s="765">
        <v>551</v>
      </c>
      <c r="B559" s="808" t="s">
        <v>1235</v>
      </c>
      <c r="C559" s="809" t="s">
        <v>2579</v>
      </c>
      <c r="D559" s="805">
        <v>62001041768</v>
      </c>
      <c r="E559" s="586" t="s">
        <v>1090</v>
      </c>
      <c r="F559" s="804" t="s">
        <v>949</v>
      </c>
      <c r="G559" s="758">
        <v>100</v>
      </c>
      <c r="H559" s="758">
        <v>100</v>
      </c>
      <c r="I559" s="608">
        <f t="shared" si="13"/>
        <v>20</v>
      </c>
      <c r="K559" s="89"/>
    </row>
    <row r="560" spans="1:11" ht="15">
      <c r="A560" s="765">
        <v>552</v>
      </c>
      <c r="B560" s="808" t="s">
        <v>694</v>
      </c>
      <c r="C560" s="809" t="s">
        <v>1516</v>
      </c>
      <c r="D560" s="805">
        <v>60001079454</v>
      </c>
      <c r="E560" s="586" t="s">
        <v>1090</v>
      </c>
      <c r="F560" s="804" t="s">
        <v>949</v>
      </c>
      <c r="G560" s="758">
        <v>100</v>
      </c>
      <c r="H560" s="758">
        <v>100</v>
      </c>
      <c r="I560" s="608">
        <f t="shared" si="13"/>
        <v>20</v>
      </c>
      <c r="K560" s="89"/>
    </row>
    <row r="561" spans="1:11" ht="15">
      <c r="A561" s="765">
        <v>553</v>
      </c>
      <c r="B561" s="807" t="s">
        <v>1161</v>
      </c>
      <c r="C561" s="809" t="s">
        <v>2596</v>
      </c>
      <c r="D561" s="805">
        <v>60001131011</v>
      </c>
      <c r="E561" s="586" t="s">
        <v>1090</v>
      </c>
      <c r="F561" s="804" t="s">
        <v>949</v>
      </c>
      <c r="G561" s="758">
        <v>100</v>
      </c>
      <c r="H561" s="758">
        <v>100</v>
      </c>
      <c r="I561" s="608">
        <f t="shared" si="13"/>
        <v>20</v>
      </c>
      <c r="K561" s="89"/>
    </row>
    <row r="562" spans="1:11" ht="15">
      <c r="A562" s="765">
        <v>554</v>
      </c>
      <c r="B562" s="807" t="s">
        <v>2597</v>
      </c>
      <c r="C562" s="809" t="s">
        <v>2598</v>
      </c>
      <c r="D562" s="805">
        <v>60001019456</v>
      </c>
      <c r="E562" s="586" t="s">
        <v>1090</v>
      </c>
      <c r="F562" s="804" t="s">
        <v>949</v>
      </c>
      <c r="G562" s="758">
        <v>100</v>
      </c>
      <c r="H562" s="758">
        <v>100</v>
      </c>
      <c r="I562" s="608">
        <f t="shared" si="13"/>
        <v>20</v>
      </c>
      <c r="K562" s="89"/>
    </row>
    <row r="563" spans="1:11" ht="15">
      <c r="A563" s="765">
        <v>555</v>
      </c>
      <c r="B563" s="808" t="s">
        <v>1161</v>
      </c>
      <c r="C563" s="809" t="s">
        <v>2596</v>
      </c>
      <c r="D563" s="805">
        <v>60001131011</v>
      </c>
      <c r="E563" s="586" t="s">
        <v>1090</v>
      </c>
      <c r="F563" s="804" t="s">
        <v>949</v>
      </c>
      <c r="G563" s="758">
        <v>100</v>
      </c>
      <c r="H563" s="758">
        <v>100</v>
      </c>
      <c r="I563" s="608">
        <f t="shared" si="13"/>
        <v>20</v>
      </c>
      <c r="K563" s="89"/>
    </row>
    <row r="564" spans="1:11" ht="15">
      <c r="A564" s="765">
        <v>556</v>
      </c>
      <c r="B564" s="808" t="s">
        <v>1161</v>
      </c>
      <c r="C564" s="809" t="s">
        <v>2596</v>
      </c>
      <c r="D564" s="805">
        <v>60001131011</v>
      </c>
      <c r="E564" s="586" t="s">
        <v>1090</v>
      </c>
      <c r="F564" s="804" t="s">
        <v>949</v>
      </c>
      <c r="G564" s="758">
        <v>100</v>
      </c>
      <c r="H564" s="758">
        <v>100</v>
      </c>
      <c r="I564" s="608">
        <f t="shared" si="13"/>
        <v>20</v>
      </c>
      <c r="K564" s="89"/>
    </row>
    <row r="565" spans="1:11" ht="15">
      <c r="A565" s="765">
        <v>557</v>
      </c>
      <c r="B565" s="808" t="s">
        <v>2236</v>
      </c>
      <c r="C565" s="809" t="s">
        <v>2599</v>
      </c>
      <c r="D565" s="805">
        <v>60001154134</v>
      </c>
      <c r="E565" s="586" t="s">
        <v>1090</v>
      </c>
      <c r="F565" s="804" t="s">
        <v>949</v>
      </c>
      <c r="G565" s="758">
        <v>100</v>
      </c>
      <c r="H565" s="758">
        <v>100</v>
      </c>
      <c r="I565" s="608">
        <f t="shared" si="13"/>
        <v>20</v>
      </c>
      <c r="K565" s="89"/>
    </row>
    <row r="566" spans="1:11" ht="15">
      <c r="A566" s="765">
        <v>558</v>
      </c>
      <c r="B566" s="808" t="s">
        <v>1181</v>
      </c>
      <c r="C566" s="809" t="s">
        <v>2247</v>
      </c>
      <c r="D566" s="805">
        <v>60001109801</v>
      </c>
      <c r="E566" s="586" t="s">
        <v>1090</v>
      </c>
      <c r="F566" s="804" t="s">
        <v>949</v>
      </c>
      <c r="G566" s="758">
        <v>100</v>
      </c>
      <c r="H566" s="758">
        <v>100</v>
      </c>
      <c r="I566" s="608">
        <f t="shared" si="13"/>
        <v>20</v>
      </c>
      <c r="K566" s="89"/>
    </row>
    <row r="567" spans="1:11" ht="15">
      <c r="A567" s="765">
        <v>559</v>
      </c>
      <c r="B567" s="808" t="s">
        <v>788</v>
      </c>
      <c r="C567" s="809" t="s">
        <v>2600</v>
      </c>
      <c r="D567" s="805">
        <v>60002014692</v>
      </c>
      <c r="E567" s="586" t="s">
        <v>1090</v>
      </c>
      <c r="F567" s="804" t="s">
        <v>949</v>
      </c>
      <c r="G567" s="758">
        <v>100</v>
      </c>
      <c r="H567" s="758">
        <v>100</v>
      </c>
      <c r="I567" s="608">
        <f t="shared" si="13"/>
        <v>20</v>
      </c>
      <c r="K567" s="89"/>
    </row>
    <row r="568" spans="1:11" ht="15">
      <c r="A568" s="765">
        <v>560</v>
      </c>
      <c r="B568" s="808" t="s">
        <v>903</v>
      </c>
      <c r="C568" s="809" t="s">
        <v>2601</v>
      </c>
      <c r="D568" s="805">
        <v>60001092625</v>
      </c>
      <c r="E568" s="586" t="s">
        <v>1090</v>
      </c>
      <c r="F568" s="804" t="s">
        <v>949</v>
      </c>
      <c r="G568" s="758">
        <v>100</v>
      </c>
      <c r="H568" s="758">
        <v>100</v>
      </c>
      <c r="I568" s="608">
        <f t="shared" si="13"/>
        <v>20</v>
      </c>
      <c r="K568" s="89"/>
    </row>
    <row r="569" spans="1:11" ht="15">
      <c r="A569" s="765">
        <v>561</v>
      </c>
      <c r="B569" s="808" t="s">
        <v>1235</v>
      </c>
      <c r="C569" s="809" t="s">
        <v>2579</v>
      </c>
      <c r="D569" s="805">
        <v>62001041768</v>
      </c>
      <c r="E569" s="586" t="s">
        <v>1090</v>
      </c>
      <c r="F569" s="804" t="s">
        <v>949</v>
      </c>
      <c r="G569" s="758">
        <v>100</v>
      </c>
      <c r="H569" s="758">
        <v>100</v>
      </c>
      <c r="I569" s="608">
        <f t="shared" si="13"/>
        <v>20</v>
      </c>
      <c r="K569" s="89"/>
    </row>
    <row r="570" spans="1:11" ht="15">
      <c r="A570" s="765">
        <v>562</v>
      </c>
      <c r="B570" s="808" t="s">
        <v>627</v>
      </c>
      <c r="C570" s="809" t="s">
        <v>2602</v>
      </c>
      <c r="D570" s="805">
        <v>60001150594</v>
      </c>
      <c r="E570" s="586" t="s">
        <v>1090</v>
      </c>
      <c r="F570" s="804" t="s">
        <v>949</v>
      </c>
      <c r="G570" s="758">
        <v>100</v>
      </c>
      <c r="H570" s="758">
        <v>100</v>
      </c>
      <c r="I570" s="608">
        <f t="shared" si="13"/>
        <v>20</v>
      </c>
      <c r="K570" s="89"/>
    </row>
    <row r="571" spans="1:11" ht="15">
      <c r="A571" s="765">
        <v>563</v>
      </c>
      <c r="B571" s="808" t="s">
        <v>891</v>
      </c>
      <c r="C571" s="809" t="s">
        <v>2603</v>
      </c>
      <c r="D571" s="805">
        <v>60001160099</v>
      </c>
      <c r="E571" s="586" t="s">
        <v>1090</v>
      </c>
      <c r="F571" s="804" t="s">
        <v>949</v>
      </c>
      <c r="G571" s="758">
        <v>100</v>
      </c>
      <c r="H571" s="758">
        <v>100</v>
      </c>
      <c r="I571" s="608">
        <f t="shared" si="13"/>
        <v>20</v>
      </c>
      <c r="K571" s="89"/>
    </row>
    <row r="572" spans="1:11" ht="15">
      <c r="A572" s="765">
        <v>564</v>
      </c>
      <c r="B572" s="808" t="s">
        <v>2604</v>
      </c>
      <c r="C572" s="809" t="s">
        <v>2605</v>
      </c>
      <c r="D572" s="805">
        <v>62011003113</v>
      </c>
      <c r="E572" s="586" t="s">
        <v>1090</v>
      </c>
      <c r="F572" s="804" t="s">
        <v>949</v>
      </c>
      <c r="G572" s="758">
        <v>100</v>
      </c>
      <c r="H572" s="758">
        <v>100</v>
      </c>
      <c r="I572" s="608">
        <f t="shared" si="13"/>
        <v>20</v>
      </c>
      <c r="K572" s="89"/>
    </row>
    <row r="573" spans="1:11" ht="15">
      <c r="A573" s="765">
        <v>565</v>
      </c>
      <c r="B573" s="808" t="s">
        <v>2606</v>
      </c>
      <c r="C573" s="809" t="s">
        <v>2607</v>
      </c>
      <c r="D573" s="805">
        <v>60001007887</v>
      </c>
      <c r="E573" s="586" t="s">
        <v>1090</v>
      </c>
      <c r="F573" s="804" t="s">
        <v>949</v>
      </c>
      <c r="G573" s="758">
        <v>100</v>
      </c>
      <c r="H573" s="758">
        <v>100</v>
      </c>
      <c r="I573" s="608">
        <f t="shared" si="13"/>
        <v>20</v>
      </c>
      <c r="K573" s="89"/>
    </row>
    <row r="574" spans="1:11" ht="15">
      <c r="A574" s="765">
        <v>566</v>
      </c>
      <c r="B574" s="808" t="s">
        <v>627</v>
      </c>
      <c r="C574" s="809" t="s">
        <v>2602</v>
      </c>
      <c r="D574" s="805">
        <v>60001150594</v>
      </c>
      <c r="E574" s="586" t="s">
        <v>1090</v>
      </c>
      <c r="F574" s="804" t="s">
        <v>949</v>
      </c>
      <c r="G574" s="758">
        <v>100</v>
      </c>
      <c r="H574" s="758">
        <v>100</v>
      </c>
      <c r="I574" s="608">
        <f t="shared" si="13"/>
        <v>20</v>
      </c>
      <c r="K574" s="89"/>
    </row>
    <row r="575" spans="1:11" ht="15">
      <c r="A575" s="765">
        <v>567</v>
      </c>
      <c r="B575" s="808" t="s">
        <v>627</v>
      </c>
      <c r="C575" s="809" t="s">
        <v>2602</v>
      </c>
      <c r="D575" s="805">
        <v>60001150594</v>
      </c>
      <c r="E575" s="586" t="s">
        <v>1090</v>
      </c>
      <c r="F575" s="804" t="s">
        <v>949</v>
      </c>
      <c r="G575" s="758">
        <v>100</v>
      </c>
      <c r="H575" s="758">
        <v>100</v>
      </c>
      <c r="I575" s="608">
        <f t="shared" si="13"/>
        <v>20</v>
      </c>
      <c r="K575" s="89"/>
    </row>
    <row r="576" spans="1:11" ht="15">
      <c r="A576" s="765">
        <v>568</v>
      </c>
      <c r="B576" s="808" t="s">
        <v>2582</v>
      </c>
      <c r="C576" s="809" t="s">
        <v>2608</v>
      </c>
      <c r="D576" s="805">
        <v>60001112693</v>
      </c>
      <c r="E576" s="586" t="s">
        <v>1090</v>
      </c>
      <c r="F576" s="804" t="s">
        <v>949</v>
      </c>
      <c r="G576" s="758">
        <v>100</v>
      </c>
      <c r="H576" s="758">
        <v>100</v>
      </c>
      <c r="I576" s="608">
        <f t="shared" si="13"/>
        <v>20</v>
      </c>
      <c r="K576" s="89"/>
    </row>
    <row r="577" spans="1:11" ht="13.5">
      <c r="A577" s="765">
        <v>569</v>
      </c>
      <c r="B577" s="852" t="s">
        <v>3594</v>
      </c>
      <c r="C577" s="402"/>
      <c r="D577" s="402"/>
      <c r="E577" s="402"/>
      <c r="F577" s="402"/>
      <c r="G577" s="758"/>
      <c r="H577" s="758"/>
      <c r="I577" s="608">
        <f t="shared" si="13"/>
        <v>0</v>
      </c>
      <c r="K577" s="89"/>
    </row>
    <row r="578" spans="1:11" ht="15">
      <c r="A578" s="765">
        <v>570</v>
      </c>
      <c r="B578" s="816"/>
      <c r="C578" s="875"/>
      <c r="D578" s="807"/>
      <c r="E578" s="381"/>
      <c r="F578" s="804"/>
      <c r="G578" s="758"/>
      <c r="H578" s="758"/>
      <c r="I578" s="608">
        <f t="shared" si="13"/>
        <v>0</v>
      </c>
      <c r="K578" s="89"/>
    </row>
    <row r="579" spans="1:11" ht="15">
      <c r="A579" s="765">
        <v>571</v>
      </c>
      <c r="B579" s="816"/>
      <c r="C579" s="875"/>
      <c r="D579" s="807"/>
      <c r="E579" s="381"/>
      <c r="F579" s="804"/>
      <c r="G579" s="758"/>
      <c r="H579" s="758"/>
      <c r="I579" s="608">
        <f t="shared" si="13"/>
        <v>0</v>
      </c>
      <c r="K579" s="89"/>
    </row>
    <row r="580" spans="1:11" ht="15">
      <c r="A580" s="765">
        <v>572</v>
      </c>
      <c r="B580" s="816"/>
      <c r="C580" s="875"/>
      <c r="D580" s="807"/>
      <c r="E580" s="381"/>
      <c r="F580" s="804"/>
      <c r="G580" s="758"/>
      <c r="H580" s="758"/>
      <c r="I580" s="608">
        <f t="shared" si="13"/>
        <v>0</v>
      </c>
      <c r="K580" s="89"/>
    </row>
    <row r="581" spans="1:11" ht="15">
      <c r="A581" s="765">
        <v>573</v>
      </c>
      <c r="B581" s="820" t="s">
        <v>2221</v>
      </c>
      <c r="C581" s="820" t="s">
        <v>2609</v>
      </c>
      <c r="D581" s="889">
        <v>61008012752</v>
      </c>
      <c r="E581" s="890" t="s">
        <v>1090</v>
      </c>
      <c r="F581" s="891" t="s">
        <v>949</v>
      </c>
      <c r="G581" s="758">
        <v>100</v>
      </c>
      <c r="H581" s="758">
        <v>100</v>
      </c>
      <c r="I581" s="608">
        <f t="shared" si="13"/>
        <v>20</v>
      </c>
      <c r="K581" s="89"/>
    </row>
    <row r="582" spans="1:11" ht="15">
      <c r="A582" s="765">
        <v>574</v>
      </c>
      <c r="B582" s="820" t="s">
        <v>567</v>
      </c>
      <c r="C582" s="820" t="s">
        <v>2610</v>
      </c>
      <c r="D582" s="889">
        <v>61008000685</v>
      </c>
      <c r="E582" s="890" t="s">
        <v>1090</v>
      </c>
      <c r="F582" s="891" t="s">
        <v>949</v>
      </c>
      <c r="G582" s="758">
        <v>100</v>
      </c>
      <c r="H582" s="758">
        <v>100</v>
      </c>
      <c r="I582" s="608">
        <f t="shared" si="13"/>
        <v>20</v>
      </c>
      <c r="K582" s="89"/>
    </row>
    <row r="583" spans="1:11" ht="15">
      <c r="A583" s="765">
        <v>575</v>
      </c>
      <c r="B583" s="838" t="s">
        <v>2611</v>
      </c>
      <c r="C583" s="838" t="s">
        <v>2612</v>
      </c>
      <c r="D583" s="889">
        <v>61008004728</v>
      </c>
      <c r="E583" s="890" t="s">
        <v>1090</v>
      </c>
      <c r="F583" s="891" t="s">
        <v>949</v>
      </c>
      <c r="G583" s="758">
        <v>100</v>
      </c>
      <c r="H583" s="758">
        <v>100</v>
      </c>
      <c r="I583" s="608">
        <f t="shared" si="13"/>
        <v>20</v>
      </c>
      <c r="K583" s="89"/>
    </row>
    <row r="584" spans="1:11" ht="15">
      <c r="A584" s="765">
        <v>576</v>
      </c>
      <c r="B584" s="820" t="s">
        <v>2613</v>
      </c>
      <c r="C584" s="820" t="s">
        <v>864</v>
      </c>
      <c r="D584" s="889">
        <v>61008014469</v>
      </c>
      <c r="E584" s="890" t="s">
        <v>1090</v>
      </c>
      <c r="F584" s="891" t="s">
        <v>949</v>
      </c>
      <c r="G584" s="758">
        <v>100</v>
      </c>
      <c r="H584" s="758">
        <v>100</v>
      </c>
      <c r="I584" s="608">
        <f t="shared" si="13"/>
        <v>20</v>
      </c>
      <c r="K584" s="89"/>
    </row>
    <row r="585" spans="1:11" ht="15">
      <c r="A585" s="765">
        <v>577</v>
      </c>
      <c r="B585" s="820" t="s">
        <v>2614</v>
      </c>
      <c r="C585" s="820" t="s">
        <v>2615</v>
      </c>
      <c r="D585" s="889">
        <v>61006056333</v>
      </c>
      <c r="E585" s="890" t="s">
        <v>1090</v>
      </c>
      <c r="F585" s="891" t="s">
        <v>949</v>
      </c>
      <c r="G585" s="758">
        <v>100</v>
      </c>
      <c r="H585" s="758">
        <v>100</v>
      </c>
      <c r="I585" s="608">
        <f t="shared" si="13"/>
        <v>20</v>
      </c>
      <c r="K585" s="89"/>
    </row>
    <row r="586" spans="1:11" ht="15">
      <c r="A586" s="765">
        <v>578</v>
      </c>
      <c r="B586" s="820" t="s">
        <v>1247</v>
      </c>
      <c r="C586" s="820" t="s">
        <v>2306</v>
      </c>
      <c r="D586" s="889">
        <v>61002014398</v>
      </c>
      <c r="E586" s="890" t="s">
        <v>1090</v>
      </c>
      <c r="F586" s="891" t="s">
        <v>949</v>
      </c>
      <c r="G586" s="758">
        <v>100</v>
      </c>
      <c r="H586" s="758">
        <v>100</v>
      </c>
      <c r="I586" s="608">
        <f t="shared" si="13"/>
        <v>20</v>
      </c>
      <c r="K586" s="89"/>
    </row>
    <row r="587" spans="1:11" ht="15">
      <c r="A587" s="765">
        <v>579</v>
      </c>
      <c r="B587" s="820" t="s">
        <v>2616</v>
      </c>
      <c r="C587" s="820" t="s">
        <v>2565</v>
      </c>
      <c r="D587" s="889">
        <v>61006053933</v>
      </c>
      <c r="E587" s="890" t="s">
        <v>1090</v>
      </c>
      <c r="F587" s="891" t="s">
        <v>949</v>
      </c>
      <c r="G587" s="758">
        <v>100</v>
      </c>
      <c r="H587" s="758">
        <v>100</v>
      </c>
      <c r="I587" s="608">
        <f t="shared" si="13"/>
        <v>20</v>
      </c>
      <c r="K587" s="89"/>
    </row>
    <row r="588" spans="1:11" ht="15">
      <c r="A588" s="765">
        <v>580</v>
      </c>
      <c r="B588" s="820" t="s">
        <v>554</v>
      </c>
      <c r="C588" s="820" t="s">
        <v>2617</v>
      </c>
      <c r="D588" s="889">
        <v>61006055058</v>
      </c>
      <c r="E588" s="890" t="s">
        <v>1090</v>
      </c>
      <c r="F588" s="891" t="s">
        <v>949</v>
      </c>
      <c r="G588" s="758">
        <v>100</v>
      </c>
      <c r="H588" s="758">
        <v>100</v>
      </c>
      <c r="I588" s="608">
        <f t="shared" si="13"/>
        <v>20</v>
      </c>
      <c r="K588" s="89"/>
    </row>
    <row r="589" spans="1:11" ht="15">
      <c r="A589" s="765">
        <v>581</v>
      </c>
      <c r="B589" s="820" t="s">
        <v>2618</v>
      </c>
      <c r="C589" s="820" t="s">
        <v>2619</v>
      </c>
      <c r="D589" s="889">
        <v>61008001698</v>
      </c>
      <c r="E589" s="890" t="s">
        <v>1090</v>
      </c>
      <c r="F589" s="891" t="s">
        <v>949</v>
      </c>
      <c r="G589" s="758">
        <v>100</v>
      </c>
      <c r="H589" s="758">
        <v>100</v>
      </c>
      <c r="I589" s="608">
        <f t="shared" si="13"/>
        <v>20</v>
      </c>
      <c r="K589" s="89"/>
    </row>
    <row r="590" spans="1:11" ht="15">
      <c r="A590" s="765">
        <v>582</v>
      </c>
      <c r="B590" s="820" t="s">
        <v>2447</v>
      </c>
      <c r="C590" s="820" t="s">
        <v>2617</v>
      </c>
      <c r="D590" s="889">
        <v>61002014708</v>
      </c>
      <c r="E590" s="890" t="s">
        <v>1090</v>
      </c>
      <c r="F590" s="891" t="s">
        <v>949</v>
      </c>
      <c r="G590" s="758">
        <v>100</v>
      </c>
      <c r="H590" s="758">
        <v>100</v>
      </c>
      <c r="I590" s="608">
        <f t="shared" si="13"/>
        <v>20</v>
      </c>
      <c r="K590" s="89"/>
    </row>
    <row r="591" spans="1:11" ht="15">
      <c r="A591" s="765">
        <v>583</v>
      </c>
      <c r="B591" s="820" t="s">
        <v>554</v>
      </c>
      <c r="C591" s="820" t="s">
        <v>2620</v>
      </c>
      <c r="D591" s="889">
        <v>61006035888</v>
      </c>
      <c r="E591" s="890" t="s">
        <v>1090</v>
      </c>
      <c r="F591" s="891" t="s">
        <v>949</v>
      </c>
      <c r="G591" s="758">
        <v>100</v>
      </c>
      <c r="H591" s="758">
        <v>100</v>
      </c>
      <c r="I591" s="608">
        <f t="shared" si="13"/>
        <v>20</v>
      </c>
      <c r="K591" s="89"/>
    </row>
    <row r="592" spans="1:11" ht="15">
      <c r="A592" s="765">
        <v>584</v>
      </c>
      <c r="B592" s="820" t="s">
        <v>567</v>
      </c>
      <c r="C592" s="820" t="s">
        <v>2620</v>
      </c>
      <c r="D592" s="889">
        <v>61003008305</v>
      </c>
      <c r="E592" s="890" t="s">
        <v>1090</v>
      </c>
      <c r="F592" s="891" t="s">
        <v>949</v>
      </c>
      <c r="G592" s="758">
        <v>100</v>
      </c>
      <c r="H592" s="758">
        <v>100</v>
      </c>
      <c r="I592" s="608">
        <f t="shared" si="13"/>
        <v>20</v>
      </c>
      <c r="K592" s="89"/>
    </row>
    <row r="593" spans="1:11" ht="15">
      <c r="A593" s="765">
        <v>585</v>
      </c>
      <c r="B593" s="820" t="s">
        <v>1597</v>
      </c>
      <c r="C593" s="820" t="s">
        <v>2621</v>
      </c>
      <c r="D593" s="889">
        <v>61006070884</v>
      </c>
      <c r="E593" s="890" t="s">
        <v>1090</v>
      </c>
      <c r="F593" s="891" t="s">
        <v>949</v>
      </c>
      <c r="G593" s="758">
        <v>100</v>
      </c>
      <c r="H593" s="758">
        <v>100</v>
      </c>
      <c r="I593" s="608">
        <f t="shared" si="13"/>
        <v>20</v>
      </c>
      <c r="K593" s="89"/>
    </row>
    <row r="594" spans="1:11" ht="15">
      <c r="A594" s="765">
        <v>586</v>
      </c>
      <c r="B594" s="820" t="s">
        <v>2622</v>
      </c>
      <c r="C594" s="820" t="s">
        <v>2623</v>
      </c>
      <c r="D594" s="889">
        <v>61009033254</v>
      </c>
      <c r="E594" s="890" t="s">
        <v>1090</v>
      </c>
      <c r="F594" s="891" t="s">
        <v>949</v>
      </c>
      <c r="G594" s="758">
        <v>100</v>
      </c>
      <c r="H594" s="758">
        <v>100</v>
      </c>
      <c r="I594" s="608">
        <f t="shared" si="13"/>
        <v>20</v>
      </c>
      <c r="K594" s="89"/>
    </row>
    <row r="595" spans="1:11" ht="15">
      <c r="A595" s="765">
        <v>587</v>
      </c>
      <c r="B595" s="820" t="s">
        <v>2624</v>
      </c>
      <c r="C595" s="820" t="s">
        <v>2625</v>
      </c>
      <c r="D595" s="889">
        <v>61001069404</v>
      </c>
      <c r="E595" s="890" t="s">
        <v>1090</v>
      </c>
      <c r="F595" s="891" t="s">
        <v>949</v>
      </c>
      <c r="G595" s="758">
        <v>100</v>
      </c>
      <c r="H595" s="758">
        <v>100</v>
      </c>
      <c r="I595" s="608">
        <f t="shared" si="13"/>
        <v>20</v>
      </c>
      <c r="K595" s="89"/>
    </row>
    <row r="596" spans="1:11" ht="15">
      <c r="A596" s="765">
        <v>588</v>
      </c>
      <c r="B596" s="820" t="s">
        <v>2626</v>
      </c>
      <c r="C596" s="820" t="s">
        <v>2617</v>
      </c>
      <c r="D596" s="889">
        <v>61010016562</v>
      </c>
      <c r="E596" s="890" t="s">
        <v>1090</v>
      </c>
      <c r="F596" s="891" t="s">
        <v>949</v>
      </c>
      <c r="G596" s="758">
        <v>100</v>
      </c>
      <c r="H596" s="758">
        <v>100</v>
      </c>
      <c r="I596" s="608">
        <f t="shared" si="13"/>
        <v>20</v>
      </c>
      <c r="K596" s="89"/>
    </row>
    <row r="597" spans="1:11" ht="15">
      <c r="A597" s="765">
        <v>589</v>
      </c>
      <c r="B597" s="820" t="s">
        <v>2627</v>
      </c>
      <c r="C597" s="820" t="s">
        <v>2628</v>
      </c>
      <c r="D597" s="889">
        <v>61006035233</v>
      </c>
      <c r="E597" s="890" t="s">
        <v>1090</v>
      </c>
      <c r="F597" s="891" t="s">
        <v>949</v>
      </c>
      <c r="G597" s="758">
        <v>100</v>
      </c>
      <c r="H597" s="758">
        <v>100</v>
      </c>
      <c r="I597" s="608">
        <f t="shared" si="13"/>
        <v>20</v>
      </c>
      <c r="K597" s="89"/>
    </row>
    <row r="598" spans="1:11" ht="15">
      <c r="A598" s="765">
        <v>590</v>
      </c>
      <c r="B598" s="820" t="s">
        <v>1235</v>
      </c>
      <c r="C598" s="820" t="s">
        <v>2629</v>
      </c>
      <c r="D598" s="889">
        <v>61006075096</v>
      </c>
      <c r="E598" s="890" t="s">
        <v>1090</v>
      </c>
      <c r="F598" s="891" t="s">
        <v>949</v>
      </c>
      <c r="G598" s="758">
        <v>100</v>
      </c>
      <c r="H598" s="758">
        <v>100</v>
      </c>
      <c r="I598" s="608">
        <f t="shared" si="13"/>
        <v>20</v>
      </c>
      <c r="K598" s="89"/>
    </row>
    <row r="599" spans="1:11" ht="15">
      <c r="A599" s="765">
        <v>591</v>
      </c>
      <c r="B599" s="820" t="s">
        <v>2630</v>
      </c>
      <c r="C599" s="820" t="s">
        <v>872</v>
      </c>
      <c r="D599" s="889">
        <v>61006039591</v>
      </c>
      <c r="E599" s="890" t="s">
        <v>1090</v>
      </c>
      <c r="F599" s="891" t="s">
        <v>949</v>
      </c>
      <c r="G599" s="758">
        <v>100</v>
      </c>
      <c r="H599" s="758">
        <v>100</v>
      </c>
      <c r="I599" s="608">
        <f t="shared" si="13"/>
        <v>20</v>
      </c>
      <c r="K599" s="89"/>
    </row>
    <row r="600" spans="1:11" ht="15">
      <c r="A600" s="765">
        <v>592</v>
      </c>
      <c r="B600" s="820" t="s">
        <v>2631</v>
      </c>
      <c r="C600" s="820" t="s">
        <v>2569</v>
      </c>
      <c r="D600" s="889">
        <v>61007008296</v>
      </c>
      <c r="E600" s="890" t="s">
        <v>1090</v>
      </c>
      <c r="F600" s="891" t="s">
        <v>949</v>
      </c>
      <c r="G600" s="758">
        <v>100</v>
      </c>
      <c r="H600" s="758">
        <v>100</v>
      </c>
      <c r="I600" s="608">
        <f t="shared" si="13"/>
        <v>20</v>
      </c>
      <c r="K600" s="89"/>
    </row>
    <row r="601" spans="1:11" ht="15">
      <c r="A601" s="765">
        <v>593</v>
      </c>
      <c r="B601" s="820" t="s">
        <v>2632</v>
      </c>
      <c r="C601" s="820" t="s">
        <v>2633</v>
      </c>
      <c r="D601" s="889">
        <v>61006015034</v>
      </c>
      <c r="E601" s="890" t="s">
        <v>1090</v>
      </c>
      <c r="F601" s="891" t="s">
        <v>949</v>
      </c>
      <c r="G601" s="758">
        <v>100</v>
      </c>
      <c r="H601" s="758">
        <v>100</v>
      </c>
      <c r="I601" s="608">
        <f t="shared" si="13"/>
        <v>20</v>
      </c>
      <c r="K601" s="89"/>
    </row>
    <row r="602" spans="1:11" ht="15">
      <c r="A602" s="765">
        <v>594</v>
      </c>
      <c r="B602" s="820" t="s">
        <v>704</v>
      </c>
      <c r="C602" s="820" t="s">
        <v>2634</v>
      </c>
      <c r="D602" s="889">
        <v>61006017986</v>
      </c>
      <c r="E602" s="890" t="s">
        <v>1090</v>
      </c>
      <c r="F602" s="891" t="s">
        <v>949</v>
      </c>
      <c r="G602" s="758">
        <v>100</v>
      </c>
      <c r="H602" s="758">
        <v>100</v>
      </c>
      <c r="I602" s="608">
        <f t="shared" si="13"/>
        <v>20</v>
      </c>
      <c r="K602" s="89"/>
    </row>
    <row r="603" spans="1:11" ht="15">
      <c r="A603" s="765">
        <v>595</v>
      </c>
      <c r="B603" s="820" t="s">
        <v>861</v>
      </c>
      <c r="C603" s="820" t="s">
        <v>2635</v>
      </c>
      <c r="D603" s="889">
        <v>61005001278</v>
      </c>
      <c r="E603" s="890" t="s">
        <v>1090</v>
      </c>
      <c r="F603" s="891" t="s">
        <v>949</v>
      </c>
      <c r="G603" s="758">
        <v>100</v>
      </c>
      <c r="H603" s="758">
        <v>100</v>
      </c>
      <c r="I603" s="608">
        <f t="shared" si="13"/>
        <v>20</v>
      </c>
      <c r="K603" s="89"/>
    </row>
    <row r="604" spans="1:11" ht="15">
      <c r="A604" s="765">
        <v>596</v>
      </c>
      <c r="B604" s="820" t="s">
        <v>2636</v>
      </c>
      <c r="C604" s="820" t="s">
        <v>2637</v>
      </c>
      <c r="D604" s="889">
        <v>58001015978</v>
      </c>
      <c r="E604" s="890" t="s">
        <v>1090</v>
      </c>
      <c r="F604" s="891" t="s">
        <v>949</v>
      </c>
      <c r="G604" s="758">
        <v>100</v>
      </c>
      <c r="H604" s="758">
        <v>100</v>
      </c>
      <c r="I604" s="608">
        <f t="shared" si="13"/>
        <v>20</v>
      </c>
      <c r="K604" s="89"/>
    </row>
    <row r="605" spans="1:11" ht="15">
      <c r="A605" s="765">
        <v>597</v>
      </c>
      <c r="B605" s="820" t="s">
        <v>2638</v>
      </c>
      <c r="C605" s="820" t="s">
        <v>2639</v>
      </c>
      <c r="D605" s="889">
        <v>61006005282</v>
      </c>
      <c r="E605" s="890" t="s">
        <v>1090</v>
      </c>
      <c r="F605" s="891" t="s">
        <v>949</v>
      </c>
      <c r="G605" s="758">
        <v>100</v>
      </c>
      <c r="H605" s="758">
        <v>100</v>
      </c>
      <c r="I605" s="608">
        <f t="shared" si="13"/>
        <v>20</v>
      </c>
      <c r="K605" s="89"/>
    </row>
    <row r="606" spans="1:11" ht="15">
      <c r="A606" s="765">
        <v>598</v>
      </c>
      <c r="B606" s="820" t="s">
        <v>1484</v>
      </c>
      <c r="C606" s="820" t="s">
        <v>2640</v>
      </c>
      <c r="D606" s="889">
        <v>61006050460</v>
      </c>
      <c r="E606" s="890" t="s">
        <v>1090</v>
      </c>
      <c r="F606" s="891" t="s">
        <v>949</v>
      </c>
      <c r="G606" s="758">
        <v>100</v>
      </c>
      <c r="H606" s="758">
        <v>100</v>
      </c>
      <c r="I606" s="608">
        <f t="shared" si="13"/>
        <v>20</v>
      </c>
      <c r="K606" s="89"/>
    </row>
    <row r="607" spans="1:11" ht="15">
      <c r="A607" s="765">
        <v>599</v>
      </c>
      <c r="B607" s="820" t="s">
        <v>2641</v>
      </c>
      <c r="C607" s="820" t="s">
        <v>684</v>
      </c>
      <c r="D607" s="889">
        <v>61006032905</v>
      </c>
      <c r="E607" s="890" t="s">
        <v>1090</v>
      </c>
      <c r="F607" s="891" t="s">
        <v>949</v>
      </c>
      <c r="G607" s="758">
        <v>100</v>
      </c>
      <c r="H607" s="758">
        <v>100</v>
      </c>
      <c r="I607" s="608">
        <f t="shared" si="13"/>
        <v>20</v>
      </c>
      <c r="K607" s="89"/>
    </row>
    <row r="608" spans="1:11" ht="15">
      <c r="A608" s="765">
        <v>600</v>
      </c>
      <c r="B608" s="820" t="s">
        <v>1891</v>
      </c>
      <c r="C608" s="820" t="s">
        <v>684</v>
      </c>
      <c r="D608" s="889">
        <v>61006070423</v>
      </c>
      <c r="E608" s="890" t="s">
        <v>1090</v>
      </c>
      <c r="F608" s="891" t="s">
        <v>949</v>
      </c>
      <c r="G608" s="758">
        <v>100</v>
      </c>
      <c r="H608" s="758">
        <v>100</v>
      </c>
      <c r="I608" s="608">
        <f t="shared" si="13"/>
        <v>20</v>
      </c>
      <c r="K608" s="89"/>
    </row>
    <row r="609" spans="1:11" ht="15">
      <c r="A609" s="765">
        <v>601</v>
      </c>
      <c r="B609" s="820" t="s">
        <v>2642</v>
      </c>
      <c r="C609" s="820" t="s">
        <v>2643</v>
      </c>
      <c r="D609" s="889">
        <v>61006016085</v>
      </c>
      <c r="E609" s="890" t="s">
        <v>1090</v>
      </c>
      <c r="F609" s="891" t="s">
        <v>949</v>
      </c>
      <c r="G609" s="758">
        <v>100</v>
      </c>
      <c r="H609" s="758">
        <v>100</v>
      </c>
      <c r="I609" s="608">
        <f t="shared" si="13"/>
        <v>20</v>
      </c>
      <c r="K609" s="89"/>
    </row>
    <row r="610" spans="1:11" ht="15">
      <c r="A610" s="765">
        <v>602</v>
      </c>
      <c r="B610" s="820" t="s">
        <v>2644</v>
      </c>
      <c r="C610" s="820" t="s">
        <v>2645</v>
      </c>
      <c r="D610" s="889">
        <v>61006064097</v>
      </c>
      <c r="E610" s="890" t="s">
        <v>1090</v>
      </c>
      <c r="F610" s="891" t="s">
        <v>949</v>
      </c>
      <c r="G610" s="758">
        <v>100</v>
      </c>
      <c r="H610" s="758">
        <v>100</v>
      </c>
      <c r="I610" s="608">
        <f t="shared" si="13"/>
        <v>20</v>
      </c>
      <c r="K610" s="89"/>
    </row>
    <row r="611" spans="1:11" ht="15">
      <c r="A611" s="765">
        <v>603</v>
      </c>
      <c r="B611" s="820" t="s">
        <v>2646</v>
      </c>
      <c r="C611" s="820" t="s">
        <v>2647</v>
      </c>
      <c r="D611" s="889">
        <v>61006020121</v>
      </c>
      <c r="E611" s="890" t="s">
        <v>1090</v>
      </c>
      <c r="F611" s="891" t="s">
        <v>949</v>
      </c>
      <c r="G611" s="758">
        <v>100</v>
      </c>
      <c r="H611" s="758">
        <v>100</v>
      </c>
      <c r="I611" s="608">
        <f t="shared" si="13"/>
        <v>20</v>
      </c>
      <c r="K611" s="89"/>
    </row>
    <row r="612" spans="1:11" ht="15">
      <c r="A612" s="765">
        <v>604</v>
      </c>
      <c r="B612" s="820" t="s">
        <v>683</v>
      </c>
      <c r="C612" s="820" t="s">
        <v>2648</v>
      </c>
      <c r="D612" s="889">
        <v>61006022236</v>
      </c>
      <c r="E612" s="890" t="s">
        <v>1090</v>
      </c>
      <c r="F612" s="891" t="s">
        <v>949</v>
      </c>
      <c r="G612" s="758">
        <v>100</v>
      </c>
      <c r="H612" s="758">
        <v>100</v>
      </c>
      <c r="I612" s="608">
        <f t="shared" si="13"/>
        <v>20</v>
      </c>
      <c r="K612" s="89"/>
    </row>
    <row r="613" spans="1:11" ht="15">
      <c r="A613" s="765">
        <v>605</v>
      </c>
      <c r="B613" s="820" t="s">
        <v>2649</v>
      </c>
      <c r="C613" s="820" t="s">
        <v>2650</v>
      </c>
      <c r="D613" s="889">
        <v>61006006433</v>
      </c>
      <c r="E613" s="890" t="s">
        <v>1090</v>
      </c>
      <c r="F613" s="891" t="s">
        <v>949</v>
      </c>
      <c r="G613" s="758">
        <v>100</v>
      </c>
      <c r="H613" s="758">
        <v>100</v>
      </c>
      <c r="I613" s="608">
        <f t="shared" si="13"/>
        <v>20</v>
      </c>
      <c r="K613" s="89"/>
    </row>
    <row r="614" spans="1:11" ht="15">
      <c r="A614" s="765">
        <v>606</v>
      </c>
      <c r="B614" s="820" t="s">
        <v>2651</v>
      </c>
      <c r="C614" s="820" t="s">
        <v>2652</v>
      </c>
      <c r="D614" s="889">
        <v>61006065291</v>
      </c>
      <c r="E614" s="890" t="s">
        <v>1090</v>
      </c>
      <c r="F614" s="891" t="s">
        <v>949</v>
      </c>
      <c r="G614" s="758">
        <v>100</v>
      </c>
      <c r="H614" s="758">
        <v>100</v>
      </c>
      <c r="I614" s="608">
        <f t="shared" si="13"/>
        <v>20</v>
      </c>
      <c r="K614" s="89"/>
    </row>
    <row r="615" spans="1:11" ht="15">
      <c r="A615" s="765">
        <v>607</v>
      </c>
      <c r="B615" s="820" t="s">
        <v>683</v>
      </c>
      <c r="C615" s="820" t="s">
        <v>2653</v>
      </c>
      <c r="D615" s="889">
        <v>61006038038</v>
      </c>
      <c r="E615" s="890" t="s">
        <v>1090</v>
      </c>
      <c r="F615" s="891" t="s">
        <v>949</v>
      </c>
      <c r="G615" s="758">
        <v>100</v>
      </c>
      <c r="H615" s="758">
        <v>100</v>
      </c>
      <c r="I615" s="608">
        <f t="shared" si="13"/>
        <v>20</v>
      </c>
      <c r="K615" s="89"/>
    </row>
    <row r="616" spans="1:11" ht="15">
      <c r="A616" s="765">
        <v>608</v>
      </c>
      <c r="B616" s="820" t="s">
        <v>2654</v>
      </c>
      <c r="C616" s="820" t="s">
        <v>2617</v>
      </c>
      <c r="D616" s="889">
        <v>61010009747</v>
      </c>
      <c r="E616" s="890" t="s">
        <v>1090</v>
      </c>
      <c r="F616" s="891" t="s">
        <v>949</v>
      </c>
      <c r="G616" s="758">
        <v>100</v>
      </c>
      <c r="H616" s="758">
        <v>100</v>
      </c>
      <c r="I616" s="608">
        <f t="shared" si="13"/>
        <v>20</v>
      </c>
      <c r="K616" s="89"/>
    </row>
    <row r="617" spans="1:11" ht="15">
      <c r="A617" s="765">
        <v>609</v>
      </c>
      <c r="B617" s="820" t="s">
        <v>792</v>
      </c>
      <c r="C617" s="820" t="s">
        <v>2655</v>
      </c>
      <c r="D617" s="889">
        <v>61006075562</v>
      </c>
      <c r="E617" s="890" t="s">
        <v>1090</v>
      </c>
      <c r="F617" s="891" t="s">
        <v>949</v>
      </c>
      <c r="G617" s="758">
        <v>100</v>
      </c>
      <c r="H617" s="758">
        <v>100</v>
      </c>
      <c r="I617" s="608">
        <f t="shared" si="13"/>
        <v>20</v>
      </c>
      <c r="K617" s="89"/>
    </row>
    <row r="618" spans="1:11" ht="15">
      <c r="A618" s="765">
        <v>610</v>
      </c>
      <c r="B618" s="820" t="s">
        <v>2656</v>
      </c>
      <c r="C618" s="820" t="s">
        <v>2657</v>
      </c>
      <c r="D618" s="889">
        <v>61006019861</v>
      </c>
      <c r="E618" s="890" t="s">
        <v>1090</v>
      </c>
      <c r="F618" s="891" t="s">
        <v>949</v>
      </c>
      <c r="G618" s="758">
        <v>100</v>
      </c>
      <c r="H618" s="758">
        <v>100</v>
      </c>
      <c r="I618" s="608">
        <f t="shared" si="13"/>
        <v>20</v>
      </c>
      <c r="K618" s="89"/>
    </row>
    <row r="619" spans="1:11" ht="15">
      <c r="A619" s="765">
        <v>611</v>
      </c>
      <c r="B619" s="820" t="s">
        <v>827</v>
      </c>
      <c r="C619" s="820" t="s">
        <v>2658</v>
      </c>
      <c r="D619" s="889">
        <v>61006002194</v>
      </c>
      <c r="E619" s="890" t="s">
        <v>1090</v>
      </c>
      <c r="F619" s="891" t="s">
        <v>949</v>
      </c>
      <c r="G619" s="758">
        <v>100</v>
      </c>
      <c r="H619" s="758">
        <v>100</v>
      </c>
      <c r="I619" s="608">
        <f t="shared" si="13"/>
        <v>20</v>
      </c>
      <c r="K619" s="89"/>
    </row>
    <row r="620" spans="1:11" ht="15">
      <c r="A620" s="765">
        <v>612</v>
      </c>
      <c r="B620" s="820" t="s">
        <v>1530</v>
      </c>
      <c r="C620" s="820" t="s">
        <v>2278</v>
      </c>
      <c r="D620" s="889">
        <v>61008020473</v>
      </c>
      <c r="E620" s="890" t="s">
        <v>1090</v>
      </c>
      <c r="F620" s="891" t="s">
        <v>949</v>
      </c>
      <c r="G620" s="758">
        <v>100</v>
      </c>
      <c r="H620" s="758">
        <v>100</v>
      </c>
      <c r="I620" s="608">
        <f t="shared" si="13"/>
        <v>20</v>
      </c>
      <c r="K620" s="89"/>
    </row>
    <row r="621" spans="1:11" ht="15">
      <c r="A621" s="765">
        <v>613</v>
      </c>
      <c r="B621" s="820" t="s">
        <v>2659</v>
      </c>
      <c r="C621" s="820" t="s">
        <v>2660</v>
      </c>
      <c r="D621" s="889">
        <v>61006027200</v>
      </c>
      <c r="E621" s="890" t="s">
        <v>1090</v>
      </c>
      <c r="F621" s="891" t="s">
        <v>949</v>
      </c>
      <c r="G621" s="758">
        <v>100</v>
      </c>
      <c r="H621" s="758">
        <v>100</v>
      </c>
      <c r="I621" s="608">
        <f t="shared" si="13"/>
        <v>20</v>
      </c>
      <c r="K621" s="89"/>
    </row>
    <row r="622" spans="1:11" ht="15">
      <c r="A622" s="765">
        <v>614</v>
      </c>
      <c r="B622" s="820" t="s">
        <v>791</v>
      </c>
      <c r="C622" s="820" t="s">
        <v>2661</v>
      </c>
      <c r="D622" s="889">
        <v>61006048559</v>
      </c>
      <c r="E622" s="890" t="s">
        <v>1090</v>
      </c>
      <c r="F622" s="891" t="s">
        <v>949</v>
      </c>
      <c r="G622" s="758">
        <v>100</v>
      </c>
      <c r="H622" s="758">
        <v>100</v>
      </c>
      <c r="I622" s="608">
        <f t="shared" ref="I622:I686" si="14">H622*20%</f>
        <v>20</v>
      </c>
      <c r="K622" s="89"/>
    </row>
    <row r="623" spans="1:11" ht="15">
      <c r="A623" s="765">
        <v>615</v>
      </c>
      <c r="B623" s="820" t="s">
        <v>2539</v>
      </c>
      <c r="C623" s="820" t="s">
        <v>659</v>
      </c>
      <c r="D623" s="889">
        <v>61006064356</v>
      </c>
      <c r="E623" s="890" t="s">
        <v>1090</v>
      </c>
      <c r="F623" s="891" t="s">
        <v>949</v>
      </c>
      <c r="G623" s="758">
        <v>100</v>
      </c>
      <c r="H623" s="758">
        <v>100</v>
      </c>
      <c r="I623" s="608">
        <f t="shared" si="14"/>
        <v>20</v>
      </c>
      <c r="K623" s="89"/>
    </row>
    <row r="624" spans="1:11" ht="15">
      <c r="A624" s="765">
        <v>616</v>
      </c>
      <c r="B624" s="838" t="s">
        <v>2662</v>
      </c>
      <c r="C624" s="838" t="s">
        <v>2663</v>
      </c>
      <c r="D624" s="889">
        <v>61006064356</v>
      </c>
      <c r="E624" s="890" t="s">
        <v>1090</v>
      </c>
      <c r="F624" s="891" t="s">
        <v>949</v>
      </c>
      <c r="G624" s="758">
        <v>100</v>
      </c>
      <c r="H624" s="758">
        <v>100</v>
      </c>
      <c r="I624" s="608">
        <f t="shared" si="14"/>
        <v>20</v>
      </c>
      <c r="K624" s="89"/>
    </row>
    <row r="625" spans="1:11" ht="15">
      <c r="A625" s="765">
        <v>617</v>
      </c>
      <c r="B625" s="838" t="s">
        <v>2664</v>
      </c>
      <c r="C625" s="838" t="s">
        <v>2665</v>
      </c>
      <c r="D625" s="889">
        <v>61006039810</v>
      </c>
      <c r="E625" s="890" t="s">
        <v>1090</v>
      </c>
      <c r="F625" s="891" t="s">
        <v>949</v>
      </c>
      <c r="G625" s="758">
        <v>100</v>
      </c>
      <c r="H625" s="758">
        <v>100</v>
      </c>
      <c r="I625" s="608">
        <f t="shared" si="14"/>
        <v>20</v>
      </c>
      <c r="K625" s="89"/>
    </row>
    <row r="626" spans="1:11" ht="15">
      <c r="A626" s="765">
        <v>618</v>
      </c>
      <c r="B626" s="838" t="s">
        <v>627</v>
      </c>
      <c r="C626" s="838" t="s">
        <v>2666</v>
      </c>
      <c r="D626" s="889">
        <v>61006075045</v>
      </c>
      <c r="E626" s="890" t="s">
        <v>1090</v>
      </c>
      <c r="F626" s="891" t="s">
        <v>949</v>
      </c>
      <c r="G626" s="758">
        <v>100</v>
      </c>
      <c r="H626" s="758">
        <v>100</v>
      </c>
      <c r="I626" s="608">
        <f t="shared" si="14"/>
        <v>20</v>
      </c>
      <c r="K626" s="89"/>
    </row>
    <row r="627" spans="1:11" ht="15">
      <c r="A627" s="765">
        <v>619</v>
      </c>
      <c r="B627" s="838" t="s">
        <v>1111</v>
      </c>
      <c r="C627" s="838" t="s">
        <v>2667</v>
      </c>
      <c r="D627" s="889">
        <v>48001027080</v>
      </c>
      <c r="E627" s="890" t="s">
        <v>1090</v>
      </c>
      <c r="F627" s="891" t="s">
        <v>949</v>
      </c>
      <c r="G627" s="758">
        <v>100</v>
      </c>
      <c r="H627" s="758">
        <v>100</v>
      </c>
      <c r="I627" s="608">
        <f t="shared" si="14"/>
        <v>20</v>
      </c>
      <c r="K627" s="89"/>
    </row>
    <row r="628" spans="1:11" ht="15">
      <c r="A628" s="765">
        <v>620</v>
      </c>
      <c r="B628" s="820" t="s">
        <v>995</v>
      </c>
      <c r="C628" s="820" t="s">
        <v>2623</v>
      </c>
      <c r="D628" s="889">
        <v>61006008260</v>
      </c>
      <c r="E628" s="890" t="s">
        <v>1090</v>
      </c>
      <c r="F628" s="891" t="s">
        <v>949</v>
      </c>
      <c r="G628" s="758">
        <v>100</v>
      </c>
      <c r="H628" s="758">
        <v>100</v>
      </c>
      <c r="I628" s="608">
        <f t="shared" si="14"/>
        <v>20</v>
      </c>
      <c r="K628" s="89"/>
    </row>
    <row r="629" spans="1:11" ht="15">
      <c r="A629" s="765">
        <v>621</v>
      </c>
      <c r="B629" s="820" t="s">
        <v>2489</v>
      </c>
      <c r="C629" s="820" t="s">
        <v>2668</v>
      </c>
      <c r="D629" s="889">
        <v>33001077655</v>
      </c>
      <c r="E629" s="890" t="s">
        <v>1090</v>
      </c>
      <c r="F629" s="891" t="s">
        <v>949</v>
      </c>
      <c r="G629" s="758">
        <v>100</v>
      </c>
      <c r="H629" s="758">
        <v>100</v>
      </c>
      <c r="I629" s="608">
        <f t="shared" si="14"/>
        <v>20</v>
      </c>
      <c r="K629" s="89"/>
    </row>
    <row r="630" spans="1:11" ht="22.5">
      <c r="A630" s="765">
        <v>622</v>
      </c>
      <c r="B630" s="838" t="s">
        <v>627</v>
      </c>
      <c r="C630" s="838" t="s">
        <v>2617</v>
      </c>
      <c r="D630" s="889">
        <v>61006020920</v>
      </c>
      <c r="E630" s="890" t="s">
        <v>2669</v>
      </c>
      <c r="F630" s="891" t="s">
        <v>949</v>
      </c>
      <c r="G630" s="758">
        <v>75</v>
      </c>
      <c r="H630" s="758">
        <v>75</v>
      </c>
      <c r="I630" s="608">
        <f t="shared" si="14"/>
        <v>15</v>
      </c>
      <c r="K630" s="89"/>
    </row>
    <row r="631" spans="1:11" ht="22.5">
      <c r="A631" s="765">
        <v>623</v>
      </c>
      <c r="B631" s="838" t="s">
        <v>952</v>
      </c>
      <c r="C631" s="838" t="s">
        <v>2617</v>
      </c>
      <c r="D631" s="889">
        <v>61001017111</v>
      </c>
      <c r="E631" s="890" t="s">
        <v>2669</v>
      </c>
      <c r="F631" s="891" t="s">
        <v>949</v>
      </c>
      <c r="G631" s="758">
        <v>75</v>
      </c>
      <c r="H631" s="758">
        <v>75</v>
      </c>
      <c r="I631" s="608">
        <f t="shared" si="14"/>
        <v>15</v>
      </c>
      <c r="K631" s="89"/>
    </row>
    <row r="632" spans="1:11" ht="15">
      <c r="A632" s="765">
        <v>624</v>
      </c>
      <c r="B632" s="816" t="s">
        <v>3542</v>
      </c>
      <c r="C632" s="892"/>
      <c r="D632" s="807"/>
      <c r="E632" s="381"/>
      <c r="F632" s="804"/>
      <c r="G632" s="758"/>
      <c r="H632" s="758"/>
      <c r="I632" s="608">
        <f t="shared" si="14"/>
        <v>0</v>
      </c>
      <c r="K632" s="89"/>
    </row>
    <row r="633" spans="1:11" ht="15">
      <c r="A633" s="765">
        <v>625</v>
      </c>
      <c r="B633" s="907" t="s">
        <v>2204</v>
      </c>
      <c r="C633" s="907" t="s">
        <v>2670</v>
      </c>
      <c r="D633" s="942">
        <v>61008014311</v>
      </c>
      <c r="E633" s="892" t="s">
        <v>1090</v>
      </c>
      <c r="F633" s="804" t="s">
        <v>949</v>
      </c>
      <c r="G633" s="758">
        <v>50</v>
      </c>
      <c r="H633" s="758">
        <v>50</v>
      </c>
      <c r="I633" s="608">
        <f t="shared" si="14"/>
        <v>10</v>
      </c>
      <c r="K633" s="89"/>
    </row>
    <row r="634" spans="1:11" ht="15">
      <c r="A634" s="765">
        <v>626</v>
      </c>
      <c r="B634" s="907" t="s">
        <v>791</v>
      </c>
      <c r="C634" s="907" t="s">
        <v>758</v>
      </c>
      <c r="D634" s="942">
        <v>61008004534</v>
      </c>
      <c r="E634" s="892" t="s">
        <v>1090</v>
      </c>
      <c r="F634" s="804" t="s">
        <v>949</v>
      </c>
      <c r="G634" s="758">
        <v>50</v>
      </c>
      <c r="H634" s="758">
        <v>50</v>
      </c>
      <c r="I634" s="608">
        <f t="shared" si="14"/>
        <v>10</v>
      </c>
      <c r="K634" s="89"/>
    </row>
    <row r="635" spans="1:11" ht="15">
      <c r="A635" s="765">
        <v>627</v>
      </c>
      <c r="B635" s="907" t="s">
        <v>861</v>
      </c>
      <c r="C635" s="907" t="s">
        <v>2671</v>
      </c>
      <c r="D635" s="942">
        <v>61008010055</v>
      </c>
      <c r="E635" s="892" t="s">
        <v>1090</v>
      </c>
      <c r="F635" s="804" t="s">
        <v>949</v>
      </c>
      <c r="G635" s="758">
        <v>50</v>
      </c>
      <c r="H635" s="758">
        <v>50</v>
      </c>
      <c r="I635" s="608">
        <f t="shared" si="14"/>
        <v>10</v>
      </c>
      <c r="K635" s="89"/>
    </row>
    <row r="636" spans="1:11" ht="15">
      <c r="A636" s="765">
        <v>628</v>
      </c>
      <c r="B636" s="907" t="s">
        <v>934</v>
      </c>
      <c r="C636" s="907" t="s">
        <v>872</v>
      </c>
      <c r="D636" s="942">
        <v>61008004882</v>
      </c>
      <c r="E636" s="892" t="s">
        <v>1090</v>
      </c>
      <c r="F636" s="804" t="s">
        <v>949</v>
      </c>
      <c r="G636" s="758">
        <v>50</v>
      </c>
      <c r="H636" s="758">
        <v>50</v>
      </c>
      <c r="I636" s="608">
        <f t="shared" si="14"/>
        <v>10</v>
      </c>
      <c r="K636" s="89"/>
    </row>
    <row r="637" spans="1:11" ht="15">
      <c r="A637" s="765">
        <v>629</v>
      </c>
      <c r="B637" s="907" t="s">
        <v>1291</v>
      </c>
      <c r="C637" s="907" t="s">
        <v>1777</v>
      </c>
      <c r="D637" s="942">
        <v>61008016889</v>
      </c>
      <c r="E637" s="892" t="s">
        <v>1090</v>
      </c>
      <c r="F637" s="804" t="s">
        <v>949</v>
      </c>
      <c r="G637" s="758">
        <v>100</v>
      </c>
      <c r="H637" s="758">
        <v>100</v>
      </c>
      <c r="I637" s="608">
        <f t="shared" si="14"/>
        <v>20</v>
      </c>
      <c r="K637" s="89"/>
    </row>
    <row r="638" spans="1:11" ht="15">
      <c r="A638" s="765">
        <v>630</v>
      </c>
      <c r="B638" s="907" t="s">
        <v>1514</v>
      </c>
      <c r="C638" s="907" t="s">
        <v>2565</v>
      </c>
      <c r="D638" s="942">
        <v>61008016341</v>
      </c>
      <c r="E638" s="892" t="s">
        <v>1090</v>
      </c>
      <c r="F638" s="804" t="s">
        <v>949</v>
      </c>
      <c r="G638" s="758">
        <v>100</v>
      </c>
      <c r="H638" s="758">
        <v>100</v>
      </c>
      <c r="I638" s="608">
        <f t="shared" si="14"/>
        <v>20</v>
      </c>
      <c r="K638" s="89"/>
    </row>
    <row r="639" spans="1:11" ht="15">
      <c r="A639" s="765">
        <v>631</v>
      </c>
      <c r="B639" s="907" t="s">
        <v>2363</v>
      </c>
      <c r="C639" s="907" t="s">
        <v>2672</v>
      </c>
      <c r="D639" s="942">
        <v>61008003104</v>
      </c>
      <c r="E639" s="892" t="s">
        <v>1090</v>
      </c>
      <c r="F639" s="804" t="s">
        <v>949</v>
      </c>
      <c r="G639" s="758">
        <v>100</v>
      </c>
      <c r="H639" s="758">
        <v>100</v>
      </c>
      <c r="I639" s="608">
        <f t="shared" si="14"/>
        <v>20</v>
      </c>
      <c r="K639" s="89"/>
    </row>
    <row r="640" spans="1:11" ht="15">
      <c r="A640" s="765">
        <v>632</v>
      </c>
      <c r="B640" s="907" t="s">
        <v>930</v>
      </c>
      <c r="C640" s="907" t="s">
        <v>1679</v>
      </c>
      <c r="D640" s="942">
        <v>61008001363</v>
      </c>
      <c r="E640" s="892" t="s">
        <v>1090</v>
      </c>
      <c r="F640" s="804" t="s">
        <v>949</v>
      </c>
      <c r="G640" s="758">
        <v>100</v>
      </c>
      <c r="H640" s="758">
        <v>100</v>
      </c>
      <c r="I640" s="608">
        <f t="shared" si="14"/>
        <v>20</v>
      </c>
      <c r="K640" s="89"/>
    </row>
    <row r="641" spans="1:11" ht="15">
      <c r="A641" s="765">
        <v>633</v>
      </c>
      <c r="B641" s="907" t="s">
        <v>2062</v>
      </c>
      <c r="C641" s="907" t="s">
        <v>2673</v>
      </c>
      <c r="D641" s="942">
        <v>61008017625</v>
      </c>
      <c r="E641" s="892" t="s">
        <v>1090</v>
      </c>
      <c r="F641" s="804" t="s">
        <v>949</v>
      </c>
      <c r="G641" s="758">
        <v>100</v>
      </c>
      <c r="H641" s="758">
        <v>100</v>
      </c>
      <c r="I641" s="608">
        <f t="shared" si="14"/>
        <v>20</v>
      </c>
      <c r="K641" s="89"/>
    </row>
    <row r="642" spans="1:11" ht="15">
      <c r="A642" s="765">
        <v>634</v>
      </c>
      <c r="B642" s="907" t="s">
        <v>714</v>
      </c>
      <c r="C642" s="907" t="s">
        <v>718</v>
      </c>
      <c r="D642" s="942">
        <v>61008011007</v>
      </c>
      <c r="E642" s="892" t="s">
        <v>1090</v>
      </c>
      <c r="F642" s="804" t="s">
        <v>949</v>
      </c>
      <c r="G642" s="758">
        <v>100</v>
      </c>
      <c r="H642" s="758">
        <v>100</v>
      </c>
      <c r="I642" s="608">
        <f t="shared" si="14"/>
        <v>20</v>
      </c>
      <c r="K642" s="89"/>
    </row>
    <row r="643" spans="1:11" ht="15">
      <c r="A643" s="765">
        <v>635</v>
      </c>
      <c r="B643" s="907" t="s">
        <v>952</v>
      </c>
      <c r="C643" s="907" t="s">
        <v>2674</v>
      </c>
      <c r="D643" s="942">
        <v>61008002886</v>
      </c>
      <c r="E643" s="892" t="s">
        <v>1090</v>
      </c>
      <c r="F643" s="804" t="s">
        <v>949</v>
      </c>
      <c r="G643" s="758">
        <v>100</v>
      </c>
      <c r="H643" s="758">
        <v>100</v>
      </c>
      <c r="I643" s="608">
        <f t="shared" si="14"/>
        <v>20</v>
      </c>
      <c r="K643" s="89"/>
    </row>
    <row r="644" spans="1:11" ht="15">
      <c r="A644" s="765">
        <v>636</v>
      </c>
      <c r="B644" s="907" t="s">
        <v>2675</v>
      </c>
      <c r="C644" s="907" t="s">
        <v>2623</v>
      </c>
      <c r="D644" s="942">
        <v>61008013434</v>
      </c>
      <c r="E644" s="892" t="s">
        <v>1090</v>
      </c>
      <c r="F644" s="804" t="s">
        <v>949</v>
      </c>
      <c r="G644" s="758">
        <v>100</v>
      </c>
      <c r="H644" s="758">
        <v>100</v>
      </c>
      <c r="I644" s="608">
        <f t="shared" si="14"/>
        <v>20</v>
      </c>
      <c r="K644" s="89"/>
    </row>
    <row r="645" spans="1:11" ht="15">
      <c r="A645" s="765">
        <v>637</v>
      </c>
      <c r="B645" s="907" t="s">
        <v>2676</v>
      </c>
      <c r="C645" s="907" t="s">
        <v>2677</v>
      </c>
      <c r="D645" s="942">
        <v>61008015177</v>
      </c>
      <c r="E645" s="892" t="s">
        <v>1090</v>
      </c>
      <c r="F645" s="804" t="s">
        <v>949</v>
      </c>
      <c r="G645" s="758">
        <v>100</v>
      </c>
      <c r="H645" s="758">
        <v>100</v>
      </c>
      <c r="I645" s="608">
        <f t="shared" si="14"/>
        <v>20</v>
      </c>
      <c r="K645" s="89"/>
    </row>
    <row r="646" spans="1:11" ht="15">
      <c r="A646" s="765">
        <v>638</v>
      </c>
      <c r="B646" s="907" t="s">
        <v>2678</v>
      </c>
      <c r="C646" s="907" t="s">
        <v>2672</v>
      </c>
      <c r="D646" s="942">
        <v>61008006178</v>
      </c>
      <c r="E646" s="892" t="s">
        <v>1090</v>
      </c>
      <c r="F646" s="804" t="s">
        <v>949</v>
      </c>
      <c r="G646" s="758">
        <v>100</v>
      </c>
      <c r="H646" s="758">
        <v>100</v>
      </c>
      <c r="I646" s="608">
        <f t="shared" si="14"/>
        <v>20</v>
      </c>
      <c r="K646" s="89"/>
    </row>
    <row r="647" spans="1:11" ht="15">
      <c r="A647" s="765">
        <v>639</v>
      </c>
      <c r="B647" s="907" t="s">
        <v>2679</v>
      </c>
      <c r="C647" s="907" t="s">
        <v>2680</v>
      </c>
      <c r="D647" s="942">
        <v>61008012330</v>
      </c>
      <c r="E647" s="892" t="s">
        <v>1090</v>
      </c>
      <c r="F647" s="804" t="s">
        <v>949</v>
      </c>
      <c r="G647" s="758">
        <v>50</v>
      </c>
      <c r="H647" s="758">
        <v>50</v>
      </c>
      <c r="I647" s="608">
        <f t="shared" si="14"/>
        <v>10</v>
      </c>
      <c r="K647" s="89"/>
    </row>
    <row r="648" spans="1:11" ht="15">
      <c r="A648" s="765">
        <v>640</v>
      </c>
      <c r="B648" s="907" t="s">
        <v>2681</v>
      </c>
      <c r="C648" s="907" t="s">
        <v>2278</v>
      </c>
      <c r="D648" s="942">
        <v>61008002717</v>
      </c>
      <c r="E648" s="892" t="s">
        <v>1090</v>
      </c>
      <c r="F648" s="804" t="s">
        <v>949</v>
      </c>
      <c r="G648" s="758">
        <v>50</v>
      </c>
      <c r="H648" s="758">
        <v>50</v>
      </c>
      <c r="I648" s="608">
        <f t="shared" si="14"/>
        <v>10</v>
      </c>
      <c r="K648" s="89"/>
    </row>
    <row r="649" spans="1:11" ht="15">
      <c r="A649" s="765">
        <v>641</v>
      </c>
      <c r="B649" s="907" t="s">
        <v>2682</v>
      </c>
      <c r="C649" s="907" t="s">
        <v>2683</v>
      </c>
      <c r="D649" s="942">
        <v>61008017417</v>
      </c>
      <c r="E649" s="892" t="s">
        <v>1090</v>
      </c>
      <c r="F649" s="804" t="s">
        <v>949</v>
      </c>
      <c r="G649" s="758">
        <v>100</v>
      </c>
      <c r="H649" s="758">
        <v>100</v>
      </c>
      <c r="I649" s="608">
        <f t="shared" si="14"/>
        <v>20</v>
      </c>
      <c r="K649" s="89"/>
    </row>
    <row r="650" spans="1:11" ht="15">
      <c r="A650" s="765">
        <v>642</v>
      </c>
      <c r="B650" s="907" t="s">
        <v>792</v>
      </c>
      <c r="C650" s="907" t="s">
        <v>2684</v>
      </c>
      <c r="D650" s="942">
        <v>61007005895</v>
      </c>
      <c r="E650" s="892" t="s">
        <v>1090</v>
      </c>
      <c r="F650" s="804" t="s">
        <v>949</v>
      </c>
      <c r="G650" s="758">
        <v>100</v>
      </c>
      <c r="H650" s="758">
        <v>100</v>
      </c>
      <c r="I650" s="608">
        <f t="shared" si="14"/>
        <v>20</v>
      </c>
      <c r="K650" s="89"/>
    </row>
    <row r="651" spans="1:11" ht="15">
      <c r="A651" s="765">
        <v>643</v>
      </c>
      <c r="B651" s="907" t="s">
        <v>591</v>
      </c>
      <c r="C651" s="907" t="s">
        <v>2655</v>
      </c>
      <c r="D651" s="942">
        <v>61008007372</v>
      </c>
      <c r="E651" s="892" t="s">
        <v>1090</v>
      </c>
      <c r="F651" s="804" t="s">
        <v>949</v>
      </c>
      <c r="G651" s="758">
        <v>100</v>
      </c>
      <c r="H651" s="758">
        <v>100</v>
      </c>
      <c r="I651" s="608">
        <f t="shared" si="14"/>
        <v>20</v>
      </c>
      <c r="K651" s="89"/>
    </row>
    <row r="652" spans="1:11" ht="15">
      <c r="A652" s="765">
        <v>644</v>
      </c>
      <c r="B652" s="907" t="s">
        <v>2414</v>
      </c>
      <c r="C652" s="907" t="s">
        <v>2655</v>
      </c>
      <c r="D652" s="942">
        <v>61008005023</v>
      </c>
      <c r="E652" s="892" t="s">
        <v>1090</v>
      </c>
      <c r="F652" s="804" t="s">
        <v>949</v>
      </c>
      <c r="G652" s="758">
        <v>100</v>
      </c>
      <c r="H652" s="758">
        <v>100</v>
      </c>
      <c r="I652" s="608">
        <f t="shared" si="14"/>
        <v>20</v>
      </c>
      <c r="K652" s="89"/>
    </row>
    <row r="653" spans="1:11" ht="15">
      <c r="A653" s="765">
        <v>645</v>
      </c>
      <c r="B653" s="907" t="s">
        <v>1357</v>
      </c>
      <c r="C653" s="907" t="s">
        <v>2685</v>
      </c>
      <c r="D653" s="942">
        <v>61008015425</v>
      </c>
      <c r="E653" s="892" t="s">
        <v>1090</v>
      </c>
      <c r="F653" s="804" t="s">
        <v>949</v>
      </c>
      <c r="G653" s="758">
        <v>100</v>
      </c>
      <c r="H653" s="758">
        <v>100</v>
      </c>
      <c r="I653" s="608">
        <f t="shared" si="14"/>
        <v>20</v>
      </c>
      <c r="K653" s="89"/>
    </row>
    <row r="654" spans="1:11" ht="15">
      <c r="A654" s="765">
        <v>646</v>
      </c>
      <c r="B654" s="907" t="s">
        <v>2686</v>
      </c>
      <c r="C654" s="907" t="s">
        <v>2403</v>
      </c>
      <c r="D654" s="942">
        <v>61008001395</v>
      </c>
      <c r="E654" s="892" t="s">
        <v>1090</v>
      </c>
      <c r="F654" s="804" t="s">
        <v>949</v>
      </c>
      <c r="G654" s="758">
        <v>100</v>
      </c>
      <c r="H654" s="758">
        <v>100</v>
      </c>
      <c r="I654" s="608">
        <f t="shared" si="14"/>
        <v>20</v>
      </c>
      <c r="K654" s="89"/>
    </row>
    <row r="655" spans="1:11" ht="15">
      <c r="A655" s="765">
        <v>647</v>
      </c>
      <c r="B655" s="907" t="s">
        <v>2687</v>
      </c>
      <c r="C655" s="907" t="s">
        <v>2688</v>
      </c>
      <c r="D655" s="942">
        <v>61008017012</v>
      </c>
      <c r="E655" s="892" t="s">
        <v>1090</v>
      </c>
      <c r="F655" s="804" t="s">
        <v>949</v>
      </c>
      <c r="G655" s="758">
        <v>100</v>
      </c>
      <c r="H655" s="758">
        <v>100</v>
      </c>
      <c r="I655" s="608">
        <f t="shared" si="14"/>
        <v>20</v>
      </c>
      <c r="K655" s="89"/>
    </row>
    <row r="656" spans="1:11" ht="15">
      <c r="A656" s="765">
        <v>648</v>
      </c>
      <c r="B656" s="907" t="s">
        <v>2689</v>
      </c>
      <c r="C656" s="907" t="s">
        <v>2163</v>
      </c>
      <c r="D656" s="942">
        <v>61008009284</v>
      </c>
      <c r="E656" s="892" t="s">
        <v>1090</v>
      </c>
      <c r="F656" s="804" t="s">
        <v>949</v>
      </c>
      <c r="G656" s="758">
        <v>100</v>
      </c>
      <c r="H656" s="758">
        <v>100</v>
      </c>
      <c r="I656" s="608">
        <f t="shared" si="14"/>
        <v>20</v>
      </c>
      <c r="K656" s="89"/>
    </row>
    <row r="657" spans="1:11" ht="15">
      <c r="A657" s="765">
        <v>649</v>
      </c>
      <c r="B657" s="907" t="s">
        <v>1357</v>
      </c>
      <c r="C657" s="907" t="s">
        <v>2278</v>
      </c>
      <c r="D657" s="942">
        <v>61008017022</v>
      </c>
      <c r="E657" s="892" t="s">
        <v>1090</v>
      </c>
      <c r="F657" s="804" t="s">
        <v>949</v>
      </c>
      <c r="G657" s="758">
        <v>100</v>
      </c>
      <c r="H657" s="758">
        <v>100</v>
      </c>
      <c r="I657" s="608">
        <f t="shared" si="14"/>
        <v>20</v>
      </c>
      <c r="K657" s="89"/>
    </row>
    <row r="658" spans="1:11" ht="15">
      <c r="A658" s="765">
        <v>650</v>
      </c>
      <c r="B658" s="907" t="s">
        <v>2690</v>
      </c>
      <c r="C658" s="907" t="s">
        <v>2691</v>
      </c>
      <c r="D658" s="942">
        <v>61008018366</v>
      </c>
      <c r="E658" s="892" t="s">
        <v>1090</v>
      </c>
      <c r="F658" s="804" t="s">
        <v>949</v>
      </c>
      <c r="G658" s="758">
        <v>100</v>
      </c>
      <c r="H658" s="758">
        <v>100</v>
      </c>
      <c r="I658" s="608">
        <f t="shared" si="14"/>
        <v>20</v>
      </c>
      <c r="K658" s="89"/>
    </row>
    <row r="659" spans="1:11" ht="15">
      <c r="A659" s="765">
        <v>651</v>
      </c>
      <c r="B659" s="907" t="s">
        <v>2681</v>
      </c>
      <c r="C659" s="907" t="s">
        <v>2672</v>
      </c>
      <c r="D659" s="942">
        <v>61008019065</v>
      </c>
      <c r="E659" s="892" t="s">
        <v>1090</v>
      </c>
      <c r="F659" s="804" t="s">
        <v>949</v>
      </c>
      <c r="G659" s="758">
        <v>100</v>
      </c>
      <c r="H659" s="758">
        <v>100</v>
      </c>
      <c r="I659" s="608">
        <f t="shared" si="14"/>
        <v>20</v>
      </c>
      <c r="K659" s="89"/>
    </row>
    <row r="660" spans="1:11" ht="15">
      <c r="A660" s="765">
        <v>652</v>
      </c>
      <c r="B660" s="907" t="s">
        <v>2692</v>
      </c>
      <c r="C660" s="907" t="s">
        <v>2623</v>
      </c>
      <c r="D660" s="942">
        <v>61008006255</v>
      </c>
      <c r="E660" s="892" t="s">
        <v>1090</v>
      </c>
      <c r="F660" s="804" t="s">
        <v>949</v>
      </c>
      <c r="G660" s="758">
        <v>100</v>
      </c>
      <c r="H660" s="758">
        <v>100</v>
      </c>
      <c r="I660" s="608">
        <f t="shared" si="14"/>
        <v>20</v>
      </c>
      <c r="K660" s="89"/>
    </row>
    <row r="661" spans="1:11" ht="15">
      <c r="A661" s="765">
        <v>653</v>
      </c>
      <c r="B661" s="907" t="s">
        <v>2693</v>
      </c>
      <c r="C661" s="907" t="s">
        <v>2694</v>
      </c>
      <c r="D661" s="942">
        <v>61010004952</v>
      </c>
      <c r="E661" s="892" t="s">
        <v>1090</v>
      </c>
      <c r="F661" s="804" t="s">
        <v>949</v>
      </c>
      <c r="G661" s="758">
        <v>100</v>
      </c>
      <c r="H661" s="758">
        <v>100</v>
      </c>
      <c r="I661" s="608">
        <f t="shared" si="14"/>
        <v>20</v>
      </c>
      <c r="K661" s="89"/>
    </row>
    <row r="662" spans="1:11" ht="15">
      <c r="A662" s="765">
        <v>654</v>
      </c>
      <c r="B662" s="907" t="s">
        <v>1247</v>
      </c>
      <c r="C662" s="907" t="s">
        <v>2695</v>
      </c>
      <c r="D662" s="942">
        <v>61010012483</v>
      </c>
      <c r="E662" s="892" t="s">
        <v>1090</v>
      </c>
      <c r="F662" s="804" t="s">
        <v>949</v>
      </c>
      <c r="G662" s="758">
        <v>100</v>
      </c>
      <c r="H662" s="758">
        <v>100</v>
      </c>
      <c r="I662" s="608">
        <f t="shared" si="14"/>
        <v>20</v>
      </c>
      <c r="K662" s="89"/>
    </row>
    <row r="663" spans="1:11" ht="15">
      <c r="A663" s="765">
        <v>655</v>
      </c>
      <c r="B663" s="907" t="s">
        <v>2641</v>
      </c>
      <c r="C663" s="907" t="s">
        <v>2623</v>
      </c>
      <c r="D663" s="942">
        <v>61010006046</v>
      </c>
      <c r="E663" s="892" t="s">
        <v>1090</v>
      </c>
      <c r="F663" s="804" t="s">
        <v>949</v>
      </c>
      <c r="G663" s="758">
        <v>100</v>
      </c>
      <c r="H663" s="758">
        <v>100</v>
      </c>
      <c r="I663" s="608">
        <f t="shared" si="14"/>
        <v>20</v>
      </c>
      <c r="K663" s="89"/>
    </row>
    <row r="664" spans="1:11" ht="15">
      <c r="A664" s="765">
        <v>656</v>
      </c>
      <c r="B664" s="907" t="s">
        <v>1470</v>
      </c>
      <c r="C664" s="907" t="s">
        <v>718</v>
      </c>
      <c r="D664" s="942">
        <v>61010000727</v>
      </c>
      <c r="E664" s="892" t="s">
        <v>1090</v>
      </c>
      <c r="F664" s="804" t="s">
        <v>949</v>
      </c>
      <c r="G664" s="758">
        <v>100</v>
      </c>
      <c r="H664" s="758">
        <v>100</v>
      </c>
      <c r="I664" s="608">
        <f t="shared" si="14"/>
        <v>20</v>
      </c>
      <c r="K664" s="89"/>
    </row>
    <row r="665" spans="1:11" ht="15">
      <c r="A665" s="765">
        <v>657</v>
      </c>
      <c r="B665" s="907" t="s">
        <v>923</v>
      </c>
      <c r="C665" s="907" t="s">
        <v>2696</v>
      </c>
      <c r="D665" s="942">
        <v>61010014651</v>
      </c>
      <c r="E665" s="892" t="s">
        <v>1090</v>
      </c>
      <c r="F665" s="804" t="s">
        <v>949</v>
      </c>
      <c r="G665" s="758">
        <v>100</v>
      </c>
      <c r="H665" s="758">
        <v>100</v>
      </c>
      <c r="I665" s="608">
        <f t="shared" si="14"/>
        <v>20</v>
      </c>
      <c r="K665" s="89"/>
    </row>
    <row r="666" spans="1:11" ht="15">
      <c r="A666" s="765">
        <v>658</v>
      </c>
      <c r="B666" s="907" t="s">
        <v>2189</v>
      </c>
      <c r="C666" s="907" t="s">
        <v>2697</v>
      </c>
      <c r="D666" s="942">
        <v>61010005826</v>
      </c>
      <c r="E666" s="892" t="s">
        <v>1090</v>
      </c>
      <c r="F666" s="804" t="s">
        <v>949</v>
      </c>
      <c r="G666" s="758">
        <v>100</v>
      </c>
      <c r="H666" s="758">
        <v>100</v>
      </c>
      <c r="I666" s="608">
        <f t="shared" si="14"/>
        <v>20</v>
      </c>
      <c r="K666" s="89"/>
    </row>
    <row r="667" spans="1:11" ht="15">
      <c r="A667" s="765">
        <v>659</v>
      </c>
      <c r="B667" s="907" t="s">
        <v>587</v>
      </c>
      <c r="C667" s="907" t="s">
        <v>2698</v>
      </c>
      <c r="D667" s="942">
        <v>61010019745</v>
      </c>
      <c r="E667" s="892" t="s">
        <v>1090</v>
      </c>
      <c r="F667" s="804" t="s">
        <v>949</v>
      </c>
      <c r="G667" s="758">
        <v>100</v>
      </c>
      <c r="H667" s="758">
        <v>100</v>
      </c>
      <c r="I667" s="608">
        <f t="shared" si="14"/>
        <v>20</v>
      </c>
      <c r="K667" s="89"/>
    </row>
    <row r="668" spans="1:11" ht="15">
      <c r="A668" s="765">
        <v>660</v>
      </c>
      <c r="B668" s="907" t="s">
        <v>2204</v>
      </c>
      <c r="C668" s="907" t="s">
        <v>2699</v>
      </c>
      <c r="D668" s="942">
        <v>61010006753</v>
      </c>
      <c r="E668" s="892" t="s">
        <v>1090</v>
      </c>
      <c r="F668" s="804" t="s">
        <v>949</v>
      </c>
      <c r="G668" s="758">
        <v>100</v>
      </c>
      <c r="H668" s="758">
        <v>100</v>
      </c>
      <c r="I668" s="608">
        <f t="shared" si="14"/>
        <v>20</v>
      </c>
      <c r="K668" s="89"/>
    </row>
    <row r="669" spans="1:11" ht="15">
      <c r="A669" s="765">
        <v>661</v>
      </c>
      <c r="B669" s="907" t="s">
        <v>2700</v>
      </c>
      <c r="C669" s="907" t="s">
        <v>2639</v>
      </c>
      <c r="D669" s="942">
        <v>61010016149</v>
      </c>
      <c r="E669" s="892" t="s">
        <v>1090</v>
      </c>
      <c r="F669" s="804" t="s">
        <v>949</v>
      </c>
      <c r="G669" s="758">
        <v>100</v>
      </c>
      <c r="H669" s="758">
        <v>100</v>
      </c>
      <c r="I669" s="608">
        <f t="shared" si="14"/>
        <v>20</v>
      </c>
      <c r="K669" s="89"/>
    </row>
    <row r="670" spans="1:11" ht="15">
      <c r="A670" s="765">
        <v>662</v>
      </c>
      <c r="B670" s="907" t="s">
        <v>683</v>
      </c>
      <c r="C670" s="907" t="s">
        <v>2701</v>
      </c>
      <c r="D670" s="942">
        <v>61010001201</v>
      </c>
      <c r="E670" s="892" t="s">
        <v>1090</v>
      </c>
      <c r="F670" s="804" t="s">
        <v>949</v>
      </c>
      <c r="G670" s="758">
        <v>100</v>
      </c>
      <c r="H670" s="758">
        <v>100</v>
      </c>
      <c r="I670" s="608">
        <f t="shared" si="14"/>
        <v>20</v>
      </c>
      <c r="K670" s="89"/>
    </row>
    <row r="671" spans="1:11" ht="15">
      <c r="A671" s="765">
        <v>663</v>
      </c>
      <c r="B671" s="907" t="s">
        <v>1535</v>
      </c>
      <c r="C671" s="907" t="s">
        <v>2658</v>
      </c>
      <c r="D671" s="942">
        <v>61010010782</v>
      </c>
      <c r="E671" s="892" t="s">
        <v>1090</v>
      </c>
      <c r="F671" s="804" t="s">
        <v>949</v>
      </c>
      <c r="G671" s="758">
        <v>100</v>
      </c>
      <c r="H671" s="758">
        <v>100</v>
      </c>
      <c r="I671" s="608">
        <f t="shared" si="14"/>
        <v>20</v>
      </c>
      <c r="K671" s="89"/>
    </row>
    <row r="672" spans="1:11" ht="15">
      <c r="A672" s="765">
        <v>664</v>
      </c>
      <c r="B672" s="907" t="s">
        <v>769</v>
      </c>
      <c r="C672" s="907" t="s">
        <v>2163</v>
      </c>
      <c r="D672" s="942">
        <v>61010020663</v>
      </c>
      <c r="E672" s="892" t="s">
        <v>1090</v>
      </c>
      <c r="F672" s="804" t="s">
        <v>949</v>
      </c>
      <c r="G672" s="758">
        <v>100</v>
      </c>
      <c r="H672" s="758">
        <v>100</v>
      </c>
      <c r="I672" s="608">
        <f t="shared" si="14"/>
        <v>20</v>
      </c>
      <c r="K672" s="89"/>
    </row>
    <row r="673" spans="1:11" ht="15">
      <c r="A673" s="765">
        <v>665</v>
      </c>
      <c r="B673" s="907" t="s">
        <v>914</v>
      </c>
      <c r="C673" s="907" t="s">
        <v>2617</v>
      </c>
      <c r="D673" s="942">
        <v>61010010672</v>
      </c>
      <c r="E673" s="892" t="s">
        <v>1090</v>
      </c>
      <c r="F673" s="804" t="s">
        <v>949</v>
      </c>
      <c r="G673" s="758">
        <v>100</v>
      </c>
      <c r="H673" s="758">
        <v>100</v>
      </c>
      <c r="I673" s="608">
        <f t="shared" si="14"/>
        <v>20</v>
      </c>
      <c r="K673" s="89"/>
    </row>
    <row r="674" spans="1:11" ht="15">
      <c r="A674" s="765">
        <v>666</v>
      </c>
      <c r="B674" s="907" t="s">
        <v>1530</v>
      </c>
      <c r="C674" s="907" t="s">
        <v>1495</v>
      </c>
      <c r="D674" s="942">
        <v>61010010154</v>
      </c>
      <c r="E674" s="892" t="s">
        <v>1090</v>
      </c>
      <c r="F674" s="804" t="s">
        <v>949</v>
      </c>
      <c r="G674" s="758">
        <v>100</v>
      </c>
      <c r="H674" s="758">
        <v>100</v>
      </c>
      <c r="I674" s="608">
        <f t="shared" si="14"/>
        <v>20</v>
      </c>
      <c r="K674" s="89"/>
    </row>
    <row r="675" spans="1:11" ht="15">
      <c r="A675" s="765">
        <v>667</v>
      </c>
      <c r="B675" s="907" t="s">
        <v>2334</v>
      </c>
      <c r="C675" s="907" t="s">
        <v>2640</v>
      </c>
      <c r="D675" s="942">
        <v>61010006527</v>
      </c>
      <c r="E675" s="892" t="s">
        <v>1090</v>
      </c>
      <c r="F675" s="804" t="s">
        <v>949</v>
      </c>
      <c r="G675" s="758">
        <v>100</v>
      </c>
      <c r="H675" s="758">
        <v>100</v>
      </c>
      <c r="I675" s="608">
        <f t="shared" si="14"/>
        <v>20</v>
      </c>
      <c r="K675" s="89"/>
    </row>
    <row r="676" spans="1:11" ht="15">
      <c r="A676" s="765">
        <v>668</v>
      </c>
      <c r="B676" s="907" t="s">
        <v>2702</v>
      </c>
      <c r="C676" s="907" t="s">
        <v>2278</v>
      </c>
      <c r="D676" s="942">
        <v>61010018078</v>
      </c>
      <c r="E676" s="892" t="s">
        <v>1090</v>
      </c>
      <c r="F676" s="804" t="s">
        <v>949</v>
      </c>
      <c r="G676" s="758">
        <v>100</v>
      </c>
      <c r="H676" s="758">
        <v>100</v>
      </c>
      <c r="I676" s="608">
        <f t="shared" si="14"/>
        <v>20</v>
      </c>
      <c r="K676" s="89"/>
    </row>
    <row r="677" spans="1:11" ht="15">
      <c r="A677" s="765">
        <v>669</v>
      </c>
      <c r="B677" s="907" t="s">
        <v>2703</v>
      </c>
      <c r="C677" s="907" t="s">
        <v>718</v>
      </c>
      <c r="D677" s="942">
        <v>61010009620</v>
      </c>
      <c r="E677" s="892" t="s">
        <v>1090</v>
      </c>
      <c r="F677" s="804" t="s">
        <v>949</v>
      </c>
      <c r="G677" s="758">
        <v>100</v>
      </c>
      <c r="H677" s="758">
        <v>100</v>
      </c>
      <c r="I677" s="608">
        <f t="shared" si="14"/>
        <v>20</v>
      </c>
      <c r="K677" s="89"/>
    </row>
    <row r="678" spans="1:11" ht="15">
      <c r="A678" s="765">
        <v>670</v>
      </c>
      <c r="B678" s="907" t="s">
        <v>1512</v>
      </c>
      <c r="C678" s="907" t="s">
        <v>2704</v>
      </c>
      <c r="D678" s="942">
        <v>61010019961</v>
      </c>
      <c r="E678" s="892" t="s">
        <v>1090</v>
      </c>
      <c r="F678" s="804" t="s">
        <v>949</v>
      </c>
      <c r="G678" s="758">
        <v>100</v>
      </c>
      <c r="H678" s="758">
        <v>100</v>
      </c>
      <c r="I678" s="608">
        <f t="shared" si="14"/>
        <v>20</v>
      </c>
      <c r="K678" s="89"/>
    </row>
    <row r="679" spans="1:11" ht="15">
      <c r="A679" s="765">
        <v>671</v>
      </c>
      <c r="B679" s="907" t="s">
        <v>661</v>
      </c>
      <c r="C679" s="907" t="s">
        <v>2278</v>
      </c>
      <c r="D679" s="942">
        <v>61010016984</v>
      </c>
      <c r="E679" s="892" t="s">
        <v>1090</v>
      </c>
      <c r="F679" s="804" t="s">
        <v>949</v>
      </c>
      <c r="G679" s="758">
        <v>100</v>
      </c>
      <c r="H679" s="758">
        <v>100</v>
      </c>
      <c r="I679" s="608">
        <f t="shared" si="14"/>
        <v>20</v>
      </c>
      <c r="K679" s="89"/>
    </row>
    <row r="680" spans="1:11" ht="15">
      <c r="A680" s="765">
        <v>672</v>
      </c>
      <c r="B680" s="907" t="s">
        <v>1535</v>
      </c>
      <c r="C680" s="907" t="s">
        <v>718</v>
      </c>
      <c r="D680" s="942">
        <v>61010009468</v>
      </c>
      <c r="E680" s="892" t="s">
        <v>1090</v>
      </c>
      <c r="F680" s="804" t="s">
        <v>949</v>
      </c>
      <c r="G680" s="758">
        <v>100</v>
      </c>
      <c r="H680" s="758">
        <v>100</v>
      </c>
      <c r="I680" s="608">
        <f t="shared" si="14"/>
        <v>20</v>
      </c>
      <c r="K680" s="89"/>
    </row>
    <row r="681" spans="1:11" ht="15">
      <c r="A681" s="765">
        <v>673</v>
      </c>
      <c r="B681" s="907" t="s">
        <v>2705</v>
      </c>
      <c r="C681" s="907" t="s">
        <v>2706</v>
      </c>
      <c r="D681" s="942">
        <v>17001001153</v>
      </c>
      <c r="E681" s="892" t="s">
        <v>1090</v>
      </c>
      <c r="F681" s="804" t="s">
        <v>949</v>
      </c>
      <c r="G681" s="758">
        <v>100</v>
      </c>
      <c r="H681" s="758">
        <v>100</v>
      </c>
      <c r="I681" s="608">
        <f t="shared" si="14"/>
        <v>20</v>
      </c>
      <c r="K681" s="89"/>
    </row>
    <row r="682" spans="1:11" ht="15">
      <c r="A682" s="765">
        <v>674</v>
      </c>
      <c r="B682" s="907" t="s">
        <v>2707</v>
      </c>
      <c r="C682" s="907" t="s">
        <v>2640</v>
      </c>
      <c r="D682" s="942">
        <v>61010020114</v>
      </c>
      <c r="E682" s="892" t="s">
        <v>1090</v>
      </c>
      <c r="F682" s="804" t="s">
        <v>949</v>
      </c>
      <c r="G682" s="758">
        <v>100</v>
      </c>
      <c r="H682" s="758">
        <v>100</v>
      </c>
      <c r="I682" s="608">
        <f t="shared" si="14"/>
        <v>20</v>
      </c>
      <c r="K682" s="89"/>
    </row>
    <row r="683" spans="1:11" ht="15">
      <c r="A683" s="765">
        <v>675</v>
      </c>
      <c r="B683" s="907" t="s">
        <v>2195</v>
      </c>
      <c r="C683" s="907" t="s">
        <v>2639</v>
      </c>
      <c r="D683" s="942">
        <v>61010001161</v>
      </c>
      <c r="E683" s="892" t="s">
        <v>1090</v>
      </c>
      <c r="F683" s="804" t="s">
        <v>949</v>
      </c>
      <c r="G683" s="758">
        <v>100</v>
      </c>
      <c r="H683" s="758">
        <v>100</v>
      </c>
      <c r="I683" s="608">
        <f t="shared" si="14"/>
        <v>20</v>
      </c>
      <c r="K683" s="89"/>
    </row>
    <row r="684" spans="1:11" ht="15">
      <c r="A684" s="765">
        <v>676</v>
      </c>
      <c r="B684" s="907" t="s">
        <v>2708</v>
      </c>
      <c r="C684" s="907" t="s">
        <v>2278</v>
      </c>
      <c r="D684" s="942">
        <v>26001008688</v>
      </c>
      <c r="E684" s="892" t="s">
        <v>1090</v>
      </c>
      <c r="F684" s="804" t="s">
        <v>949</v>
      </c>
      <c r="G684" s="758">
        <v>100</v>
      </c>
      <c r="H684" s="758">
        <v>100</v>
      </c>
      <c r="I684" s="608">
        <f t="shared" si="14"/>
        <v>20</v>
      </c>
      <c r="K684" s="89"/>
    </row>
    <row r="685" spans="1:11" ht="15">
      <c r="A685" s="765">
        <v>677</v>
      </c>
      <c r="B685" s="907" t="s">
        <v>792</v>
      </c>
      <c r="C685" s="907" t="s">
        <v>2278</v>
      </c>
      <c r="D685" s="942">
        <v>61010016383</v>
      </c>
      <c r="E685" s="892" t="s">
        <v>1090</v>
      </c>
      <c r="F685" s="804" t="s">
        <v>949</v>
      </c>
      <c r="G685" s="758">
        <v>100</v>
      </c>
      <c r="H685" s="758">
        <v>100</v>
      </c>
      <c r="I685" s="608">
        <f t="shared" si="14"/>
        <v>20</v>
      </c>
      <c r="K685" s="89"/>
    </row>
    <row r="686" spans="1:11" ht="15">
      <c r="A686" s="765">
        <v>678</v>
      </c>
      <c r="B686" s="907" t="s">
        <v>757</v>
      </c>
      <c r="C686" s="907" t="s">
        <v>1157</v>
      </c>
      <c r="D686" s="942">
        <v>58001013250</v>
      </c>
      <c r="E686" s="892" t="s">
        <v>1090</v>
      </c>
      <c r="F686" s="804" t="s">
        <v>949</v>
      </c>
      <c r="G686" s="758">
        <v>100</v>
      </c>
      <c r="H686" s="758">
        <v>100</v>
      </c>
      <c r="I686" s="608">
        <f t="shared" si="14"/>
        <v>20</v>
      </c>
      <c r="K686" s="89"/>
    </row>
    <row r="687" spans="1:11" ht="15">
      <c r="A687" s="765">
        <v>679</v>
      </c>
      <c r="B687" s="907" t="s">
        <v>2054</v>
      </c>
      <c r="C687" s="907" t="s">
        <v>2278</v>
      </c>
      <c r="D687" s="942">
        <v>61010018954</v>
      </c>
      <c r="E687" s="892" t="s">
        <v>1090</v>
      </c>
      <c r="F687" s="804" t="s">
        <v>949</v>
      </c>
      <c r="G687" s="758">
        <v>100</v>
      </c>
      <c r="H687" s="758">
        <v>100</v>
      </c>
      <c r="I687" s="608">
        <f t="shared" ref="I687:I750" si="15">H687*20%</f>
        <v>20</v>
      </c>
      <c r="K687" s="89"/>
    </row>
    <row r="688" spans="1:11" ht="15">
      <c r="A688" s="765">
        <v>680</v>
      </c>
      <c r="B688" s="907" t="s">
        <v>2709</v>
      </c>
      <c r="C688" s="907" t="s">
        <v>2710</v>
      </c>
      <c r="D688" s="942">
        <v>61010018584</v>
      </c>
      <c r="E688" s="892" t="s">
        <v>1090</v>
      </c>
      <c r="F688" s="804" t="s">
        <v>949</v>
      </c>
      <c r="G688" s="758">
        <v>100</v>
      </c>
      <c r="H688" s="758">
        <v>100</v>
      </c>
      <c r="I688" s="608">
        <f t="shared" si="15"/>
        <v>20</v>
      </c>
      <c r="K688" s="89"/>
    </row>
    <row r="689" spans="1:11" ht="15">
      <c r="A689" s="765">
        <v>681</v>
      </c>
      <c r="B689" s="907" t="s">
        <v>2711</v>
      </c>
      <c r="C689" s="907" t="s">
        <v>2674</v>
      </c>
      <c r="D689" s="942">
        <v>61706079886</v>
      </c>
      <c r="E689" s="892" t="s">
        <v>1090</v>
      </c>
      <c r="F689" s="804" t="s">
        <v>949</v>
      </c>
      <c r="G689" s="758">
        <v>100</v>
      </c>
      <c r="H689" s="758">
        <v>100</v>
      </c>
      <c r="I689" s="608">
        <f t="shared" si="15"/>
        <v>20</v>
      </c>
      <c r="K689" s="89"/>
    </row>
    <row r="690" spans="1:11" ht="15">
      <c r="A690" s="765">
        <v>682</v>
      </c>
      <c r="B690" s="907" t="s">
        <v>2712</v>
      </c>
      <c r="C690" s="907" t="s">
        <v>2713</v>
      </c>
      <c r="D690" s="942">
        <v>61010017468</v>
      </c>
      <c r="E690" s="892" t="s">
        <v>1090</v>
      </c>
      <c r="F690" s="804" t="s">
        <v>949</v>
      </c>
      <c r="G690" s="758">
        <v>100</v>
      </c>
      <c r="H690" s="758">
        <v>100</v>
      </c>
      <c r="I690" s="608">
        <f t="shared" si="15"/>
        <v>20</v>
      </c>
      <c r="K690" s="89"/>
    </row>
    <row r="691" spans="1:11" ht="15">
      <c r="A691" s="765">
        <v>683</v>
      </c>
      <c r="B691" s="907" t="s">
        <v>2676</v>
      </c>
      <c r="C691" s="907" t="s">
        <v>1502</v>
      </c>
      <c r="D691" s="942">
        <v>61010007636</v>
      </c>
      <c r="E691" s="892" t="s">
        <v>1090</v>
      </c>
      <c r="F691" s="804" t="s">
        <v>949</v>
      </c>
      <c r="G691" s="758">
        <v>100</v>
      </c>
      <c r="H691" s="758">
        <v>100</v>
      </c>
      <c r="I691" s="608">
        <f t="shared" si="15"/>
        <v>20</v>
      </c>
      <c r="K691" s="89"/>
    </row>
    <row r="692" spans="1:11" ht="15">
      <c r="A692" s="765">
        <v>684</v>
      </c>
      <c r="B692" s="907" t="s">
        <v>2714</v>
      </c>
      <c r="C692" s="907" t="s">
        <v>718</v>
      </c>
      <c r="D692" s="942">
        <v>61010000415</v>
      </c>
      <c r="E692" s="892" t="s">
        <v>1090</v>
      </c>
      <c r="F692" s="804" t="s">
        <v>949</v>
      </c>
      <c r="G692" s="758">
        <v>100</v>
      </c>
      <c r="H692" s="758">
        <v>100</v>
      </c>
      <c r="I692" s="608">
        <f t="shared" si="15"/>
        <v>20</v>
      </c>
      <c r="K692" s="89"/>
    </row>
    <row r="693" spans="1:11" ht="15">
      <c r="A693" s="765">
        <v>685</v>
      </c>
      <c r="B693" s="907" t="s">
        <v>2715</v>
      </c>
      <c r="C693" s="907" t="s">
        <v>2697</v>
      </c>
      <c r="D693" s="942">
        <v>61010005123</v>
      </c>
      <c r="E693" s="892" t="s">
        <v>1090</v>
      </c>
      <c r="F693" s="804" t="s">
        <v>949</v>
      </c>
      <c r="G693" s="758">
        <v>100</v>
      </c>
      <c r="H693" s="758">
        <v>100</v>
      </c>
      <c r="I693" s="608">
        <f t="shared" si="15"/>
        <v>20</v>
      </c>
      <c r="K693" s="89"/>
    </row>
    <row r="694" spans="1:11" ht="15">
      <c r="A694" s="765">
        <v>686</v>
      </c>
      <c r="B694" s="907" t="s">
        <v>2716</v>
      </c>
      <c r="C694" s="907" t="s">
        <v>659</v>
      </c>
      <c r="D694" s="942">
        <v>61009029298</v>
      </c>
      <c r="E694" s="892" t="s">
        <v>1090</v>
      </c>
      <c r="F694" s="804" t="s">
        <v>949</v>
      </c>
      <c r="G694" s="758">
        <v>100</v>
      </c>
      <c r="H694" s="758">
        <v>100</v>
      </c>
      <c r="I694" s="608">
        <f t="shared" si="15"/>
        <v>20</v>
      </c>
      <c r="K694" s="89"/>
    </row>
    <row r="695" spans="1:11" ht="15">
      <c r="A695" s="765">
        <v>687</v>
      </c>
      <c r="B695" s="907" t="s">
        <v>788</v>
      </c>
      <c r="C695" s="907" t="s">
        <v>2717</v>
      </c>
      <c r="D695" s="942">
        <v>61010019896</v>
      </c>
      <c r="E695" s="892" t="s">
        <v>1090</v>
      </c>
      <c r="F695" s="804" t="s">
        <v>949</v>
      </c>
      <c r="G695" s="758">
        <v>100</v>
      </c>
      <c r="H695" s="758">
        <v>100</v>
      </c>
      <c r="I695" s="608">
        <f t="shared" si="15"/>
        <v>20</v>
      </c>
      <c r="K695" s="89"/>
    </row>
    <row r="696" spans="1:11" ht="15">
      <c r="A696" s="765">
        <v>688</v>
      </c>
      <c r="B696" s="907" t="s">
        <v>882</v>
      </c>
      <c r="C696" s="907" t="s">
        <v>2623</v>
      </c>
      <c r="D696" s="942">
        <v>61004061507</v>
      </c>
      <c r="E696" s="892" t="s">
        <v>1090</v>
      </c>
      <c r="F696" s="804" t="s">
        <v>949</v>
      </c>
      <c r="G696" s="758">
        <v>100</v>
      </c>
      <c r="H696" s="758">
        <v>100</v>
      </c>
      <c r="I696" s="608">
        <f t="shared" si="15"/>
        <v>20</v>
      </c>
      <c r="K696" s="89"/>
    </row>
    <row r="697" spans="1:11" ht="15">
      <c r="A697" s="765">
        <v>689</v>
      </c>
      <c r="B697" s="907" t="s">
        <v>1535</v>
      </c>
      <c r="C697" s="907" t="s">
        <v>2718</v>
      </c>
      <c r="D697" s="942">
        <v>61010004146</v>
      </c>
      <c r="E697" s="892" t="s">
        <v>1090</v>
      </c>
      <c r="F697" s="804" t="s">
        <v>949</v>
      </c>
      <c r="G697" s="758">
        <v>100</v>
      </c>
      <c r="H697" s="758">
        <v>100</v>
      </c>
      <c r="I697" s="608">
        <f t="shared" si="15"/>
        <v>20</v>
      </c>
      <c r="K697" s="89"/>
    </row>
    <row r="698" spans="1:11" ht="15">
      <c r="A698" s="765">
        <v>690</v>
      </c>
      <c r="B698" s="907" t="s">
        <v>567</v>
      </c>
      <c r="C698" s="907" t="s">
        <v>2719</v>
      </c>
      <c r="D698" s="942">
        <v>61010015843</v>
      </c>
      <c r="E698" s="892" t="s">
        <v>1090</v>
      </c>
      <c r="F698" s="804" t="s">
        <v>949</v>
      </c>
      <c r="G698" s="758">
        <v>100</v>
      </c>
      <c r="H698" s="758">
        <v>100</v>
      </c>
      <c r="I698" s="608">
        <f t="shared" si="15"/>
        <v>20</v>
      </c>
      <c r="K698" s="89"/>
    </row>
    <row r="699" spans="1:11" ht="15">
      <c r="A699" s="765">
        <v>691</v>
      </c>
      <c r="B699" s="907" t="s">
        <v>683</v>
      </c>
      <c r="C699" s="907" t="s">
        <v>2688</v>
      </c>
      <c r="D699" s="942">
        <v>61009006715</v>
      </c>
      <c r="E699" s="892" t="s">
        <v>1090</v>
      </c>
      <c r="F699" s="804" t="s">
        <v>949</v>
      </c>
      <c r="G699" s="758">
        <v>50</v>
      </c>
      <c r="H699" s="758">
        <v>50</v>
      </c>
      <c r="I699" s="608">
        <f t="shared" si="15"/>
        <v>10</v>
      </c>
      <c r="K699" s="89"/>
    </row>
    <row r="700" spans="1:11" ht="15">
      <c r="A700" s="765">
        <v>692</v>
      </c>
      <c r="B700" s="907" t="s">
        <v>2720</v>
      </c>
      <c r="C700" s="907" t="s">
        <v>2721</v>
      </c>
      <c r="D700" s="942">
        <v>61009005027</v>
      </c>
      <c r="E700" s="892" t="s">
        <v>1090</v>
      </c>
      <c r="F700" s="804" t="s">
        <v>949</v>
      </c>
      <c r="G700" s="758">
        <v>50</v>
      </c>
      <c r="H700" s="758">
        <v>50</v>
      </c>
      <c r="I700" s="608">
        <f t="shared" si="15"/>
        <v>10</v>
      </c>
      <c r="K700" s="89"/>
    </row>
    <row r="701" spans="1:11" ht="15">
      <c r="A701" s="765">
        <v>693</v>
      </c>
      <c r="B701" s="907" t="s">
        <v>799</v>
      </c>
      <c r="C701" s="907" t="s">
        <v>1502</v>
      </c>
      <c r="D701" s="942">
        <v>61009031468</v>
      </c>
      <c r="E701" s="892" t="s">
        <v>1090</v>
      </c>
      <c r="F701" s="804" t="s">
        <v>949</v>
      </c>
      <c r="G701" s="758">
        <v>100</v>
      </c>
      <c r="H701" s="758">
        <v>100</v>
      </c>
      <c r="I701" s="608">
        <f t="shared" si="15"/>
        <v>20</v>
      </c>
      <c r="K701" s="89"/>
    </row>
    <row r="702" spans="1:11" ht="15">
      <c r="A702" s="765">
        <v>694</v>
      </c>
      <c r="B702" s="907" t="s">
        <v>2676</v>
      </c>
      <c r="C702" s="907" t="s">
        <v>1777</v>
      </c>
      <c r="D702" s="942">
        <v>61009004408</v>
      </c>
      <c r="E702" s="892" t="s">
        <v>1090</v>
      </c>
      <c r="F702" s="804" t="s">
        <v>949</v>
      </c>
      <c r="G702" s="758">
        <v>100</v>
      </c>
      <c r="H702" s="758">
        <v>100</v>
      </c>
      <c r="I702" s="608">
        <f t="shared" si="15"/>
        <v>20</v>
      </c>
      <c r="K702" s="89"/>
    </row>
    <row r="703" spans="1:11" ht="15">
      <c r="A703" s="765">
        <v>695</v>
      </c>
      <c r="B703" s="907" t="s">
        <v>1533</v>
      </c>
      <c r="C703" s="907" t="s">
        <v>2640</v>
      </c>
      <c r="D703" s="942">
        <v>61009000544</v>
      </c>
      <c r="E703" s="892" t="s">
        <v>1090</v>
      </c>
      <c r="F703" s="804" t="s">
        <v>949</v>
      </c>
      <c r="G703" s="758">
        <v>50</v>
      </c>
      <c r="H703" s="758">
        <v>50</v>
      </c>
      <c r="I703" s="608">
        <f t="shared" si="15"/>
        <v>10</v>
      </c>
      <c r="K703" s="89"/>
    </row>
    <row r="704" spans="1:11" ht="15">
      <c r="A704" s="765">
        <v>696</v>
      </c>
      <c r="B704" s="907" t="s">
        <v>567</v>
      </c>
      <c r="C704" s="907" t="s">
        <v>2722</v>
      </c>
      <c r="D704" s="942">
        <v>61009030029</v>
      </c>
      <c r="E704" s="892" t="s">
        <v>1090</v>
      </c>
      <c r="F704" s="804" t="s">
        <v>949</v>
      </c>
      <c r="G704" s="758">
        <v>50</v>
      </c>
      <c r="H704" s="758">
        <v>50</v>
      </c>
      <c r="I704" s="608">
        <f t="shared" si="15"/>
        <v>10</v>
      </c>
      <c r="K704" s="89"/>
    </row>
    <row r="705" spans="1:11" ht="15">
      <c r="A705" s="765">
        <v>697</v>
      </c>
      <c r="B705" s="907" t="s">
        <v>2723</v>
      </c>
      <c r="C705" s="907" t="s">
        <v>2688</v>
      </c>
      <c r="D705" s="942">
        <v>61009022943</v>
      </c>
      <c r="E705" s="892" t="s">
        <v>1090</v>
      </c>
      <c r="F705" s="804" t="s">
        <v>949</v>
      </c>
      <c r="G705" s="758">
        <v>50</v>
      </c>
      <c r="H705" s="758">
        <v>50</v>
      </c>
      <c r="I705" s="608">
        <f t="shared" si="15"/>
        <v>10</v>
      </c>
      <c r="K705" s="89"/>
    </row>
    <row r="706" spans="1:11" ht="15">
      <c r="A706" s="765">
        <v>698</v>
      </c>
      <c r="B706" s="907" t="s">
        <v>2724</v>
      </c>
      <c r="C706" s="907" t="s">
        <v>1777</v>
      </c>
      <c r="D706" s="942">
        <v>61009011608</v>
      </c>
      <c r="E706" s="892" t="s">
        <v>1090</v>
      </c>
      <c r="F706" s="804" t="s">
        <v>949</v>
      </c>
      <c r="G706" s="758">
        <v>50</v>
      </c>
      <c r="H706" s="758">
        <v>50</v>
      </c>
      <c r="I706" s="608">
        <f t="shared" si="15"/>
        <v>10</v>
      </c>
      <c r="K706" s="89"/>
    </row>
    <row r="707" spans="1:11" ht="15">
      <c r="A707" s="765">
        <v>699</v>
      </c>
      <c r="B707" s="907" t="s">
        <v>2725</v>
      </c>
      <c r="C707" s="907" t="s">
        <v>2688</v>
      </c>
      <c r="D707" s="942">
        <v>61009019354</v>
      </c>
      <c r="E707" s="892" t="s">
        <v>1090</v>
      </c>
      <c r="F707" s="804" t="s">
        <v>949</v>
      </c>
      <c r="G707" s="758">
        <v>50</v>
      </c>
      <c r="H707" s="758">
        <v>50</v>
      </c>
      <c r="I707" s="608">
        <f t="shared" si="15"/>
        <v>10</v>
      </c>
      <c r="K707" s="89"/>
    </row>
    <row r="708" spans="1:11" ht="15">
      <c r="A708" s="765">
        <v>700</v>
      </c>
      <c r="B708" s="907" t="s">
        <v>769</v>
      </c>
      <c r="C708" s="907" t="s">
        <v>2726</v>
      </c>
      <c r="D708" s="942">
        <v>61009028148</v>
      </c>
      <c r="E708" s="892" t="s">
        <v>1090</v>
      </c>
      <c r="F708" s="804" t="s">
        <v>949</v>
      </c>
      <c r="G708" s="758">
        <v>50</v>
      </c>
      <c r="H708" s="758">
        <v>50</v>
      </c>
      <c r="I708" s="608">
        <f t="shared" si="15"/>
        <v>10</v>
      </c>
      <c r="K708" s="89"/>
    </row>
    <row r="709" spans="1:11" ht="15">
      <c r="A709" s="765">
        <v>701</v>
      </c>
      <c r="B709" s="907" t="s">
        <v>2727</v>
      </c>
      <c r="C709" s="907" t="s">
        <v>2722</v>
      </c>
      <c r="D709" s="942">
        <v>61009010431</v>
      </c>
      <c r="E709" s="892" t="s">
        <v>1090</v>
      </c>
      <c r="F709" s="804" t="s">
        <v>949</v>
      </c>
      <c r="G709" s="758">
        <v>50</v>
      </c>
      <c r="H709" s="758">
        <v>50</v>
      </c>
      <c r="I709" s="608">
        <f t="shared" si="15"/>
        <v>10</v>
      </c>
      <c r="K709" s="89"/>
    </row>
    <row r="710" spans="1:11" ht="15">
      <c r="A710" s="765">
        <v>702</v>
      </c>
      <c r="B710" s="907" t="s">
        <v>2714</v>
      </c>
      <c r="C710" s="907" t="s">
        <v>2550</v>
      </c>
      <c r="D710" s="942">
        <v>61009021846</v>
      </c>
      <c r="E710" s="892" t="s">
        <v>1090</v>
      </c>
      <c r="F710" s="804" t="s">
        <v>949</v>
      </c>
      <c r="G710" s="758">
        <v>50</v>
      </c>
      <c r="H710" s="758">
        <v>50</v>
      </c>
      <c r="I710" s="608">
        <f t="shared" si="15"/>
        <v>10</v>
      </c>
      <c r="K710" s="89"/>
    </row>
    <row r="711" spans="1:11" ht="15">
      <c r="A711" s="765">
        <v>703</v>
      </c>
      <c r="B711" s="907" t="s">
        <v>688</v>
      </c>
      <c r="C711" s="907" t="s">
        <v>2721</v>
      </c>
      <c r="D711" s="942">
        <v>61009027879</v>
      </c>
      <c r="E711" s="892" t="s">
        <v>1090</v>
      </c>
      <c r="F711" s="804" t="s">
        <v>949</v>
      </c>
      <c r="G711" s="758">
        <v>50</v>
      </c>
      <c r="H711" s="758">
        <v>50</v>
      </c>
      <c r="I711" s="608">
        <f t="shared" si="15"/>
        <v>10</v>
      </c>
      <c r="K711" s="89"/>
    </row>
    <row r="712" spans="1:11" ht="15">
      <c r="A712" s="765">
        <v>704</v>
      </c>
      <c r="B712" s="907" t="s">
        <v>1075</v>
      </c>
      <c r="C712" s="907" t="s">
        <v>2728</v>
      </c>
      <c r="D712" s="942">
        <v>61009020662</v>
      </c>
      <c r="E712" s="892" t="s">
        <v>1090</v>
      </c>
      <c r="F712" s="804" t="s">
        <v>949</v>
      </c>
      <c r="G712" s="758">
        <v>50</v>
      </c>
      <c r="H712" s="758">
        <v>50</v>
      </c>
      <c r="I712" s="608">
        <f t="shared" si="15"/>
        <v>10</v>
      </c>
      <c r="K712" s="89"/>
    </row>
    <row r="713" spans="1:11" ht="15">
      <c r="A713" s="765">
        <v>705</v>
      </c>
      <c r="B713" s="907" t="s">
        <v>683</v>
      </c>
      <c r="C713" s="907" t="s">
        <v>2726</v>
      </c>
      <c r="D713" s="942">
        <v>61009009790</v>
      </c>
      <c r="E713" s="892" t="s">
        <v>1090</v>
      </c>
      <c r="F713" s="804" t="s">
        <v>949</v>
      </c>
      <c r="G713" s="758">
        <v>50</v>
      </c>
      <c r="H713" s="758">
        <v>50</v>
      </c>
      <c r="I713" s="608">
        <f t="shared" si="15"/>
        <v>10</v>
      </c>
      <c r="K713" s="89"/>
    </row>
    <row r="714" spans="1:11" ht="15">
      <c r="A714" s="765">
        <v>706</v>
      </c>
      <c r="B714" s="907" t="s">
        <v>2729</v>
      </c>
      <c r="C714" s="907" t="s">
        <v>2726</v>
      </c>
      <c r="D714" s="942">
        <v>61009031477</v>
      </c>
      <c r="E714" s="892" t="s">
        <v>1090</v>
      </c>
      <c r="F714" s="804" t="s">
        <v>949</v>
      </c>
      <c r="G714" s="758">
        <v>50</v>
      </c>
      <c r="H714" s="758">
        <v>50</v>
      </c>
      <c r="I714" s="608">
        <f t="shared" si="15"/>
        <v>10</v>
      </c>
      <c r="K714" s="89"/>
    </row>
    <row r="715" spans="1:11" ht="15">
      <c r="A715" s="765">
        <v>707</v>
      </c>
      <c r="B715" s="907" t="s">
        <v>661</v>
      </c>
      <c r="C715" s="907" t="s">
        <v>2688</v>
      </c>
      <c r="D715" s="942">
        <v>61009028700</v>
      </c>
      <c r="E715" s="892" t="s">
        <v>1090</v>
      </c>
      <c r="F715" s="804" t="s">
        <v>949</v>
      </c>
      <c r="G715" s="758">
        <v>50</v>
      </c>
      <c r="H715" s="758">
        <v>50</v>
      </c>
      <c r="I715" s="608">
        <f t="shared" si="15"/>
        <v>10</v>
      </c>
      <c r="K715" s="89"/>
    </row>
    <row r="716" spans="1:11" ht="15">
      <c r="A716" s="765">
        <v>708</v>
      </c>
      <c r="B716" s="907" t="s">
        <v>790</v>
      </c>
      <c r="C716" s="907" t="s">
        <v>2403</v>
      </c>
      <c r="D716" s="942">
        <v>61009033934</v>
      </c>
      <c r="E716" s="892" t="s">
        <v>1090</v>
      </c>
      <c r="F716" s="804" t="s">
        <v>949</v>
      </c>
      <c r="G716" s="758">
        <v>50</v>
      </c>
      <c r="H716" s="758">
        <v>50</v>
      </c>
      <c r="I716" s="608">
        <f t="shared" si="15"/>
        <v>10</v>
      </c>
      <c r="K716" s="89"/>
    </row>
    <row r="717" spans="1:11" ht="15">
      <c r="A717" s="765">
        <v>709</v>
      </c>
      <c r="B717" s="907" t="s">
        <v>2730</v>
      </c>
      <c r="C717" s="907" t="s">
        <v>1536</v>
      </c>
      <c r="D717" s="942">
        <v>61009031804</v>
      </c>
      <c r="E717" s="892" t="s">
        <v>1090</v>
      </c>
      <c r="F717" s="804" t="s">
        <v>949</v>
      </c>
      <c r="G717" s="758">
        <v>100</v>
      </c>
      <c r="H717" s="758">
        <v>100</v>
      </c>
      <c r="I717" s="608">
        <f t="shared" si="15"/>
        <v>20</v>
      </c>
      <c r="K717" s="89"/>
    </row>
    <row r="718" spans="1:11" ht="15">
      <c r="A718" s="765">
        <v>710</v>
      </c>
      <c r="B718" s="907" t="s">
        <v>2730</v>
      </c>
      <c r="C718" s="907" t="s">
        <v>2731</v>
      </c>
      <c r="D718" s="942">
        <v>61009022555</v>
      </c>
      <c r="E718" s="892" t="s">
        <v>1090</v>
      </c>
      <c r="F718" s="804" t="s">
        <v>949</v>
      </c>
      <c r="G718" s="758">
        <v>50</v>
      </c>
      <c r="H718" s="758">
        <v>50</v>
      </c>
      <c r="I718" s="608">
        <f t="shared" si="15"/>
        <v>10</v>
      </c>
      <c r="K718" s="89"/>
    </row>
    <row r="719" spans="1:11" ht="15">
      <c r="A719" s="765">
        <v>711</v>
      </c>
      <c r="B719" s="907" t="s">
        <v>2715</v>
      </c>
      <c r="C719" s="907" t="s">
        <v>2731</v>
      </c>
      <c r="D719" s="942">
        <v>61009029617</v>
      </c>
      <c r="E719" s="892" t="s">
        <v>1090</v>
      </c>
      <c r="F719" s="804" t="s">
        <v>949</v>
      </c>
      <c r="G719" s="758">
        <v>50</v>
      </c>
      <c r="H719" s="758">
        <v>50</v>
      </c>
      <c r="I719" s="608">
        <f t="shared" si="15"/>
        <v>10</v>
      </c>
      <c r="K719" s="89"/>
    </row>
    <row r="720" spans="1:11" ht="15">
      <c r="A720" s="765">
        <v>712</v>
      </c>
      <c r="B720" s="907" t="s">
        <v>2328</v>
      </c>
      <c r="C720" s="907" t="s">
        <v>2732</v>
      </c>
      <c r="D720" s="942">
        <v>61009007109</v>
      </c>
      <c r="E720" s="892" t="s">
        <v>1090</v>
      </c>
      <c r="F720" s="804" t="s">
        <v>949</v>
      </c>
      <c r="G720" s="758">
        <v>100</v>
      </c>
      <c r="H720" s="758">
        <v>100</v>
      </c>
      <c r="I720" s="608">
        <f t="shared" si="15"/>
        <v>20</v>
      </c>
      <c r="K720" s="89"/>
    </row>
    <row r="721" spans="1:11" ht="15">
      <c r="A721" s="765">
        <v>713</v>
      </c>
      <c r="B721" s="907" t="s">
        <v>2622</v>
      </c>
      <c r="C721" s="907" t="s">
        <v>2733</v>
      </c>
      <c r="D721" s="942">
        <v>61009027151</v>
      </c>
      <c r="E721" s="892" t="s">
        <v>1090</v>
      </c>
      <c r="F721" s="804" t="s">
        <v>949</v>
      </c>
      <c r="G721" s="758">
        <v>100</v>
      </c>
      <c r="H721" s="758">
        <v>100</v>
      </c>
      <c r="I721" s="608">
        <f t="shared" si="15"/>
        <v>20</v>
      </c>
      <c r="K721" s="89"/>
    </row>
    <row r="722" spans="1:11" ht="15">
      <c r="A722" s="765">
        <v>714</v>
      </c>
      <c r="B722" s="907" t="s">
        <v>1455</v>
      </c>
      <c r="C722" s="907" t="s">
        <v>2688</v>
      </c>
      <c r="D722" s="942">
        <v>61009000714</v>
      </c>
      <c r="E722" s="892" t="s">
        <v>1090</v>
      </c>
      <c r="F722" s="804" t="s">
        <v>949</v>
      </c>
      <c r="G722" s="758">
        <v>100</v>
      </c>
      <c r="H722" s="758">
        <v>100</v>
      </c>
      <c r="I722" s="608">
        <f t="shared" si="15"/>
        <v>20</v>
      </c>
      <c r="K722" s="89"/>
    </row>
    <row r="723" spans="1:11" ht="15">
      <c r="A723" s="765">
        <v>715</v>
      </c>
      <c r="B723" s="907" t="s">
        <v>1326</v>
      </c>
      <c r="C723" s="907" t="s">
        <v>2403</v>
      </c>
      <c r="D723" s="942">
        <v>61009029299</v>
      </c>
      <c r="E723" s="892" t="s">
        <v>1090</v>
      </c>
      <c r="F723" s="804" t="s">
        <v>949</v>
      </c>
      <c r="G723" s="758">
        <v>100</v>
      </c>
      <c r="H723" s="758">
        <v>100</v>
      </c>
      <c r="I723" s="608">
        <f t="shared" si="15"/>
        <v>20</v>
      </c>
      <c r="K723" s="89"/>
    </row>
    <row r="724" spans="1:11" ht="15">
      <c r="A724" s="765">
        <v>716</v>
      </c>
      <c r="B724" s="907" t="s">
        <v>2734</v>
      </c>
      <c r="C724" s="907" t="s">
        <v>2735</v>
      </c>
      <c r="D724" s="942">
        <v>61009032879</v>
      </c>
      <c r="E724" s="892" t="s">
        <v>1090</v>
      </c>
      <c r="F724" s="804" t="s">
        <v>949</v>
      </c>
      <c r="G724" s="758">
        <v>50</v>
      </c>
      <c r="H724" s="758">
        <v>50</v>
      </c>
      <c r="I724" s="608">
        <f t="shared" si="15"/>
        <v>10</v>
      </c>
      <c r="K724" s="89"/>
    </row>
    <row r="725" spans="1:11" ht="15">
      <c r="A725" s="765">
        <v>717</v>
      </c>
      <c r="B725" s="907" t="s">
        <v>2681</v>
      </c>
      <c r="C725" s="907" t="s">
        <v>2736</v>
      </c>
      <c r="D725" s="942">
        <v>61009008759</v>
      </c>
      <c r="E725" s="892" t="s">
        <v>1090</v>
      </c>
      <c r="F725" s="804" t="s">
        <v>949</v>
      </c>
      <c r="G725" s="758">
        <v>50</v>
      </c>
      <c r="H725" s="758">
        <v>50</v>
      </c>
      <c r="I725" s="608">
        <f t="shared" si="15"/>
        <v>10</v>
      </c>
      <c r="K725" s="89"/>
    </row>
    <row r="726" spans="1:11" ht="15">
      <c r="A726" s="765">
        <v>718</v>
      </c>
      <c r="B726" s="907" t="s">
        <v>2221</v>
      </c>
      <c r="C726" s="907" t="s">
        <v>2550</v>
      </c>
      <c r="D726" s="942">
        <v>61354000825</v>
      </c>
      <c r="E726" s="892" t="s">
        <v>1090</v>
      </c>
      <c r="F726" s="804" t="s">
        <v>949</v>
      </c>
      <c r="G726" s="758">
        <v>50</v>
      </c>
      <c r="H726" s="758">
        <v>50</v>
      </c>
      <c r="I726" s="608">
        <f t="shared" si="15"/>
        <v>10</v>
      </c>
      <c r="K726" s="89"/>
    </row>
    <row r="727" spans="1:11" ht="15">
      <c r="A727" s="765">
        <v>719</v>
      </c>
      <c r="B727" s="907" t="s">
        <v>730</v>
      </c>
      <c r="C727" s="907" t="s">
        <v>2550</v>
      </c>
      <c r="D727" s="942">
        <v>61009018912</v>
      </c>
      <c r="E727" s="892" t="s">
        <v>1090</v>
      </c>
      <c r="F727" s="804" t="s">
        <v>949</v>
      </c>
      <c r="G727" s="758">
        <v>50</v>
      </c>
      <c r="H727" s="758">
        <v>50</v>
      </c>
      <c r="I727" s="608">
        <f t="shared" si="15"/>
        <v>10</v>
      </c>
      <c r="K727" s="89"/>
    </row>
    <row r="728" spans="1:11" ht="15">
      <c r="A728" s="765">
        <v>720</v>
      </c>
      <c r="B728" s="907" t="s">
        <v>2737</v>
      </c>
      <c r="C728" s="907" t="s">
        <v>1777</v>
      </c>
      <c r="D728" s="942">
        <v>61009012392</v>
      </c>
      <c r="E728" s="892" t="s">
        <v>1090</v>
      </c>
      <c r="F728" s="804" t="s">
        <v>949</v>
      </c>
      <c r="G728" s="758">
        <v>50</v>
      </c>
      <c r="H728" s="758">
        <v>50</v>
      </c>
      <c r="I728" s="608">
        <f t="shared" si="15"/>
        <v>10</v>
      </c>
      <c r="K728" s="89"/>
    </row>
    <row r="729" spans="1:11" ht="15">
      <c r="A729" s="765">
        <v>721</v>
      </c>
      <c r="B729" s="907" t="s">
        <v>2738</v>
      </c>
      <c r="C729" s="907" t="s">
        <v>1777</v>
      </c>
      <c r="D729" s="942">
        <v>61009008291</v>
      </c>
      <c r="E729" s="892" t="s">
        <v>1090</v>
      </c>
      <c r="F729" s="804" t="s">
        <v>949</v>
      </c>
      <c r="G729" s="758">
        <v>50</v>
      </c>
      <c r="H729" s="758">
        <v>50</v>
      </c>
      <c r="I729" s="608">
        <f t="shared" si="15"/>
        <v>10</v>
      </c>
      <c r="K729" s="89"/>
    </row>
    <row r="730" spans="1:11" ht="15">
      <c r="A730" s="765">
        <v>722</v>
      </c>
      <c r="B730" s="907" t="s">
        <v>2195</v>
      </c>
      <c r="C730" s="907" t="s">
        <v>2688</v>
      </c>
      <c r="D730" s="942">
        <v>61009028369</v>
      </c>
      <c r="E730" s="892" t="s">
        <v>1090</v>
      </c>
      <c r="F730" s="804" t="s">
        <v>949</v>
      </c>
      <c r="G730" s="758">
        <v>100</v>
      </c>
      <c r="H730" s="758">
        <v>100</v>
      </c>
      <c r="I730" s="608">
        <f t="shared" si="15"/>
        <v>20</v>
      </c>
      <c r="K730" s="89"/>
    </row>
    <row r="731" spans="1:11" ht="15">
      <c r="A731" s="765">
        <v>723</v>
      </c>
      <c r="B731" s="907" t="s">
        <v>730</v>
      </c>
      <c r="C731" s="907" t="s">
        <v>2721</v>
      </c>
      <c r="D731" s="942">
        <v>61009009733</v>
      </c>
      <c r="E731" s="892" t="s">
        <v>1090</v>
      </c>
      <c r="F731" s="804" t="s">
        <v>949</v>
      </c>
      <c r="G731" s="758">
        <v>100</v>
      </c>
      <c r="H731" s="758">
        <v>100</v>
      </c>
      <c r="I731" s="608">
        <f t="shared" si="15"/>
        <v>20</v>
      </c>
      <c r="K731" s="89"/>
    </row>
    <row r="732" spans="1:11" ht="15">
      <c r="A732" s="765">
        <v>724</v>
      </c>
      <c r="B732" s="907" t="s">
        <v>2739</v>
      </c>
      <c r="C732" s="907" t="s">
        <v>2163</v>
      </c>
      <c r="D732" s="942">
        <v>61009029830</v>
      </c>
      <c r="E732" s="892" t="s">
        <v>1090</v>
      </c>
      <c r="F732" s="804" t="s">
        <v>949</v>
      </c>
      <c r="G732" s="758">
        <v>50</v>
      </c>
      <c r="H732" s="758">
        <v>50</v>
      </c>
      <c r="I732" s="608">
        <f t="shared" si="15"/>
        <v>10</v>
      </c>
      <c r="K732" s="89"/>
    </row>
    <row r="733" spans="1:11" ht="15">
      <c r="A733" s="765">
        <v>725</v>
      </c>
      <c r="B733" s="907" t="s">
        <v>2740</v>
      </c>
      <c r="C733" s="907" t="s">
        <v>2403</v>
      </c>
      <c r="D733" s="942">
        <v>61009031163</v>
      </c>
      <c r="E733" s="892" t="s">
        <v>1090</v>
      </c>
      <c r="F733" s="804" t="s">
        <v>949</v>
      </c>
      <c r="G733" s="758">
        <v>50</v>
      </c>
      <c r="H733" s="758">
        <v>50</v>
      </c>
      <c r="I733" s="608">
        <f t="shared" si="15"/>
        <v>10</v>
      </c>
      <c r="K733" s="89"/>
    </row>
    <row r="734" spans="1:11" ht="15">
      <c r="A734" s="765">
        <v>726</v>
      </c>
      <c r="B734" s="907" t="s">
        <v>2741</v>
      </c>
      <c r="C734" s="907" t="s">
        <v>2742</v>
      </c>
      <c r="D734" s="942">
        <v>61009029203</v>
      </c>
      <c r="E734" s="892" t="s">
        <v>1090</v>
      </c>
      <c r="F734" s="804" t="s">
        <v>949</v>
      </c>
      <c r="G734" s="758">
        <v>50</v>
      </c>
      <c r="H734" s="758">
        <v>50</v>
      </c>
      <c r="I734" s="608">
        <f t="shared" si="15"/>
        <v>10</v>
      </c>
      <c r="K734" s="89"/>
    </row>
    <row r="735" spans="1:11" ht="15">
      <c r="A735" s="765">
        <v>727</v>
      </c>
      <c r="B735" s="907" t="s">
        <v>912</v>
      </c>
      <c r="C735" s="907" t="s">
        <v>2403</v>
      </c>
      <c r="D735" s="942">
        <v>61009014906</v>
      </c>
      <c r="E735" s="892" t="s">
        <v>1090</v>
      </c>
      <c r="F735" s="804" t="s">
        <v>949</v>
      </c>
      <c r="G735" s="758">
        <v>50</v>
      </c>
      <c r="H735" s="758">
        <v>50</v>
      </c>
      <c r="I735" s="608">
        <f t="shared" si="15"/>
        <v>10</v>
      </c>
      <c r="K735" s="89"/>
    </row>
    <row r="736" spans="1:11" ht="15">
      <c r="A736" s="765">
        <v>728</v>
      </c>
      <c r="B736" s="907" t="s">
        <v>1455</v>
      </c>
      <c r="C736" s="907" t="s">
        <v>2743</v>
      </c>
      <c r="D736" s="942">
        <v>61009032452</v>
      </c>
      <c r="E736" s="892" t="s">
        <v>1090</v>
      </c>
      <c r="F736" s="804" t="s">
        <v>949</v>
      </c>
      <c r="G736" s="758">
        <v>100</v>
      </c>
      <c r="H736" s="758">
        <v>100</v>
      </c>
      <c r="I736" s="608">
        <f t="shared" si="15"/>
        <v>20</v>
      </c>
      <c r="K736" s="89"/>
    </row>
    <row r="737" spans="1:11" ht="15">
      <c r="A737" s="765">
        <v>729</v>
      </c>
      <c r="B737" s="907" t="s">
        <v>2744</v>
      </c>
      <c r="C737" s="907" t="s">
        <v>2745</v>
      </c>
      <c r="D737" s="942">
        <v>61009029582</v>
      </c>
      <c r="E737" s="892" t="s">
        <v>1090</v>
      </c>
      <c r="F737" s="804" t="s">
        <v>949</v>
      </c>
      <c r="G737" s="758">
        <v>100</v>
      </c>
      <c r="H737" s="758">
        <v>100</v>
      </c>
      <c r="I737" s="608">
        <f t="shared" si="15"/>
        <v>20</v>
      </c>
      <c r="K737" s="89"/>
    </row>
    <row r="738" spans="1:11" ht="15">
      <c r="A738" s="765">
        <v>730</v>
      </c>
      <c r="B738" s="907" t="s">
        <v>2363</v>
      </c>
      <c r="C738" s="907" t="s">
        <v>684</v>
      </c>
      <c r="D738" s="942">
        <v>61009028891</v>
      </c>
      <c r="E738" s="892" t="s">
        <v>1090</v>
      </c>
      <c r="F738" s="804" t="s">
        <v>949</v>
      </c>
      <c r="G738" s="758">
        <v>100</v>
      </c>
      <c r="H738" s="758">
        <v>100</v>
      </c>
      <c r="I738" s="608">
        <f t="shared" si="15"/>
        <v>20</v>
      </c>
      <c r="K738" s="89"/>
    </row>
    <row r="739" spans="1:11" ht="15">
      <c r="A739" s="765">
        <v>731</v>
      </c>
      <c r="B739" s="907" t="s">
        <v>1512</v>
      </c>
      <c r="C739" s="907" t="s">
        <v>684</v>
      </c>
      <c r="D739" s="942">
        <v>61009022337</v>
      </c>
      <c r="E739" s="892" t="s">
        <v>1090</v>
      </c>
      <c r="F739" s="804" t="s">
        <v>949</v>
      </c>
      <c r="G739" s="758">
        <v>100</v>
      </c>
      <c r="H739" s="758">
        <v>100</v>
      </c>
      <c r="I739" s="608">
        <f t="shared" si="15"/>
        <v>20</v>
      </c>
      <c r="K739" s="89"/>
    </row>
    <row r="740" spans="1:11" ht="15">
      <c r="A740" s="765">
        <v>732</v>
      </c>
      <c r="B740" s="907" t="s">
        <v>627</v>
      </c>
      <c r="C740" s="907" t="s">
        <v>684</v>
      </c>
      <c r="D740" s="942">
        <v>61009033092</v>
      </c>
      <c r="E740" s="892" t="s">
        <v>1090</v>
      </c>
      <c r="F740" s="804" t="s">
        <v>949</v>
      </c>
      <c r="G740" s="758">
        <v>100</v>
      </c>
      <c r="H740" s="758">
        <v>100</v>
      </c>
      <c r="I740" s="608">
        <f t="shared" si="15"/>
        <v>20</v>
      </c>
      <c r="K740" s="89"/>
    </row>
    <row r="741" spans="1:11" ht="15">
      <c r="A741" s="765">
        <v>733</v>
      </c>
      <c r="B741" s="907" t="s">
        <v>587</v>
      </c>
      <c r="C741" s="907" t="s">
        <v>1951</v>
      </c>
      <c r="D741" s="942">
        <v>61009004866</v>
      </c>
      <c r="E741" s="892" t="s">
        <v>1090</v>
      </c>
      <c r="F741" s="804" t="s">
        <v>949</v>
      </c>
      <c r="G741" s="758">
        <v>50</v>
      </c>
      <c r="H741" s="758">
        <v>50</v>
      </c>
      <c r="I741" s="608">
        <f t="shared" si="15"/>
        <v>10</v>
      </c>
      <c r="K741" s="89"/>
    </row>
    <row r="742" spans="1:11" ht="15">
      <c r="A742" s="765">
        <v>734</v>
      </c>
      <c r="B742" s="907" t="s">
        <v>954</v>
      </c>
      <c r="C742" s="907" t="s">
        <v>2746</v>
      </c>
      <c r="D742" s="942">
        <v>61009008671</v>
      </c>
      <c r="E742" s="892" t="s">
        <v>1090</v>
      </c>
      <c r="F742" s="804" t="s">
        <v>949</v>
      </c>
      <c r="G742" s="758">
        <v>50</v>
      </c>
      <c r="H742" s="758">
        <v>50</v>
      </c>
      <c r="I742" s="608">
        <f t="shared" si="15"/>
        <v>10</v>
      </c>
      <c r="K742" s="89"/>
    </row>
    <row r="743" spans="1:11" ht="15">
      <c r="A743" s="765">
        <v>735</v>
      </c>
      <c r="B743" s="907" t="s">
        <v>2182</v>
      </c>
      <c r="C743" s="907" t="s">
        <v>2623</v>
      </c>
      <c r="D743" s="942">
        <v>61009023217</v>
      </c>
      <c r="E743" s="892" t="s">
        <v>1090</v>
      </c>
      <c r="F743" s="804" t="s">
        <v>949</v>
      </c>
      <c r="G743" s="758">
        <v>50</v>
      </c>
      <c r="H743" s="758">
        <v>50</v>
      </c>
      <c r="I743" s="608">
        <f t="shared" si="15"/>
        <v>10</v>
      </c>
      <c r="K743" s="89"/>
    </row>
    <row r="744" spans="1:11" ht="15">
      <c r="A744" s="765">
        <v>736</v>
      </c>
      <c r="B744" s="907" t="s">
        <v>1177</v>
      </c>
      <c r="C744" s="907" t="s">
        <v>2747</v>
      </c>
      <c r="D744" s="942">
        <v>61009028198</v>
      </c>
      <c r="E744" s="892" t="s">
        <v>1090</v>
      </c>
      <c r="F744" s="804" t="s">
        <v>949</v>
      </c>
      <c r="G744" s="758">
        <v>50</v>
      </c>
      <c r="H744" s="758">
        <v>50</v>
      </c>
      <c r="I744" s="608">
        <f t="shared" si="15"/>
        <v>10</v>
      </c>
      <c r="J744" s="1079"/>
      <c r="K744" s="89"/>
    </row>
    <row r="745" spans="1:11" ht="15">
      <c r="A745" s="765">
        <v>737</v>
      </c>
      <c r="B745" s="907" t="s">
        <v>923</v>
      </c>
      <c r="C745" s="907" t="s">
        <v>718</v>
      </c>
      <c r="D745" s="942">
        <v>61009010877</v>
      </c>
      <c r="E745" s="892" t="s">
        <v>1090</v>
      </c>
      <c r="F745" s="804" t="s">
        <v>949</v>
      </c>
      <c r="G745" s="758">
        <v>50</v>
      </c>
      <c r="H745" s="758">
        <v>50</v>
      </c>
      <c r="I745" s="608">
        <f t="shared" si="15"/>
        <v>10</v>
      </c>
      <c r="J745" s="1080"/>
      <c r="K745" s="89"/>
    </row>
    <row r="746" spans="1:11" ht="15">
      <c r="A746" s="765">
        <v>738</v>
      </c>
      <c r="B746" s="907" t="s">
        <v>792</v>
      </c>
      <c r="C746" s="907" t="s">
        <v>1495</v>
      </c>
      <c r="D746" s="942">
        <v>61009005625</v>
      </c>
      <c r="E746" s="892" t="s">
        <v>1090</v>
      </c>
      <c r="F746" s="804" t="s">
        <v>949</v>
      </c>
      <c r="G746" s="758">
        <v>50</v>
      </c>
      <c r="H746" s="758">
        <v>50</v>
      </c>
      <c r="I746" s="608">
        <f t="shared" si="15"/>
        <v>10</v>
      </c>
      <c r="J746" s="1080"/>
      <c r="K746" s="89"/>
    </row>
    <row r="747" spans="1:11" ht="15">
      <c r="A747" s="765">
        <v>739</v>
      </c>
      <c r="B747" s="907" t="s">
        <v>790</v>
      </c>
      <c r="C747" s="907" t="s">
        <v>718</v>
      </c>
      <c r="D747" s="942">
        <v>61009007094</v>
      </c>
      <c r="E747" s="892" t="s">
        <v>1090</v>
      </c>
      <c r="F747" s="804" t="s">
        <v>949</v>
      </c>
      <c r="G747" s="758">
        <v>50</v>
      </c>
      <c r="H747" s="758">
        <v>50</v>
      </c>
      <c r="I747" s="608">
        <f t="shared" si="15"/>
        <v>10</v>
      </c>
      <c r="J747" s="1080"/>
      <c r="K747" s="89"/>
    </row>
    <row r="748" spans="1:11" ht="15">
      <c r="A748" s="765">
        <v>740</v>
      </c>
      <c r="B748" s="907" t="s">
        <v>2748</v>
      </c>
      <c r="C748" s="907" t="s">
        <v>2193</v>
      </c>
      <c r="D748" s="942">
        <v>61009030668</v>
      </c>
      <c r="E748" s="892" t="s">
        <v>1090</v>
      </c>
      <c r="F748" s="804" t="s">
        <v>949</v>
      </c>
      <c r="G748" s="758">
        <v>50</v>
      </c>
      <c r="H748" s="758">
        <v>50</v>
      </c>
      <c r="I748" s="608">
        <f t="shared" si="15"/>
        <v>10</v>
      </c>
      <c r="J748" s="1080"/>
      <c r="K748" s="89"/>
    </row>
    <row r="749" spans="1:11" ht="15">
      <c r="A749" s="765">
        <v>741</v>
      </c>
      <c r="B749" s="907" t="s">
        <v>704</v>
      </c>
      <c r="C749" s="907" t="s">
        <v>2623</v>
      </c>
      <c r="D749" s="942">
        <v>61009014207</v>
      </c>
      <c r="E749" s="892" t="s">
        <v>1090</v>
      </c>
      <c r="F749" s="804" t="s">
        <v>949</v>
      </c>
      <c r="G749" s="758">
        <v>50</v>
      </c>
      <c r="H749" s="758">
        <v>50</v>
      </c>
      <c r="I749" s="608">
        <f t="shared" si="15"/>
        <v>10</v>
      </c>
      <c r="J749" s="1080"/>
      <c r="K749" s="89"/>
    </row>
    <row r="750" spans="1:11" ht="15">
      <c r="A750" s="765">
        <v>742</v>
      </c>
      <c r="B750" s="907" t="s">
        <v>1512</v>
      </c>
      <c r="C750" s="907" t="s">
        <v>2193</v>
      </c>
      <c r="D750" s="942">
        <v>61009027615</v>
      </c>
      <c r="E750" s="892" t="s">
        <v>1090</v>
      </c>
      <c r="F750" s="804" t="s">
        <v>949</v>
      </c>
      <c r="G750" s="758">
        <v>50</v>
      </c>
      <c r="H750" s="758">
        <v>50</v>
      </c>
      <c r="I750" s="608">
        <f t="shared" si="15"/>
        <v>10</v>
      </c>
      <c r="J750" s="1080"/>
      <c r="K750" s="89"/>
    </row>
    <row r="751" spans="1:11" ht="15">
      <c r="A751" s="765">
        <v>743</v>
      </c>
      <c r="B751" s="907" t="s">
        <v>761</v>
      </c>
      <c r="C751" s="907" t="s">
        <v>2749</v>
      </c>
      <c r="D751" s="942">
        <v>61009003372</v>
      </c>
      <c r="E751" s="892" t="s">
        <v>1090</v>
      </c>
      <c r="F751" s="804" t="s">
        <v>949</v>
      </c>
      <c r="G751" s="758">
        <v>50</v>
      </c>
      <c r="H751" s="758">
        <v>50</v>
      </c>
      <c r="I751" s="608">
        <f t="shared" ref="I751:I814" si="16">H751*20%</f>
        <v>10</v>
      </c>
      <c r="J751" s="1080"/>
      <c r="K751" s="89"/>
    </row>
    <row r="752" spans="1:11" ht="15">
      <c r="A752" s="765">
        <v>744</v>
      </c>
      <c r="B752" s="907" t="s">
        <v>2750</v>
      </c>
      <c r="C752" s="907" t="s">
        <v>2403</v>
      </c>
      <c r="D752" s="942">
        <v>61009007880</v>
      </c>
      <c r="E752" s="892" t="s">
        <v>1090</v>
      </c>
      <c r="F752" s="804" t="s">
        <v>949</v>
      </c>
      <c r="G752" s="758">
        <v>50</v>
      </c>
      <c r="H752" s="758">
        <v>50</v>
      </c>
      <c r="I752" s="608">
        <f t="shared" si="16"/>
        <v>10</v>
      </c>
      <c r="J752" s="1080"/>
      <c r="K752" s="89"/>
    </row>
    <row r="753" spans="1:11" ht="15">
      <c r="A753" s="765">
        <v>745</v>
      </c>
      <c r="B753" s="907" t="s">
        <v>2751</v>
      </c>
      <c r="C753" s="907" t="s">
        <v>2278</v>
      </c>
      <c r="D753" s="942">
        <v>61009032202</v>
      </c>
      <c r="E753" s="892" t="s">
        <v>1090</v>
      </c>
      <c r="F753" s="804" t="s">
        <v>949</v>
      </c>
      <c r="G753" s="758">
        <v>50</v>
      </c>
      <c r="H753" s="758">
        <v>50</v>
      </c>
      <c r="I753" s="608">
        <f t="shared" si="16"/>
        <v>10</v>
      </c>
      <c r="J753" s="1080"/>
      <c r="K753" s="89"/>
    </row>
    <row r="754" spans="1:11" ht="15">
      <c r="A754" s="765">
        <v>746</v>
      </c>
      <c r="B754" s="907" t="s">
        <v>2687</v>
      </c>
      <c r="C754" s="907" t="s">
        <v>2278</v>
      </c>
      <c r="D754" s="942">
        <v>61009032658</v>
      </c>
      <c r="E754" s="892" t="s">
        <v>1090</v>
      </c>
      <c r="F754" s="804" t="s">
        <v>949</v>
      </c>
      <c r="G754" s="758">
        <v>50</v>
      </c>
      <c r="H754" s="758">
        <v>50</v>
      </c>
      <c r="I754" s="608">
        <f t="shared" si="16"/>
        <v>10</v>
      </c>
      <c r="J754" s="1080"/>
      <c r="K754" s="89"/>
    </row>
    <row r="755" spans="1:11" ht="15">
      <c r="A755" s="765">
        <v>747</v>
      </c>
      <c r="B755" s="907" t="s">
        <v>2752</v>
      </c>
      <c r="C755" s="907" t="s">
        <v>2403</v>
      </c>
      <c r="D755" s="942">
        <v>61009020913</v>
      </c>
      <c r="E755" s="892" t="s">
        <v>1090</v>
      </c>
      <c r="F755" s="804" t="s">
        <v>949</v>
      </c>
      <c r="G755" s="758">
        <v>50</v>
      </c>
      <c r="H755" s="758">
        <v>50</v>
      </c>
      <c r="I755" s="608">
        <f t="shared" si="16"/>
        <v>10</v>
      </c>
      <c r="J755" s="1080"/>
      <c r="K755" s="89"/>
    </row>
    <row r="756" spans="1:11" ht="15">
      <c r="A756" s="765">
        <v>748</v>
      </c>
      <c r="B756" s="907" t="s">
        <v>730</v>
      </c>
      <c r="C756" s="907" t="s">
        <v>659</v>
      </c>
      <c r="D756" s="942">
        <v>61001057952</v>
      </c>
      <c r="E756" s="892" t="s">
        <v>1090</v>
      </c>
      <c r="F756" s="804" t="s">
        <v>949</v>
      </c>
      <c r="G756" s="758">
        <v>50</v>
      </c>
      <c r="H756" s="758">
        <v>50</v>
      </c>
      <c r="I756" s="608">
        <f t="shared" si="16"/>
        <v>10</v>
      </c>
      <c r="J756" s="1080"/>
      <c r="K756" s="89"/>
    </row>
    <row r="757" spans="1:11" ht="15">
      <c r="A757" s="765">
        <v>749</v>
      </c>
      <c r="B757" s="907" t="s">
        <v>476</v>
      </c>
      <c r="C757" s="907" t="s">
        <v>2753</v>
      </c>
      <c r="D757" s="942">
        <v>61009033224</v>
      </c>
      <c r="E757" s="892" t="s">
        <v>1090</v>
      </c>
      <c r="F757" s="804" t="s">
        <v>949</v>
      </c>
      <c r="G757" s="758">
        <v>50</v>
      </c>
      <c r="H757" s="758">
        <v>50</v>
      </c>
      <c r="I757" s="608">
        <f t="shared" si="16"/>
        <v>10</v>
      </c>
      <c r="J757" s="1080"/>
      <c r="K757" s="89"/>
    </row>
    <row r="758" spans="1:11" ht="15">
      <c r="A758" s="765">
        <v>750</v>
      </c>
      <c r="B758" s="907" t="s">
        <v>2622</v>
      </c>
      <c r="C758" s="907" t="s">
        <v>1544</v>
      </c>
      <c r="D758" s="942">
        <v>61809034238</v>
      </c>
      <c r="E758" s="892" t="s">
        <v>1090</v>
      </c>
      <c r="F758" s="804" t="s">
        <v>949</v>
      </c>
      <c r="G758" s="758">
        <v>50</v>
      </c>
      <c r="H758" s="758">
        <v>50</v>
      </c>
      <c r="I758" s="608">
        <f t="shared" si="16"/>
        <v>10</v>
      </c>
      <c r="J758" s="1080"/>
      <c r="K758" s="89"/>
    </row>
    <row r="759" spans="1:11" ht="15">
      <c r="A759" s="765">
        <v>751</v>
      </c>
      <c r="B759" s="907" t="s">
        <v>1253</v>
      </c>
      <c r="C759" s="907" t="s">
        <v>2753</v>
      </c>
      <c r="D759" s="942">
        <v>61009025222</v>
      </c>
      <c r="E759" s="892" t="s">
        <v>1090</v>
      </c>
      <c r="F759" s="804" t="s">
        <v>949</v>
      </c>
      <c r="G759" s="758">
        <v>50</v>
      </c>
      <c r="H759" s="758">
        <v>50</v>
      </c>
      <c r="I759" s="608">
        <f t="shared" si="16"/>
        <v>10</v>
      </c>
      <c r="J759" s="1080"/>
      <c r="K759" s="89"/>
    </row>
    <row r="760" spans="1:11" ht="15">
      <c r="A760" s="765">
        <v>752</v>
      </c>
      <c r="B760" s="907" t="s">
        <v>2715</v>
      </c>
      <c r="C760" s="907" t="s">
        <v>2753</v>
      </c>
      <c r="D760" s="942">
        <v>61009027899</v>
      </c>
      <c r="E760" s="892" t="s">
        <v>1090</v>
      </c>
      <c r="F760" s="804" t="s">
        <v>949</v>
      </c>
      <c r="G760" s="758">
        <v>50</v>
      </c>
      <c r="H760" s="758">
        <v>50</v>
      </c>
      <c r="I760" s="608">
        <f t="shared" si="16"/>
        <v>10</v>
      </c>
      <c r="J760" s="1080"/>
      <c r="K760" s="89"/>
    </row>
    <row r="761" spans="1:11" ht="15">
      <c r="A761" s="765">
        <v>753</v>
      </c>
      <c r="B761" s="907" t="s">
        <v>2709</v>
      </c>
      <c r="C761" s="907" t="s">
        <v>1494</v>
      </c>
      <c r="D761" s="942">
        <v>61009003978</v>
      </c>
      <c r="E761" s="892" t="s">
        <v>1090</v>
      </c>
      <c r="F761" s="804" t="s">
        <v>949</v>
      </c>
      <c r="G761" s="758">
        <v>50</v>
      </c>
      <c r="H761" s="758">
        <v>50</v>
      </c>
      <c r="I761" s="608">
        <f t="shared" si="16"/>
        <v>10</v>
      </c>
      <c r="J761" s="1080"/>
      <c r="K761" s="89"/>
    </row>
    <row r="762" spans="1:11" ht="15">
      <c r="A762" s="765">
        <v>754</v>
      </c>
      <c r="B762" s="907" t="s">
        <v>995</v>
      </c>
      <c r="C762" s="907" t="s">
        <v>1536</v>
      </c>
      <c r="D762" s="942">
        <v>61009032899</v>
      </c>
      <c r="E762" s="892" t="s">
        <v>1090</v>
      </c>
      <c r="F762" s="804" t="s">
        <v>949</v>
      </c>
      <c r="G762" s="758">
        <v>50</v>
      </c>
      <c r="H762" s="758">
        <v>50</v>
      </c>
      <c r="I762" s="608">
        <f t="shared" si="16"/>
        <v>10</v>
      </c>
      <c r="J762" s="1080"/>
      <c r="K762" s="89"/>
    </row>
    <row r="763" spans="1:11" ht="15">
      <c r="A763" s="765">
        <v>755</v>
      </c>
      <c r="B763" s="907" t="s">
        <v>2754</v>
      </c>
      <c r="C763" s="907" t="s">
        <v>1179</v>
      </c>
      <c r="D763" s="942">
        <v>61009029187</v>
      </c>
      <c r="E763" s="892" t="s">
        <v>1090</v>
      </c>
      <c r="F763" s="804" t="s">
        <v>949</v>
      </c>
      <c r="G763" s="758">
        <v>50</v>
      </c>
      <c r="H763" s="758">
        <v>50</v>
      </c>
      <c r="I763" s="608">
        <f t="shared" si="16"/>
        <v>10</v>
      </c>
      <c r="J763" s="1080"/>
      <c r="K763" s="89"/>
    </row>
    <row r="764" spans="1:11" ht="15">
      <c r="A764" s="765">
        <v>756</v>
      </c>
      <c r="B764" s="907" t="s">
        <v>627</v>
      </c>
      <c r="C764" s="907" t="s">
        <v>2745</v>
      </c>
      <c r="D764" s="942">
        <v>61009033142</v>
      </c>
      <c r="E764" s="892" t="s">
        <v>1090</v>
      </c>
      <c r="F764" s="804" t="s">
        <v>949</v>
      </c>
      <c r="G764" s="758">
        <v>50</v>
      </c>
      <c r="H764" s="758">
        <v>50</v>
      </c>
      <c r="I764" s="608">
        <f t="shared" si="16"/>
        <v>10</v>
      </c>
      <c r="J764" s="1080"/>
      <c r="K764" s="89"/>
    </row>
    <row r="765" spans="1:11" ht="15">
      <c r="A765" s="765">
        <v>757</v>
      </c>
      <c r="B765" s="907" t="s">
        <v>591</v>
      </c>
      <c r="C765" s="907" t="s">
        <v>2278</v>
      </c>
      <c r="D765" s="942">
        <v>61009026715</v>
      </c>
      <c r="E765" s="892" t="s">
        <v>1090</v>
      </c>
      <c r="F765" s="804" t="s">
        <v>949</v>
      </c>
      <c r="G765" s="758">
        <v>50</v>
      </c>
      <c r="H765" s="758">
        <v>50</v>
      </c>
      <c r="I765" s="608">
        <f t="shared" si="16"/>
        <v>10</v>
      </c>
      <c r="J765" s="1080"/>
      <c r="K765" s="89"/>
    </row>
    <row r="766" spans="1:11" ht="15">
      <c r="A766" s="765">
        <v>758</v>
      </c>
      <c r="B766" s="907" t="s">
        <v>2686</v>
      </c>
      <c r="C766" s="907" t="s">
        <v>2755</v>
      </c>
      <c r="D766" s="942">
        <v>61009024011</v>
      </c>
      <c r="E766" s="892" t="s">
        <v>1090</v>
      </c>
      <c r="F766" s="804" t="s">
        <v>949</v>
      </c>
      <c r="G766" s="758">
        <v>50</v>
      </c>
      <c r="H766" s="758">
        <v>50</v>
      </c>
      <c r="I766" s="608">
        <f t="shared" si="16"/>
        <v>10</v>
      </c>
      <c r="J766" s="1080"/>
      <c r="K766" s="89"/>
    </row>
    <row r="767" spans="1:11" ht="15">
      <c r="A767" s="765">
        <v>759</v>
      </c>
      <c r="B767" s="907" t="s">
        <v>2756</v>
      </c>
      <c r="C767" s="907" t="s">
        <v>3595</v>
      </c>
      <c r="D767" s="942">
        <v>61009021214</v>
      </c>
      <c r="E767" s="892" t="s">
        <v>1090</v>
      </c>
      <c r="F767" s="804" t="s">
        <v>949</v>
      </c>
      <c r="G767" s="758">
        <v>50</v>
      </c>
      <c r="H767" s="758">
        <v>50</v>
      </c>
      <c r="I767" s="608">
        <f t="shared" si="16"/>
        <v>10</v>
      </c>
      <c r="J767" s="1080"/>
      <c r="K767" s="89"/>
    </row>
    <row r="768" spans="1:11" ht="15">
      <c r="A768" s="765">
        <v>760</v>
      </c>
      <c r="B768" s="907" t="s">
        <v>792</v>
      </c>
      <c r="C768" s="907" t="s">
        <v>2757</v>
      </c>
      <c r="D768" s="942">
        <v>61010001345</v>
      </c>
      <c r="E768" s="892" t="s">
        <v>1090</v>
      </c>
      <c r="F768" s="804" t="s">
        <v>949</v>
      </c>
      <c r="G768" s="758">
        <v>50</v>
      </c>
      <c r="H768" s="758">
        <v>50</v>
      </c>
      <c r="I768" s="608">
        <f t="shared" si="16"/>
        <v>10</v>
      </c>
      <c r="J768" s="1080"/>
      <c r="K768" s="89"/>
    </row>
    <row r="769" spans="1:11" ht="15">
      <c r="A769" s="765">
        <v>761</v>
      </c>
      <c r="B769" s="907" t="s">
        <v>1014</v>
      </c>
      <c r="C769" s="907" t="s">
        <v>659</v>
      </c>
      <c r="D769" s="942">
        <v>61009022671</v>
      </c>
      <c r="E769" s="892" t="s">
        <v>1090</v>
      </c>
      <c r="F769" s="804" t="s">
        <v>949</v>
      </c>
      <c r="G769" s="758">
        <v>50</v>
      </c>
      <c r="H769" s="758">
        <v>50</v>
      </c>
      <c r="I769" s="608">
        <f t="shared" si="16"/>
        <v>10</v>
      </c>
      <c r="J769" s="1080"/>
      <c r="K769" s="89"/>
    </row>
    <row r="770" spans="1:11" ht="15">
      <c r="A770" s="765">
        <v>762</v>
      </c>
      <c r="B770" s="907" t="s">
        <v>792</v>
      </c>
      <c r="C770" s="907" t="s">
        <v>659</v>
      </c>
      <c r="D770" s="942">
        <v>61009020283</v>
      </c>
      <c r="E770" s="892" t="s">
        <v>1090</v>
      </c>
      <c r="F770" s="804" t="s">
        <v>949</v>
      </c>
      <c r="G770" s="758">
        <v>50</v>
      </c>
      <c r="H770" s="758">
        <v>50</v>
      </c>
      <c r="I770" s="608">
        <f t="shared" si="16"/>
        <v>10</v>
      </c>
      <c r="J770" s="1080"/>
      <c r="K770" s="89"/>
    </row>
    <row r="771" spans="1:11" ht="15">
      <c r="A771" s="765">
        <v>763</v>
      </c>
      <c r="B771" s="907" t="s">
        <v>2758</v>
      </c>
      <c r="C771" s="907" t="s">
        <v>2749</v>
      </c>
      <c r="D771" s="942">
        <v>61009003683</v>
      </c>
      <c r="E771" s="892" t="s">
        <v>1090</v>
      </c>
      <c r="F771" s="804" t="s">
        <v>949</v>
      </c>
      <c r="G771" s="758">
        <v>50</v>
      </c>
      <c r="H771" s="758">
        <v>50</v>
      </c>
      <c r="I771" s="608">
        <f t="shared" si="16"/>
        <v>10</v>
      </c>
      <c r="J771" s="1080"/>
      <c r="K771" s="89"/>
    </row>
    <row r="772" spans="1:11" ht="15">
      <c r="A772" s="765">
        <v>764</v>
      </c>
      <c r="B772" s="907" t="s">
        <v>759</v>
      </c>
      <c r="C772" s="907" t="s">
        <v>2757</v>
      </c>
      <c r="D772" s="942">
        <v>61009027630</v>
      </c>
      <c r="E772" s="892" t="s">
        <v>1090</v>
      </c>
      <c r="F772" s="804" t="s">
        <v>949</v>
      </c>
      <c r="G772" s="758">
        <v>50</v>
      </c>
      <c r="H772" s="758">
        <v>50</v>
      </c>
      <c r="I772" s="608">
        <f t="shared" si="16"/>
        <v>10</v>
      </c>
      <c r="J772" s="1080"/>
      <c r="K772" s="89"/>
    </row>
    <row r="773" spans="1:11" ht="15">
      <c r="A773" s="765">
        <v>765</v>
      </c>
      <c r="B773" s="907" t="s">
        <v>1182</v>
      </c>
      <c r="C773" s="907" t="s">
        <v>2193</v>
      </c>
      <c r="D773" s="942">
        <v>61009027525</v>
      </c>
      <c r="E773" s="892" t="s">
        <v>1090</v>
      </c>
      <c r="F773" s="804" t="s">
        <v>949</v>
      </c>
      <c r="G773" s="758">
        <v>50</v>
      </c>
      <c r="H773" s="758">
        <v>50</v>
      </c>
      <c r="I773" s="608">
        <f t="shared" si="16"/>
        <v>10</v>
      </c>
      <c r="J773" s="1081"/>
      <c r="K773" s="89"/>
    </row>
    <row r="774" spans="1:11" ht="15">
      <c r="A774" s="765">
        <v>766</v>
      </c>
      <c r="B774" s="907" t="s">
        <v>2692</v>
      </c>
      <c r="C774" s="907" t="s">
        <v>2623</v>
      </c>
      <c r="D774" s="942">
        <v>61009008421</v>
      </c>
      <c r="E774" s="892" t="s">
        <v>1090</v>
      </c>
      <c r="F774" s="804" t="s">
        <v>949</v>
      </c>
      <c r="G774" s="758">
        <v>50</v>
      </c>
      <c r="H774" s="758">
        <v>50</v>
      </c>
      <c r="I774" s="608">
        <f t="shared" si="16"/>
        <v>10</v>
      </c>
      <c r="J774" s="1081"/>
      <c r="K774" s="89"/>
    </row>
    <row r="775" spans="1:11" ht="15">
      <c r="A775" s="765">
        <v>767</v>
      </c>
      <c r="B775" s="907" t="s">
        <v>2751</v>
      </c>
      <c r="C775" s="907" t="s">
        <v>2735</v>
      </c>
      <c r="D775" s="942">
        <v>61009032876</v>
      </c>
      <c r="E775" s="892" t="s">
        <v>1090</v>
      </c>
      <c r="F775" s="804" t="s">
        <v>949</v>
      </c>
      <c r="G775" s="758">
        <v>100</v>
      </c>
      <c r="H775" s="758">
        <v>100</v>
      </c>
      <c r="I775" s="608">
        <f t="shared" si="16"/>
        <v>20</v>
      </c>
      <c r="J775" s="1080"/>
      <c r="K775" s="89"/>
    </row>
    <row r="776" spans="1:11" ht="15">
      <c r="A776" s="765">
        <v>768</v>
      </c>
      <c r="B776" s="907" t="s">
        <v>2759</v>
      </c>
      <c r="C776" s="907" t="s">
        <v>2722</v>
      </c>
      <c r="D776" s="942">
        <v>61009027558</v>
      </c>
      <c r="E776" s="892" t="s">
        <v>1090</v>
      </c>
      <c r="F776" s="804" t="s">
        <v>949</v>
      </c>
      <c r="G776" s="758">
        <v>100</v>
      </c>
      <c r="H776" s="758">
        <v>100</v>
      </c>
      <c r="I776" s="608">
        <f t="shared" si="16"/>
        <v>20</v>
      </c>
      <c r="J776" s="1080"/>
      <c r="K776" s="89"/>
    </row>
    <row r="777" spans="1:11" ht="15">
      <c r="A777" s="765">
        <v>769</v>
      </c>
      <c r="B777" s="907" t="s">
        <v>587</v>
      </c>
      <c r="C777" s="907" t="s">
        <v>2760</v>
      </c>
      <c r="D777" s="942">
        <v>61009007364</v>
      </c>
      <c r="E777" s="892" t="s">
        <v>1090</v>
      </c>
      <c r="F777" s="804" t="s">
        <v>949</v>
      </c>
      <c r="G777" s="758">
        <v>50</v>
      </c>
      <c r="H777" s="758">
        <v>50</v>
      </c>
      <c r="I777" s="608">
        <f t="shared" si="16"/>
        <v>10</v>
      </c>
      <c r="J777" s="1080"/>
      <c r="K777" s="89"/>
    </row>
    <row r="778" spans="1:11" ht="15">
      <c r="A778" s="765">
        <v>770</v>
      </c>
      <c r="B778" s="907" t="s">
        <v>587</v>
      </c>
      <c r="C778" s="907" t="s">
        <v>2760</v>
      </c>
      <c r="D778" s="942">
        <v>61009004247</v>
      </c>
      <c r="E778" s="892" t="s">
        <v>1090</v>
      </c>
      <c r="F778" s="804" t="s">
        <v>949</v>
      </c>
      <c r="G778" s="758">
        <v>50</v>
      </c>
      <c r="H778" s="758">
        <v>50</v>
      </c>
      <c r="I778" s="608">
        <f t="shared" si="16"/>
        <v>10</v>
      </c>
      <c r="J778" s="1080"/>
      <c r="K778" s="89"/>
    </row>
    <row r="779" spans="1:11" ht="15">
      <c r="A779" s="765">
        <v>771</v>
      </c>
      <c r="B779" s="907" t="s">
        <v>2686</v>
      </c>
      <c r="C779" s="907" t="s">
        <v>2745</v>
      </c>
      <c r="D779" s="942">
        <v>61009033291</v>
      </c>
      <c r="E779" s="892" t="s">
        <v>1090</v>
      </c>
      <c r="F779" s="804" t="s">
        <v>949</v>
      </c>
      <c r="G779" s="758">
        <v>50</v>
      </c>
      <c r="H779" s="758">
        <v>50</v>
      </c>
      <c r="I779" s="608">
        <f t="shared" si="16"/>
        <v>10</v>
      </c>
      <c r="J779" s="1080"/>
      <c r="K779" s="89"/>
    </row>
    <row r="780" spans="1:11" ht="15">
      <c r="A780" s="765">
        <v>772</v>
      </c>
      <c r="B780" s="907" t="s">
        <v>2738</v>
      </c>
      <c r="C780" s="907" t="s">
        <v>2745</v>
      </c>
      <c r="D780" s="942">
        <v>61009033954</v>
      </c>
      <c r="E780" s="892" t="s">
        <v>1090</v>
      </c>
      <c r="F780" s="804" t="s">
        <v>949</v>
      </c>
      <c r="G780" s="758">
        <v>50</v>
      </c>
      <c r="H780" s="758">
        <v>50</v>
      </c>
      <c r="I780" s="608">
        <f t="shared" si="16"/>
        <v>10</v>
      </c>
      <c r="J780" s="1080"/>
      <c r="K780" s="89"/>
    </row>
    <row r="781" spans="1:11" ht="15">
      <c r="A781" s="765">
        <v>773</v>
      </c>
      <c r="B781" s="907" t="s">
        <v>2761</v>
      </c>
      <c r="C781" s="907" t="s">
        <v>2762</v>
      </c>
      <c r="D781" s="942">
        <v>61009027962</v>
      </c>
      <c r="E781" s="892" t="s">
        <v>1090</v>
      </c>
      <c r="F781" s="804" t="s">
        <v>949</v>
      </c>
      <c r="G781" s="758">
        <v>100</v>
      </c>
      <c r="H781" s="758">
        <v>100</v>
      </c>
      <c r="I781" s="608">
        <f t="shared" si="16"/>
        <v>20</v>
      </c>
      <c r="J781" s="1080"/>
      <c r="K781" s="89"/>
    </row>
    <row r="782" spans="1:11" ht="15">
      <c r="A782" s="765">
        <v>774</v>
      </c>
      <c r="B782" s="907" t="s">
        <v>688</v>
      </c>
      <c r="C782" s="907" t="s">
        <v>684</v>
      </c>
      <c r="D782" s="942">
        <v>61009009782</v>
      </c>
      <c r="E782" s="892" t="s">
        <v>1090</v>
      </c>
      <c r="F782" s="804" t="s">
        <v>949</v>
      </c>
      <c r="G782" s="758">
        <v>50</v>
      </c>
      <c r="H782" s="758">
        <v>50</v>
      </c>
      <c r="I782" s="608">
        <f t="shared" si="16"/>
        <v>10</v>
      </c>
      <c r="J782" s="1082"/>
      <c r="K782" s="89"/>
    </row>
    <row r="783" spans="1:11" ht="15">
      <c r="A783" s="765">
        <v>775</v>
      </c>
      <c r="B783" s="907" t="s">
        <v>2763</v>
      </c>
      <c r="C783" s="907" t="s">
        <v>1495</v>
      </c>
      <c r="D783" s="942">
        <v>61009009651</v>
      </c>
      <c r="E783" s="892" t="s">
        <v>1090</v>
      </c>
      <c r="F783" s="804" t="s">
        <v>949</v>
      </c>
      <c r="G783" s="758">
        <v>50</v>
      </c>
      <c r="H783" s="758">
        <v>50</v>
      </c>
      <c r="I783" s="608">
        <f t="shared" si="16"/>
        <v>10</v>
      </c>
      <c r="J783" s="1080"/>
      <c r="K783" s="89"/>
    </row>
    <row r="784" spans="1:11" ht="15">
      <c r="A784" s="765">
        <v>776</v>
      </c>
      <c r="B784" s="907" t="s">
        <v>2764</v>
      </c>
      <c r="C784" s="907" t="s">
        <v>1777</v>
      </c>
      <c r="D784" s="942">
        <v>61009011037</v>
      </c>
      <c r="E784" s="892" t="s">
        <v>1090</v>
      </c>
      <c r="F784" s="804" t="s">
        <v>949</v>
      </c>
      <c r="G784" s="758">
        <v>100</v>
      </c>
      <c r="H784" s="758">
        <v>100</v>
      </c>
      <c r="I784" s="608">
        <f t="shared" si="16"/>
        <v>20</v>
      </c>
      <c r="J784" s="1080"/>
      <c r="K784" s="89"/>
    </row>
    <row r="785" spans="1:11" ht="15">
      <c r="A785" s="765">
        <v>777</v>
      </c>
      <c r="B785" s="907" t="s">
        <v>934</v>
      </c>
      <c r="C785" s="907" t="s">
        <v>2765</v>
      </c>
      <c r="D785" s="942">
        <v>61009019557</v>
      </c>
      <c r="E785" s="892" t="s">
        <v>1090</v>
      </c>
      <c r="F785" s="804" t="s">
        <v>949</v>
      </c>
      <c r="G785" s="758">
        <v>100</v>
      </c>
      <c r="H785" s="758">
        <v>100</v>
      </c>
      <c r="I785" s="608">
        <f t="shared" si="16"/>
        <v>20</v>
      </c>
      <c r="J785" s="1080"/>
      <c r="K785" s="89"/>
    </row>
    <row r="786" spans="1:11" ht="15">
      <c r="A786" s="765">
        <v>778</v>
      </c>
      <c r="B786" s="907" t="s">
        <v>861</v>
      </c>
      <c r="C786" s="907" t="s">
        <v>2688</v>
      </c>
      <c r="D786" s="942">
        <v>61009009434</v>
      </c>
      <c r="E786" s="892" t="s">
        <v>1090</v>
      </c>
      <c r="F786" s="804" t="s">
        <v>949</v>
      </c>
      <c r="G786" s="758">
        <v>50</v>
      </c>
      <c r="H786" s="758">
        <v>50</v>
      </c>
      <c r="I786" s="608">
        <f t="shared" si="16"/>
        <v>10</v>
      </c>
      <c r="J786" s="1080"/>
      <c r="K786" s="89"/>
    </row>
    <row r="787" spans="1:11" ht="15">
      <c r="A787" s="765">
        <v>779</v>
      </c>
      <c r="B787" s="907" t="s">
        <v>2512</v>
      </c>
      <c r="C787" s="907" t="s">
        <v>2766</v>
      </c>
      <c r="D787" s="942">
        <v>61009002991</v>
      </c>
      <c r="E787" s="892" t="s">
        <v>1090</v>
      </c>
      <c r="F787" s="804" t="s">
        <v>949</v>
      </c>
      <c r="G787" s="758">
        <v>50</v>
      </c>
      <c r="H787" s="758">
        <v>50</v>
      </c>
      <c r="I787" s="608">
        <f t="shared" si="16"/>
        <v>10</v>
      </c>
      <c r="J787" s="1080"/>
      <c r="K787" s="89"/>
    </row>
    <row r="788" spans="1:11" ht="22.5">
      <c r="A788" s="765">
        <v>780</v>
      </c>
      <c r="B788" s="976" t="s">
        <v>2678</v>
      </c>
      <c r="C788" s="976" t="s">
        <v>2721</v>
      </c>
      <c r="D788" s="976">
        <v>61009010076</v>
      </c>
      <c r="E788" s="892" t="s">
        <v>2669</v>
      </c>
      <c r="F788" s="804" t="s">
        <v>949</v>
      </c>
      <c r="G788" s="758">
        <v>75</v>
      </c>
      <c r="H788" s="758">
        <v>75</v>
      </c>
      <c r="I788" s="608">
        <f t="shared" si="16"/>
        <v>15</v>
      </c>
      <c r="J788" s="1080"/>
      <c r="K788" s="89"/>
    </row>
    <row r="789" spans="1:11" ht="22.5">
      <c r="A789" s="765">
        <v>781</v>
      </c>
      <c r="B789" s="976" t="s">
        <v>1470</v>
      </c>
      <c r="C789" s="976" t="s">
        <v>2757</v>
      </c>
      <c r="D789" s="976">
        <v>61009005395</v>
      </c>
      <c r="E789" s="892" t="s">
        <v>2669</v>
      </c>
      <c r="F789" s="804" t="s">
        <v>949</v>
      </c>
      <c r="G789" s="758">
        <v>75</v>
      </c>
      <c r="H789" s="758">
        <v>75</v>
      </c>
      <c r="I789" s="608">
        <f t="shared" si="16"/>
        <v>15</v>
      </c>
      <c r="J789" s="1080"/>
      <c r="K789" s="89"/>
    </row>
    <row r="790" spans="1:11" ht="22.5">
      <c r="A790" s="765">
        <v>782</v>
      </c>
      <c r="B790" s="976" t="s">
        <v>2767</v>
      </c>
      <c r="C790" s="976" t="s">
        <v>2670</v>
      </c>
      <c r="D790" s="976">
        <v>61008017844</v>
      </c>
      <c r="E790" s="892" t="s">
        <v>2669</v>
      </c>
      <c r="F790" s="804" t="s">
        <v>949</v>
      </c>
      <c r="G790" s="758">
        <v>75</v>
      </c>
      <c r="H790" s="758">
        <v>75</v>
      </c>
      <c r="I790" s="608">
        <f t="shared" si="16"/>
        <v>15</v>
      </c>
      <c r="J790" s="1080"/>
      <c r="K790" s="89"/>
    </row>
    <row r="791" spans="1:11" ht="22.5">
      <c r="A791" s="765">
        <v>783</v>
      </c>
      <c r="B791" s="976" t="s">
        <v>2768</v>
      </c>
      <c r="C791" s="976" t="s">
        <v>2278</v>
      </c>
      <c r="D791" s="976">
        <v>61008001203</v>
      </c>
      <c r="E791" s="892" t="s">
        <v>2669</v>
      </c>
      <c r="F791" s="804" t="s">
        <v>949</v>
      </c>
      <c r="G791" s="758">
        <v>75</v>
      </c>
      <c r="H791" s="758">
        <v>75</v>
      </c>
      <c r="I791" s="608">
        <f t="shared" si="16"/>
        <v>15</v>
      </c>
      <c r="J791" s="1080"/>
      <c r="K791" s="89"/>
    </row>
    <row r="792" spans="1:11" ht="22.5">
      <c r="A792" s="765">
        <v>784</v>
      </c>
      <c r="B792" s="976" t="s">
        <v>2113</v>
      </c>
      <c r="C792" s="976" t="s">
        <v>2696</v>
      </c>
      <c r="D792" s="976">
        <v>61010002793</v>
      </c>
      <c r="E792" s="892" t="s">
        <v>2669</v>
      </c>
      <c r="F792" s="804" t="s">
        <v>949</v>
      </c>
      <c r="G792" s="758">
        <v>75</v>
      </c>
      <c r="H792" s="758">
        <v>75</v>
      </c>
      <c r="I792" s="608">
        <f t="shared" si="16"/>
        <v>15</v>
      </c>
      <c r="J792" s="1080"/>
      <c r="K792" s="89"/>
    </row>
    <row r="793" spans="1:11" ht="22.5">
      <c r="A793" s="765">
        <v>785</v>
      </c>
      <c r="B793" s="976" t="s">
        <v>2769</v>
      </c>
      <c r="C793" s="976" t="s">
        <v>2640</v>
      </c>
      <c r="D793" s="976">
        <v>61010005318</v>
      </c>
      <c r="E793" s="892" t="s">
        <v>2669</v>
      </c>
      <c r="F793" s="804" t="s">
        <v>949</v>
      </c>
      <c r="G793" s="758">
        <v>75</v>
      </c>
      <c r="H793" s="758">
        <v>75</v>
      </c>
      <c r="I793" s="608">
        <f t="shared" si="16"/>
        <v>15</v>
      </c>
      <c r="J793" s="1080"/>
      <c r="K793" s="89"/>
    </row>
    <row r="794" spans="1:11" ht="15">
      <c r="A794" s="765">
        <v>786</v>
      </c>
      <c r="B794" s="816" t="s">
        <v>3543</v>
      </c>
      <c r="C794" s="875"/>
      <c r="D794" s="807"/>
      <c r="E794" s="381"/>
      <c r="F794" s="804"/>
      <c r="G794" s="758"/>
      <c r="H794" s="758"/>
      <c r="I794" s="608">
        <f t="shared" si="16"/>
        <v>0</v>
      </c>
      <c r="J794" s="1080"/>
      <c r="K794" s="89"/>
    </row>
    <row r="795" spans="1:11" ht="15">
      <c r="A795" s="765">
        <v>787</v>
      </c>
      <c r="B795" s="907" t="s">
        <v>591</v>
      </c>
      <c r="C795" s="907" t="s">
        <v>2770</v>
      </c>
      <c r="D795" s="874">
        <v>33001009190</v>
      </c>
      <c r="E795" s="890" t="s">
        <v>1090</v>
      </c>
      <c r="F795" s="894" t="s">
        <v>949</v>
      </c>
      <c r="G795" s="758">
        <v>100</v>
      </c>
      <c r="H795" s="758">
        <v>100</v>
      </c>
      <c r="I795" s="608">
        <f t="shared" si="16"/>
        <v>20</v>
      </c>
      <c r="K795" s="89"/>
    </row>
    <row r="796" spans="1:11" ht="15">
      <c r="A796" s="765">
        <v>788</v>
      </c>
      <c r="B796" s="907" t="s">
        <v>1432</v>
      </c>
      <c r="C796" s="907" t="s">
        <v>2771</v>
      </c>
      <c r="D796" s="874">
        <v>33001003432</v>
      </c>
      <c r="E796" s="890" t="s">
        <v>1090</v>
      </c>
      <c r="F796" s="894" t="s">
        <v>949</v>
      </c>
      <c r="G796" s="758">
        <v>100</v>
      </c>
      <c r="H796" s="758">
        <v>100</v>
      </c>
      <c r="I796" s="608">
        <f t="shared" si="16"/>
        <v>20</v>
      </c>
      <c r="K796" s="89"/>
    </row>
    <row r="797" spans="1:11" ht="15">
      <c r="A797" s="765">
        <v>789</v>
      </c>
      <c r="B797" s="907" t="s">
        <v>2772</v>
      </c>
      <c r="C797" s="907" t="s">
        <v>2773</v>
      </c>
      <c r="D797" s="874">
        <v>33001028333</v>
      </c>
      <c r="E797" s="890" t="s">
        <v>1090</v>
      </c>
      <c r="F797" s="894" t="s">
        <v>949</v>
      </c>
      <c r="G797" s="758">
        <v>50</v>
      </c>
      <c r="H797" s="758">
        <v>50</v>
      </c>
      <c r="I797" s="608">
        <f t="shared" si="16"/>
        <v>10</v>
      </c>
      <c r="K797" s="89"/>
    </row>
    <row r="798" spans="1:11" ht="15">
      <c r="A798" s="765">
        <v>790</v>
      </c>
      <c r="B798" s="907" t="s">
        <v>2774</v>
      </c>
      <c r="C798" s="907" t="s">
        <v>2493</v>
      </c>
      <c r="D798" s="977">
        <v>33001024312</v>
      </c>
      <c r="E798" s="890" t="s">
        <v>1090</v>
      </c>
      <c r="F798" s="894" t="s">
        <v>949</v>
      </c>
      <c r="G798" s="758">
        <v>50</v>
      </c>
      <c r="H798" s="758">
        <v>50</v>
      </c>
      <c r="I798" s="608">
        <f t="shared" si="16"/>
        <v>10</v>
      </c>
      <c r="K798" s="89"/>
    </row>
    <row r="799" spans="1:11" ht="15">
      <c r="A799" s="765">
        <v>791</v>
      </c>
      <c r="B799" s="907" t="s">
        <v>2772</v>
      </c>
      <c r="C799" s="907" t="s">
        <v>2775</v>
      </c>
      <c r="D799" s="874">
        <v>33001005764</v>
      </c>
      <c r="E799" s="890" t="s">
        <v>1090</v>
      </c>
      <c r="F799" s="894" t="s">
        <v>949</v>
      </c>
      <c r="G799" s="758">
        <v>50</v>
      </c>
      <c r="H799" s="758">
        <v>50</v>
      </c>
      <c r="I799" s="608">
        <f t="shared" si="16"/>
        <v>10</v>
      </c>
      <c r="K799" s="89"/>
    </row>
    <row r="800" spans="1:11" ht="15">
      <c r="A800" s="765">
        <v>792</v>
      </c>
      <c r="B800" s="907" t="s">
        <v>2776</v>
      </c>
      <c r="C800" s="907" t="s">
        <v>2513</v>
      </c>
      <c r="D800" s="977">
        <v>33001009611</v>
      </c>
      <c r="E800" s="890" t="s">
        <v>1090</v>
      </c>
      <c r="F800" s="894" t="s">
        <v>949</v>
      </c>
      <c r="G800" s="758">
        <v>50</v>
      </c>
      <c r="H800" s="758">
        <v>50</v>
      </c>
      <c r="I800" s="608">
        <f t="shared" si="16"/>
        <v>10</v>
      </c>
      <c r="K800" s="89"/>
    </row>
    <row r="801" spans="1:11" ht="15">
      <c r="A801" s="765">
        <v>793</v>
      </c>
      <c r="B801" s="907" t="s">
        <v>1128</v>
      </c>
      <c r="C801" s="907" t="s">
        <v>1527</v>
      </c>
      <c r="D801" s="977">
        <v>33001015863</v>
      </c>
      <c r="E801" s="890" t="s">
        <v>1090</v>
      </c>
      <c r="F801" s="894" t="s">
        <v>949</v>
      </c>
      <c r="G801" s="758">
        <v>50</v>
      </c>
      <c r="H801" s="758">
        <v>50</v>
      </c>
      <c r="I801" s="608">
        <f t="shared" si="16"/>
        <v>10</v>
      </c>
      <c r="K801" s="89"/>
    </row>
    <row r="802" spans="1:11" ht="15">
      <c r="A802" s="765">
        <v>794</v>
      </c>
      <c r="B802" s="907" t="s">
        <v>831</v>
      </c>
      <c r="C802" s="907" t="s">
        <v>2688</v>
      </c>
      <c r="D802" s="977">
        <v>33001012090</v>
      </c>
      <c r="E802" s="890" t="s">
        <v>1090</v>
      </c>
      <c r="F802" s="894" t="s">
        <v>949</v>
      </c>
      <c r="G802" s="758">
        <v>50</v>
      </c>
      <c r="H802" s="758">
        <v>50</v>
      </c>
      <c r="I802" s="608">
        <f t="shared" si="16"/>
        <v>10</v>
      </c>
      <c r="K802" s="89"/>
    </row>
    <row r="803" spans="1:11" ht="15">
      <c r="A803" s="765">
        <v>795</v>
      </c>
      <c r="B803" s="907" t="s">
        <v>2777</v>
      </c>
      <c r="C803" s="907" t="s">
        <v>2778</v>
      </c>
      <c r="D803" s="977">
        <v>33001033954</v>
      </c>
      <c r="E803" s="890" t="s">
        <v>1090</v>
      </c>
      <c r="F803" s="894" t="s">
        <v>949</v>
      </c>
      <c r="G803" s="758">
        <v>50</v>
      </c>
      <c r="H803" s="758">
        <v>50</v>
      </c>
      <c r="I803" s="608">
        <f t="shared" si="16"/>
        <v>10</v>
      </c>
      <c r="K803" s="89"/>
    </row>
    <row r="804" spans="1:11" ht="15">
      <c r="A804" s="765">
        <v>796</v>
      </c>
      <c r="B804" s="907" t="s">
        <v>759</v>
      </c>
      <c r="C804" s="907" t="s">
        <v>2619</v>
      </c>
      <c r="D804" s="977">
        <v>61002007986</v>
      </c>
      <c r="E804" s="890" t="s">
        <v>1090</v>
      </c>
      <c r="F804" s="894" t="s">
        <v>949</v>
      </c>
      <c r="G804" s="758">
        <v>50</v>
      </c>
      <c r="H804" s="758">
        <v>50</v>
      </c>
      <c r="I804" s="608">
        <f t="shared" si="16"/>
        <v>10</v>
      </c>
      <c r="K804" s="89"/>
    </row>
    <row r="805" spans="1:11" ht="15">
      <c r="A805" s="765">
        <v>797</v>
      </c>
      <c r="B805" s="907" t="s">
        <v>914</v>
      </c>
      <c r="C805" s="907" t="s">
        <v>1158</v>
      </c>
      <c r="D805" s="874">
        <v>26001025001</v>
      </c>
      <c r="E805" s="890" t="s">
        <v>1090</v>
      </c>
      <c r="F805" s="894" t="s">
        <v>949</v>
      </c>
      <c r="G805" s="758">
        <v>100</v>
      </c>
      <c r="H805" s="758">
        <v>100</v>
      </c>
      <c r="I805" s="608">
        <f t="shared" si="16"/>
        <v>20</v>
      </c>
      <c r="K805" s="89"/>
    </row>
    <row r="806" spans="1:11" ht="15">
      <c r="A806" s="765">
        <v>798</v>
      </c>
      <c r="B806" s="907" t="s">
        <v>2779</v>
      </c>
      <c r="C806" s="907" t="s">
        <v>1550</v>
      </c>
      <c r="D806" s="977">
        <v>26001028264</v>
      </c>
      <c r="E806" s="890" t="s">
        <v>1090</v>
      </c>
      <c r="F806" s="894" t="s">
        <v>949</v>
      </c>
      <c r="G806" s="758">
        <v>50</v>
      </c>
      <c r="H806" s="758">
        <v>50</v>
      </c>
      <c r="I806" s="608">
        <f t="shared" si="16"/>
        <v>10</v>
      </c>
      <c r="K806" s="89"/>
    </row>
    <row r="807" spans="1:11" ht="15">
      <c r="A807" s="765">
        <v>799</v>
      </c>
      <c r="B807" s="907" t="s">
        <v>2618</v>
      </c>
      <c r="C807" s="907" t="s">
        <v>2780</v>
      </c>
      <c r="D807" s="874">
        <v>26001029984</v>
      </c>
      <c r="E807" s="890" t="s">
        <v>1090</v>
      </c>
      <c r="F807" s="894" t="s">
        <v>949</v>
      </c>
      <c r="G807" s="758">
        <v>50</v>
      </c>
      <c r="H807" s="758">
        <v>50</v>
      </c>
      <c r="I807" s="608">
        <f t="shared" si="16"/>
        <v>10</v>
      </c>
      <c r="K807" s="89"/>
    </row>
    <row r="808" spans="1:11" ht="15">
      <c r="A808" s="765">
        <v>800</v>
      </c>
      <c r="B808" s="976" t="s">
        <v>554</v>
      </c>
      <c r="C808" s="976" t="s">
        <v>2781</v>
      </c>
      <c r="D808" s="977">
        <v>26001037148</v>
      </c>
      <c r="E808" s="890" t="s">
        <v>1090</v>
      </c>
      <c r="F808" s="894" t="s">
        <v>949</v>
      </c>
      <c r="G808" s="758">
        <v>100</v>
      </c>
      <c r="H808" s="758">
        <v>100</v>
      </c>
      <c r="I808" s="608">
        <f t="shared" si="16"/>
        <v>20</v>
      </c>
      <c r="K808" s="89"/>
    </row>
    <row r="809" spans="1:11" ht="15">
      <c r="A809" s="765">
        <v>801</v>
      </c>
      <c r="B809" s="976" t="s">
        <v>1890</v>
      </c>
      <c r="C809" s="976" t="s">
        <v>2782</v>
      </c>
      <c r="D809" s="977">
        <v>26001027060</v>
      </c>
      <c r="E809" s="890" t="s">
        <v>1090</v>
      </c>
      <c r="F809" s="894" t="s">
        <v>949</v>
      </c>
      <c r="G809" s="758">
        <v>50</v>
      </c>
      <c r="H809" s="758">
        <v>50</v>
      </c>
      <c r="I809" s="608">
        <f t="shared" si="16"/>
        <v>10</v>
      </c>
      <c r="K809" s="89"/>
    </row>
    <row r="810" spans="1:11" ht="15">
      <c r="A810" s="765">
        <v>802</v>
      </c>
      <c r="B810" s="907" t="s">
        <v>903</v>
      </c>
      <c r="C810" s="907" t="s">
        <v>2783</v>
      </c>
      <c r="D810" s="874">
        <v>26001022408</v>
      </c>
      <c r="E810" s="890" t="s">
        <v>1090</v>
      </c>
      <c r="F810" s="894" t="s">
        <v>949</v>
      </c>
      <c r="G810" s="758">
        <v>50</v>
      </c>
      <c r="H810" s="758">
        <v>50</v>
      </c>
      <c r="I810" s="608">
        <f t="shared" si="16"/>
        <v>10</v>
      </c>
      <c r="K810" s="89"/>
    </row>
    <row r="811" spans="1:11" ht="15">
      <c r="A811" s="765">
        <v>803</v>
      </c>
      <c r="B811" s="907" t="s">
        <v>1512</v>
      </c>
      <c r="C811" s="907" t="s">
        <v>2784</v>
      </c>
      <c r="D811" s="874">
        <v>26001010196</v>
      </c>
      <c r="E811" s="890" t="s">
        <v>1090</v>
      </c>
      <c r="F811" s="894" t="s">
        <v>949</v>
      </c>
      <c r="G811" s="758">
        <v>50</v>
      </c>
      <c r="H811" s="758">
        <v>50</v>
      </c>
      <c r="I811" s="608">
        <f t="shared" si="16"/>
        <v>10</v>
      </c>
      <c r="K811" s="89"/>
    </row>
    <row r="812" spans="1:11" ht="15">
      <c r="A812" s="765">
        <v>804</v>
      </c>
      <c r="B812" s="907" t="s">
        <v>2785</v>
      </c>
      <c r="C812" s="907" t="s">
        <v>2786</v>
      </c>
      <c r="D812" s="977">
        <v>33001067233</v>
      </c>
      <c r="E812" s="890" t="s">
        <v>1090</v>
      </c>
      <c r="F812" s="894" t="s">
        <v>949</v>
      </c>
      <c r="G812" s="758">
        <v>50</v>
      </c>
      <c r="H812" s="758">
        <v>50</v>
      </c>
      <c r="I812" s="608">
        <f t="shared" si="16"/>
        <v>10</v>
      </c>
      <c r="K812" s="89"/>
    </row>
    <row r="813" spans="1:11" ht="15">
      <c r="A813" s="765">
        <v>805</v>
      </c>
      <c r="B813" s="907" t="s">
        <v>2787</v>
      </c>
      <c r="C813" s="907" t="s">
        <v>2788</v>
      </c>
      <c r="D813" s="874">
        <v>42001002668</v>
      </c>
      <c r="E813" s="890" t="s">
        <v>1090</v>
      </c>
      <c r="F813" s="894" t="s">
        <v>949</v>
      </c>
      <c r="G813" s="758">
        <v>50</v>
      </c>
      <c r="H813" s="758">
        <v>50</v>
      </c>
      <c r="I813" s="608">
        <f t="shared" si="16"/>
        <v>10</v>
      </c>
      <c r="K813" s="89"/>
    </row>
    <row r="814" spans="1:11" ht="15">
      <c r="A814" s="765">
        <v>806</v>
      </c>
      <c r="B814" s="907" t="s">
        <v>2789</v>
      </c>
      <c r="C814" s="907" t="s">
        <v>2790</v>
      </c>
      <c r="D814" s="874">
        <v>42001016386</v>
      </c>
      <c r="E814" s="890" t="s">
        <v>1090</v>
      </c>
      <c r="F814" s="894" t="s">
        <v>949</v>
      </c>
      <c r="G814" s="758">
        <v>50</v>
      </c>
      <c r="H814" s="758">
        <v>50</v>
      </c>
      <c r="I814" s="608">
        <f t="shared" si="16"/>
        <v>10</v>
      </c>
      <c r="K814" s="89"/>
    </row>
    <row r="815" spans="1:11" ht="15">
      <c r="A815" s="765">
        <v>807</v>
      </c>
      <c r="B815" s="907" t="s">
        <v>2791</v>
      </c>
      <c r="C815" s="907" t="s">
        <v>2792</v>
      </c>
      <c r="D815" s="874">
        <v>42001032814</v>
      </c>
      <c r="E815" s="890" t="s">
        <v>1090</v>
      </c>
      <c r="F815" s="894" t="s">
        <v>949</v>
      </c>
      <c r="G815" s="758">
        <v>50</v>
      </c>
      <c r="H815" s="758">
        <v>50</v>
      </c>
      <c r="I815" s="608">
        <f t="shared" ref="I815:I878" si="17">H815*20%</f>
        <v>10</v>
      </c>
      <c r="K815" s="89"/>
    </row>
    <row r="816" spans="1:11" ht="15">
      <c r="A816" s="765">
        <v>808</v>
      </c>
      <c r="B816" s="907" t="s">
        <v>2793</v>
      </c>
      <c r="C816" s="907" t="s">
        <v>2794</v>
      </c>
      <c r="D816" s="874">
        <v>39001037770</v>
      </c>
      <c r="E816" s="890" t="s">
        <v>1090</v>
      </c>
      <c r="F816" s="894" t="s">
        <v>949</v>
      </c>
      <c r="G816" s="758">
        <v>50</v>
      </c>
      <c r="H816" s="758">
        <v>50</v>
      </c>
      <c r="I816" s="608">
        <f t="shared" si="17"/>
        <v>10</v>
      </c>
      <c r="K816" s="89"/>
    </row>
    <row r="817" spans="1:11" ht="15">
      <c r="A817" s="765">
        <v>809</v>
      </c>
      <c r="B817" s="907" t="s">
        <v>953</v>
      </c>
      <c r="C817" s="907" t="s">
        <v>2795</v>
      </c>
      <c r="D817" s="977">
        <v>42001002667</v>
      </c>
      <c r="E817" s="890" t="s">
        <v>1090</v>
      </c>
      <c r="F817" s="894" t="s">
        <v>949</v>
      </c>
      <c r="G817" s="758">
        <v>50</v>
      </c>
      <c r="H817" s="758">
        <v>50</v>
      </c>
      <c r="I817" s="608">
        <f t="shared" si="17"/>
        <v>10</v>
      </c>
      <c r="K817" s="89"/>
    </row>
    <row r="818" spans="1:11" ht="15">
      <c r="A818" s="765">
        <v>810</v>
      </c>
      <c r="B818" s="907" t="s">
        <v>994</v>
      </c>
      <c r="C818" s="907" t="s">
        <v>2796</v>
      </c>
      <c r="D818" s="977">
        <v>42001023130</v>
      </c>
      <c r="E818" s="890" t="s">
        <v>1090</v>
      </c>
      <c r="F818" s="894" t="s">
        <v>949</v>
      </c>
      <c r="G818" s="758">
        <v>50</v>
      </c>
      <c r="H818" s="758">
        <v>50</v>
      </c>
      <c r="I818" s="608">
        <f t="shared" si="17"/>
        <v>10</v>
      </c>
      <c r="K818" s="89"/>
    </row>
    <row r="819" spans="1:11" ht="15">
      <c r="A819" s="765">
        <v>811</v>
      </c>
      <c r="B819" s="907" t="s">
        <v>792</v>
      </c>
      <c r="C819" s="907" t="s">
        <v>2797</v>
      </c>
      <c r="D819" s="874">
        <v>42001020105</v>
      </c>
      <c r="E819" s="890" t="s">
        <v>1090</v>
      </c>
      <c r="F819" s="894" t="s">
        <v>949</v>
      </c>
      <c r="G819" s="758">
        <v>50</v>
      </c>
      <c r="H819" s="758">
        <v>50</v>
      </c>
      <c r="I819" s="608">
        <f t="shared" si="17"/>
        <v>10</v>
      </c>
      <c r="K819" s="89"/>
    </row>
    <row r="820" spans="1:11" ht="15">
      <c r="A820" s="765">
        <v>812</v>
      </c>
      <c r="B820" s="907" t="s">
        <v>2798</v>
      </c>
      <c r="C820" s="907" t="s">
        <v>2799</v>
      </c>
      <c r="D820" s="874">
        <v>42001024521</v>
      </c>
      <c r="E820" s="890" t="s">
        <v>1090</v>
      </c>
      <c r="F820" s="894" t="s">
        <v>949</v>
      </c>
      <c r="G820" s="758">
        <v>50</v>
      </c>
      <c r="H820" s="758">
        <v>50</v>
      </c>
      <c r="I820" s="608">
        <f t="shared" si="17"/>
        <v>10</v>
      </c>
      <c r="K820" s="89"/>
    </row>
    <row r="821" spans="1:11" ht="15">
      <c r="A821" s="765">
        <v>813</v>
      </c>
      <c r="B821" s="907" t="s">
        <v>2800</v>
      </c>
      <c r="C821" s="907" t="s">
        <v>2801</v>
      </c>
      <c r="D821" s="977">
        <v>42001005502</v>
      </c>
      <c r="E821" s="890" t="s">
        <v>1090</v>
      </c>
      <c r="F821" s="894" t="s">
        <v>949</v>
      </c>
      <c r="G821" s="758">
        <v>50</v>
      </c>
      <c r="H821" s="758">
        <v>50</v>
      </c>
      <c r="I821" s="608">
        <f t="shared" si="17"/>
        <v>10</v>
      </c>
      <c r="K821" s="89"/>
    </row>
    <row r="822" spans="1:11" ht="15">
      <c r="A822" s="765">
        <v>814</v>
      </c>
      <c r="B822" s="907" t="s">
        <v>1286</v>
      </c>
      <c r="C822" s="907" t="s">
        <v>2802</v>
      </c>
      <c r="D822" s="977">
        <v>58001021453</v>
      </c>
      <c r="E822" s="890" t="s">
        <v>1090</v>
      </c>
      <c r="F822" s="894" t="s">
        <v>949</v>
      </c>
      <c r="G822" s="758">
        <v>50</v>
      </c>
      <c r="H822" s="758">
        <v>50</v>
      </c>
      <c r="I822" s="608">
        <f t="shared" si="17"/>
        <v>10</v>
      </c>
      <c r="K822" s="89"/>
    </row>
    <row r="823" spans="1:11" ht="15">
      <c r="A823" s="765">
        <v>815</v>
      </c>
      <c r="B823" s="907" t="s">
        <v>2803</v>
      </c>
      <c r="C823" s="907" t="s">
        <v>2804</v>
      </c>
      <c r="D823" s="977">
        <v>62004015095</v>
      </c>
      <c r="E823" s="890" t="s">
        <v>1090</v>
      </c>
      <c r="F823" s="894" t="s">
        <v>949</v>
      </c>
      <c r="G823" s="758">
        <v>100</v>
      </c>
      <c r="H823" s="758">
        <v>100</v>
      </c>
      <c r="I823" s="608">
        <f t="shared" si="17"/>
        <v>20</v>
      </c>
      <c r="K823" s="89"/>
    </row>
    <row r="824" spans="1:11" ht="15">
      <c r="A824" s="765">
        <v>816</v>
      </c>
      <c r="B824" s="907" t="s">
        <v>2805</v>
      </c>
      <c r="C824" s="907" t="s">
        <v>2801</v>
      </c>
      <c r="D824" s="977">
        <v>42001006840</v>
      </c>
      <c r="E824" s="890" t="s">
        <v>1090</v>
      </c>
      <c r="F824" s="894" t="s">
        <v>949</v>
      </c>
      <c r="G824" s="758">
        <v>50</v>
      </c>
      <c r="H824" s="758">
        <v>50</v>
      </c>
      <c r="I824" s="608">
        <f t="shared" si="17"/>
        <v>10</v>
      </c>
      <c r="K824" s="89"/>
    </row>
    <row r="825" spans="1:11" ht="15">
      <c r="A825" s="765">
        <v>817</v>
      </c>
      <c r="B825" s="907" t="s">
        <v>2806</v>
      </c>
      <c r="C825" s="907" t="s">
        <v>2807</v>
      </c>
      <c r="D825" s="977">
        <v>19001009630</v>
      </c>
      <c r="E825" s="890" t="s">
        <v>1090</v>
      </c>
      <c r="F825" s="894" t="s">
        <v>949</v>
      </c>
      <c r="G825" s="758">
        <v>50</v>
      </c>
      <c r="H825" s="758">
        <v>50</v>
      </c>
      <c r="I825" s="608">
        <f t="shared" si="17"/>
        <v>10</v>
      </c>
      <c r="K825" s="89"/>
    </row>
    <row r="826" spans="1:11" ht="15">
      <c r="A826" s="765">
        <v>818</v>
      </c>
      <c r="B826" s="907" t="s">
        <v>1014</v>
      </c>
      <c r="C826" s="907" t="s">
        <v>2808</v>
      </c>
      <c r="D826" s="977">
        <v>42001024467</v>
      </c>
      <c r="E826" s="890" t="s">
        <v>1090</v>
      </c>
      <c r="F826" s="894" t="s">
        <v>949</v>
      </c>
      <c r="G826" s="758">
        <v>50</v>
      </c>
      <c r="H826" s="758">
        <v>50</v>
      </c>
      <c r="I826" s="608">
        <f t="shared" si="17"/>
        <v>10</v>
      </c>
      <c r="K826" s="89"/>
    </row>
    <row r="827" spans="1:11" ht="15">
      <c r="A827" s="765">
        <v>819</v>
      </c>
      <c r="B827" s="907" t="s">
        <v>2798</v>
      </c>
      <c r="C827" s="907" t="s">
        <v>2809</v>
      </c>
      <c r="D827" s="977">
        <v>42001013495</v>
      </c>
      <c r="E827" s="890" t="s">
        <v>1090</v>
      </c>
      <c r="F827" s="894" t="s">
        <v>949</v>
      </c>
      <c r="G827" s="758">
        <v>50</v>
      </c>
      <c r="H827" s="758">
        <v>50</v>
      </c>
      <c r="I827" s="608">
        <f t="shared" si="17"/>
        <v>10</v>
      </c>
      <c r="K827" s="89"/>
    </row>
    <row r="828" spans="1:11" ht="15">
      <c r="A828" s="765">
        <v>820</v>
      </c>
      <c r="B828" s="907" t="s">
        <v>617</v>
      </c>
      <c r="C828" s="907" t="s">
        <v>2810</v>
      </c>
      <c r="D828" s="977">
        <v>42001030437</v>
      </c>
      <c r="E828" s="890" t="s">
        <v>1090</v>
      </c>
      <c r="F828" s="894" t="s">
        <v>949</v>
      </c>
      <c r="G828" s="758">
        <v>50</v>
      </c>
      <c r="H828" s="758">
        <v>50</v>
      </c>
      <c r="I828" s="608">
        <f t="shared" si="17"/>
        <v>10</v>
      </c>
      <c r="K828" s="89"/>
    </row>
    <row r="829" spans="1:11" ht="15">
      <c r="A829" s="765">
        <v>821</v>
      </c>
      <c r="B829" s="907" t="s">
        <v>2811</v>
      </c>
      <c r="C829" s="907" t="s">
        <v>2812</v>
      </c>
      <c r="D829" s="977">
        <v>42001021832</v>
      </c>
      <c r="E829" s="890" t="s">
        <v>1090</v>
      </c>
      <c r="F829" s="894" t="s">
        <v>949</v>
      </c>
      <c r="G829" s="758">
        <v>50</v>
      </c>
      <c r="H829" s="758">
        <v>50</v>
      </c>
      <c r="I829" s="608">
        <f t="shared" si="17"/>
        <v>10</v>
      </c>
      <c r="K829" s="89"/>
    </row>
    <row r="830" spans="1:11" ht="15">
      <c r="A830" s="765">
        <v>822</v>
      </c>
      <c r="B830" s="907" t="s">
        <v>763</v>
      </c>
      <c r="C830" s="907" t="s">
        <v>2813</v>
      </c>
      <c r="D830" s="977">
        <v>42001011719</v>
      </c>
      <c r="E830" s="890" t="s">
        <v>1090</v>
      </c>
      <c r="F830" s="894" t="s">
        <v>949</v>
      </c>
      <c r="G830" s="758">
        <v>50</v>
      </c>
      <c r="H830" s="758">
        <v>50</v>
      </c>
      <c r="I830" s="608">
        <f t="shared" si="17"/>
        <v>10</v>
      </c>
      <c r="K830" s="89"/>
    </row>
    <row r="831" spans="1:11" ht="15">
      <c r="A831" s="765">
        <v>823</v>
      </c>
      <c r="B831" s="907" t="s">
        <v>1152</v>
      </c>
      <c r="C831" s="907" t="s">
        <v>2814</v>
      </c>
      <c r="D831" s="977">
        <v>60001136158</v>
      </c>
      <c r="E831" s="890" t="s">
        <v>1090</v>
      </c>
      <c r="F831" s="894" t="s">
        <v>949</v>
      </c>
      <c r="G831" s="758">
        <v>50</v>
      </c>
      <c r="H831" s="758">
        <v>50</v>
      </c>
      <c r="I831" s="608">
        <f t="shared" si="17"/>
        <v>10</v>
      </c>
      <c r="K831" s="89"/>
    </row>
    <row r="832" spans="1:11" ht="15">
      <c r="A832" s="765">
        <v>824</v>
      </c>
      <c r="B832" s="907" t="s">
        <v>749</v>
      </c>
      <c r="C832" s="907" t="s">
        <v>2815</v>
      </c>
      <c r="D832" s="977">
        <v>42001013646</v>
      </c>
      <c r="E832" s="890" t="s">
        <v>1090</v>
      </c>
      <c r="F832" s="894" t="s">
        <v>949</v>
      </c>
      <c r="G832" s="758">
        <v>50</v>
      </c>
      <c r="H832" s="758">
        <v>50</v>
      </c>
      <c r="I832" s="608">
        <f t="shared" si="17"/>
        <v>10</v>
      </c>
      <c r="K832" s="89"/>
    </row>
    <row r="833" spans="1:11" ht="15">
      <c r="A833" s="765">
        <v>825</v>
      </c>
      <c r="B833" s="907" t="s">
        <v>646</v>
      </c>
      <c r="C833" s="907" t="s">
        <v>2816</v>
      </c>
      <c r="D833" s="977">
        <v>42001018641</v>
      </c>
      <c r="E833" s="890" t="s">
        <v>1090</v>
      </c>
      <c r="F833" s="894" t="s">
        <v>949</v>
      </c>
      <c r="G833" s="758">
        <v>50</v>
      </c>
      <c r="H833" s="758">
        <v>50</v>
      </c>
      <c r="I833" s="608">
        <f t="shared" si="17"/>
        <v>10</v>
      </c>
      <c r="K833" s="89"/>
    </row>
    <row r="834" spans="1:11" ht="15">
      <c r="A834" s="765">
        <v>826</v>
      </c>
      <c r="B834" s="907" t="s">
        <v>868</v>
      </c>
      <c r="C834" s="907" t="s">
        <v>2817</v>
      </c>
      <c r="D834" s="977">
        <v>42001020047</v>
      </c>
      <c r="E834" s="890" t="s">
        <v>1090</v>
      </c>
      <c r="F834" s="894" t="s">
        <v>949</v>
      </c>
      <c r="G834" s="758">
        <v>50</v>
      </c>
      <c r="H834" s="758">
        <v>50</v>
      </c>
      <c r="I834" s="608">
        <f t="shared" si="17"/>
        <v>10</v>
      </c>
      <c r="K834" s="89"/>
    </row>
    <row r="835" spans="1:11" ht="15">
      <c r="A835" s="765">
        <v>827</v>
      </c>
      <c r="B835" s="907" t="s">
        <v>788</v>
      </c>
      <c r="C835" s="907" t="s">
        <v>2818</v>
      </c>
      <c r="D835" s="977">
        <v>42001040783</v>
      </c>
      <c r="E835" s="890" t="s">
        <v>1090</v>
      </c>
      <c r="F835" s="894" t="s">
        <v>949</v>
      </c>
      <c r="G835" s="758">
        <v>50</v>
      </c>
      <c r="H835" s="758">
        <v>50</v>
      </c>
      <c r="I835" s="608">
        <f t="shared" si="17"/>
        <v>10</v>
      </c>
      <c r="K835" s="89"/>
    </row>
    <row r="836" spans="1:11" ht="15">
      <c r="A836" s="765">
        <v>828</v>
      </c>
      <c r="B836" s="907" t="s">
        <v>2819</v>
      </c>
      <c r="C836" s="907" t="s">
        <v>2820</v>
      </c>
      <c r="D836" s="977">
        <v>42001038536</v>
      </c>
      <c r="E836" s="890" t="s">
        <v>1090</v>
      </c>
      <c r="F836" s="894" t="s">
        <v>949</v>
      </c>
      <c r="G836" s="758">
        <v>50</v>
      </c>
      <c r="H836" s="758">
        <v>50</v>
      </c>
      <c r="I836" s="608">
        <f t="shared" si="17"/>
        <v>10</v>
      </c>
      <c r="K836" s="89"/>
    </row>
    <row r="837" spans="1:11" ht="15">
      <c r="A837" s="765">
        <v>829</v>
      </c>
      <c r="B837" s="907" t="s">
        <v>887</v>
      </c>
      <c r="C837" s="907" t="s">
        <v>2821</v>
      </c>
      <c r="D837" s="977">
        <v>42001037243</v>
      </c>
      <c r="E837" s="890" t="s">
        <v>1090</v>
      </c>
      <c r="F837" s="894" t="s">
        <v>949</v>
      </c>
      <c r="G837" s="758">
        <v>50</v>
      </c>
      <c r="H837" s="758">
        <v>50</v>
      </c>
      <c r="I837" s="608">
        <f t="shared" si="17"/>
        <v>10</v>
      </c>
      <c r="K837" s="89"/>
    </row>
    <row r="838" spans="1:11" ht="15">
      <c r="A838" s="765">
        <v>830</v>
      </c>
      <c r="B838" s="907" t="s">
        <v>2822</v>
      </c>
      <c r="C838" s="907" t="s">
        <v>2823</v>
      </c>
      <c r="D838" s="977">
        <v>42001027851</v>
      </c>
      <c r="E838" s="890" t="s">
        <v>1090</v>
      </c>
      <c r="F838" s="894" t="s">
        <v>949</v>
      </c>
      <c r="G838" s="758">
        <v>50</v>
      </c>
      <c r="H838" s="758">
        <v>50</v>
      </c>
      <c r="I838" s="608">
        <f t="shared" si="17"/>
        <v>10</v>
      </c>
      <c r="J838" s="1083"/>
      <c r="K838" s="89"/>
    </row>
    <row r="839" spans="1:11" ht="15">
      <c r="A839" s="765">
        <v>831</v>
      </c>
      <c r="B839" s="907" t="s">
        <v>2824</v>
      </c>
      <c r="C839" s="907" t="s">
        <v>2825</v>
      </c>
      <c r="D839" s="977">
        <v>42001006426</v>
      </c>
      <c r="E839" s="890" t="s">
        <v>1090</v>
      </c>
      <c r="F839" s="894" t="s">
        <v>949</v>
      </c>
      <c r="G839" s="758">
        <v>50</v>
      </c>
      <c r="H839" s="758">
        <v>50</v>
      </c>
      <c r="I839" s="608">
        <f t="shared" si="17"/>
        <v>10</v>
      </c>
      <c r="J839" s="1084"/>
      <c r="K839" s="89"/>
    </row>
    <row r="840" spans="1:11" ht="15">
      <c r="A840" s="765">
        <v>832</v>
      </c>
      <c r="B840" s="907" t="s">
        <v>2826</v>
      </c>
      <c r="C840" s="907" t="s">
        <v>2827</v>
      </c>
      <c r="D840" s="977">
        <v>18001019154</v>
      </c>
      <c r="E840" s="890" t="s">
        <v>1090</v>
      </c>
      <c r="F840" s="894" t="s">
        <v>949</v>
      </c>
      <c r="G840" s="758">
        <v>50</v>
      </c>
      <c r="H840" s="758">
        <v>50</v>
      </c>
      <c r="I840" s="608">
        <f t="shared" si="17"/>
        <v>10</v>
      </c>
      <c r="J840" s="1084"/>
      <c r="K840" s="89"/>
    </row>
    <row r="841" spans="1:11" ht="15">
      <c r="A841" s="765">
        <v>833</v>
      </c>
      <c r="B841" s="907" t="s">
        <v>2828</v>
      </c>
      <c r="C841" s="907" t="s">
        <v>2829</v>
      </c>
      <c r="D841" s="874">
        <v>42001029374</v>
      </c>
      <c r="E841" s="890" t="s">
        <v>1090</v>
      </c>
      <c r="F841" s="894" t="s">
        <v>949</v>
      </c>
      <c r="G841" s="758">
        <v>50</v>
      </c>
      <c r="H841" s="758">
        <v>50</v>
      </c>
      <c r="I841" s="608">
        <f t="shared" si="17"/>
        <v>10</v>
      </c>
      <c r="J841" s="1084"/>
      <c r="K841" s="89"/>
    </row>
    <row r="842" spans="1:11" ht="15">
      <c r="A842" s="765">
        <v>834</v>
      </c>
      <c r="B842" s="907" t="s">
        <v>2255</v>
      </c>
      <c r="C842" s="907" t="s">
        <v>2830</v>
      </c>
      <c r="D842" s="977">
        <v>42001023527</v>
      </c>
      <c r="E842" s="890" t="s">
        <v>1090</v>
      </c>
      <c r="F842" s="894" t="s">
        <v>949</v>
      </c>
      <c r="G842" s="758">
        <v>50</v>
      </c>
      <c r="H842" s="758">
        <v>50</v>
      </c>
      <c r="I842" s="608">
        <f t="shared" si="17"/>
        <v>10</v>
      </c>
      <c r="J842" s="1083"/>
      <c r="K842" s="89"/>
    </row>
    <row r="843" spans="1:11" ht="15">
      <c r="A843" s="765">
        <v>835</v>
      </c>
      <c r="B843" s="907" t="s">
        <v>791</v>
      </c>
      <c r="C843" s="907" t="s">
        <v>2831</v>
      </c>
      <c r="D843" s="977">
        <v>62002006184</v>
      </c>
      <c r="E843" s="890" t="s">
        <v>1090</v>
      </c>
      <c r="F843" s="894" t="s">
        <v>949</v>
      </c>
      <c r="G843" s="758">
        <v>50</v>
      </c>
      <c r="H843" s="758">
        <v>50</v>
      </c>
      <c r="I843" s="608">
        <f t="shared" si="17"/>
        <v>10</v>
      </c>
      <c r="J843" s="1084"/>
      <c r="K843" s="89"/>
    </row>
    <row r="844" spans="1:11" ht="15">
      <c r="A844" s="765">
        <v>836</v>
      </c>
      <c r="B844" s="907" t="s">
        <v>882</v>
      </c>
      <c r="C844" s="907" t="s">
        <v>2832</v>
      </c>
      <c r="D844" s="977">
        <v>42001027443</v>
      </c>
      <c r="E844" s="890" t="s">
        <v>1090</v>
      </c>
      <c r="F844" s="894" t="s">
        <v>949</v>
      </c>
      <c r="G844" s="758">
        <v>50</v>
      </c>
      <c r="H844" s="758">
        <v>50</v>
      </c>
      <c r="I844" s="608">
        <f t="shared" si="17"/>
        <v>10</v>
      </c>
      <c r="J844" s="1084"/>
      <c r="K844" s="89"/>
    </row>
    <row r="845" spans="1:11" ht="15">
      <c r="A845" s="765">
        <v>837</v>
      </c>
      <c r="B845" s="907" t="s">
        <v>2833</v>
      </c>
      <c r="C845" s="907" t="s">
        <v>2834</v>
      </c>
      <c r="D845" s="977">
        <v>42001029966</v>
      </c>
      <c r="E845" s="890" t="s">
        <v>1090</v>
      </c>
      <c r="F845" s="894" t="s">
        <v>949</v>
      </c>
      <c r="G845" s="758">
        <v>50</v>
      </c>
      <c r="H845" s="758">
        <v>50</v>
      </c>
      <c r="I845" s="608">
        <f t="shared" si="17"/>
        <v>10</v>
      </c>
      <c r="J845" s="1084"/>
      <c r="K845" s="89"/>
    </row>
    <row r="846" spans="1:11" ht="15">
      <c r="A846" s="765">
        <v>838</v>
      </c>
      <c r="B846" s="907" t="s">
        <v>554</v>
      </c>
      <c r="C846" s="907" t="s">
        <v>2835</v>
      </c>
      <c r="D846" s="977">
        <v>42001034274</v>
      </c>
      <c r="E846" s="890" t="s">
        <v>1090</v>
      </c>
      <c r="F846" s="894" t="s">
        <v>949</v>
      </c>
      <c r="G846" s="758">
        <v>50</v>
      </c>
      <c r="H846" s="758">
        <v>50</v>
      </c>
      <c r="I846" s="608">
        <f t="shared" si="17"/>
        <v>10</v>
      </c>
      <c r="J846" s="1084"/>
      <c r="K846" s="89"/>
    </row>
    <row r="847" spans="1:11" ht="15">
      <c r="A847" s="765">
        <v>839</v>
      </c>
      <c r="B847" s="907" t="s">
        <v>2678</v>
      </c>
      <c r="C847" s="907" t="s">
        <v>2507</v>
      </c>
      <c r="D847" s="874">
        <v>42001006428</v>
      </c>
      <c r="E847" s="890" t="s">
        <v>1090</v>
      </c>
      <c r="F847" s="894" t="s">
        <v>949</v>
      </c>
      <c r="G847" s="758">
        <v>50</v>
      </c>
      <c r="H847" s="758">
        <v>50</v>
      </c>
      <c r="I847" s="608">
        <f t="shared" si="17"/>
        <v>10</v>
      </c>
      <c r="J847" s="1084"/>
      <c r="K847" s="89"/>
    </row>
    <row r="848" spans="1:11" ht="15">
      <c r="A848" s="765">
        <v>840</v>
      </c>
      <c r="B848" s="907" t="s">
        <v>786</v>
      </c>
      <c r="C848" s="907" t="s">
        <v>2593</v>
      </c>
      <c r="D848" s="977">
        <v>42001013192</v>
      </c>
      <c r="E848" s="890" t="s">
        <v>1090</v>
      </c>
      <c r="F848" s="894" t="s">
        <v>949</v>
      </c>
      <c r="G848" s="758">
        <v>50</v>
      </c>
      <c r="H848" s="758">
        <v>50</v>
      </c>
      <c r="I848" s="608">
        <f t="shared" si="17"/>
        <v>10</v>
      </c>
      <c r="J848" s="1084"/>
      <c r="K848" s="89"/>
    </row>
    <row r="849" spans="1:11" ht="15">
      <c r="A849" s="765">
        <v>841</v>
      </c>
      <c r="B849" s="907" t="s">
        <v>2464</v>
      </c>
      <c r="C849" s="907" t="s">
        <v>1757</v>
      </c>
      <c r="D849" s="977">
        <v>42001012251</v>
      </c>
      <c r="E849" s="890" t="s">
        <v>1090</v>
      </c>
      <c r="F849" s="894" t="s">
        <v>949</v>
      </c>
      <c r="G849" s="758">
        <v>50</v>
      </c>
      <c r="H849" s="758">
        <v>50</v>
      </c>
      <c r="I849" s="608">
        <f t="shared" si="17"/>
        <v>10</v>
      </c>
      <c r="J849" s="1084"/>
      <c r="K849" s="89"/>
    </row>
    <row r="850" spans="1:11" ht="15">
      <c r="A850" s="765">
        <v>842</v>
      </c>
      <c r="B850" s="907" t="s">
        <v>2836</v>
      </c>
      <c r="C850" s="907" t="s">
        <v>2837</v>
      </c>
      <c r="D850" s="874">
        <v>42001012911</v>
      </c>
      <c r="E850" s="890" t="s">
        <v>1090</v>
      </c>
      <c r="F850" s="894" t="s">
        <v>949</v>
      </c>
      <c r="G850" s="758">
        <v>50</v>
      </c>
      <c r="H850" s="758">
        <v>50</v>
      </c>
      <c r="I850" s="608">
        <f t="shared" si="17"/>
        <v>10</v>
      </c>
      <c r="J850" s="1084"/>
      <c r="K850" s="89"/>
    </row>
    <row r="851" spans="1:11" ht="15">
      <c r="A851" s="765">
        <v>843</v>
      </c>
      <c r="B851" s="907" t="s">
        <v>926</v>
      </c>
      <c r="C851" s="907" t="s">
        <v>2838</v>
      </c>
      <c r="D851" s="874">
        <v>42001038204</v>
      </c>
      <c r="E851" s="890" t="s">
        <v>1090</v>
      </c>
      <c r="F851" s="894" t="s">
        <v>949</v>
      </c>
      <c r="G851" s="758">
        <v>50</v>
      </c>
      <c r="H851" s="758">
        <v>50</v>
      </c>
      <c r="I851" s="608">
        <f t="shared" si="17"/>
        <v>10</v>
      </c>
      <c r="J851" s="1084"/>
      <c r="K851" s="89"/>
    </row>
    <row r="852" spans="1:11" ht="15">
      <c r="A852" s="765">
        <v>844</v>
      </c>
      <c r="B852" s="907" t="s">
        <v>2839</v>
      </c>
      <c r="C852" s="907" t="s">
        <v>2840</v>
      </c>
      <c r="D852" s="977">
        <v>42001028101</v>
      </c>
      <c r="E852" s="890" t="s">
        <v>1090</v>
      </c>
      <c r="F852" s="894" t="s">
        <v>949</v>
      </c>
      <c r="G852" s="758">
        <v>50</v>
      </c>
      <c r="H852" s="758">
        <v>50</v>
      </c>
      <c r="I852" s="608">
        <f t="shared" si="17"/>
        <v>10</v>
      </c>
      <c r="J852" s="1084"/>
      <c r="K852" s="89"/>
    </row>
    <row r="853" spans="1:11" ht="15">
      <c r="A853" s="765">
        <v>845</v>
      </c>
      <c r="B853" s="907" t="s">
        <v>554</v>
      </c>
      <c r="C853" s="907" t="s">
        <v>2840</v>
      </c>
      <c r="D853" s="977">
        <v>42001039547</v>
      </c>
      <c r="E853" s="890" t="s">
        <v>1090</v>
      </c>
      <c r="F853" s="894" t="s">
        <v>949</v>
      </c>
      <c r="G853" s="758">
        <v>50</v>
      </c>
      <c r="H853" s="758">
        <v>50</v>
      </c>
      <c r="I853" s="608">
        <f t="shared" si="17"/>
        <v>10</v>
      </c>
      <c r="J853" s="1084"/>
      <c r="K853" s="89"/>
    </row>
    <row r="854" spans="1:11" ht="15">
      <c r="A854" s="765">
        <v>846</v>
      </c>
      <c r="B854" s="907" t="s">
        <v>554</v>
      </c>
      <c r="C854" s="907" t="s">
        <v>2801</v>
      </c>
      <c r="D854" s="977">
        <v>1027089073</v>
      </c>
      <c r="E854" s="890" t="s">
        <v>1090</v>
      </c>
      <c r="F854" s="894" t="s">
        <v>949</v>
      </c>
      <c r="G854" s="758">
        <v>50</v>
      </c>
      <c r="H854" s="758">
        <v>50</v>
      </c>
      <c r="I854" s="608">
        <f t="shared" si="17"/>
        <v>10</v>
      </c>
      <c r="J854" s="1083"/>
      <c r="K854" s="89"/>
    </row>
    <row r="855" spans="1:11" ht="15">
      <c r="A855" s="765">
        <v>847</v>
      </c>
      <c r="B855" s="907" t="s">
        <v>554</v>
      </c>
      <c r="C855" s="907" t="s">
        <v>760</v>
      </c>
      <c r="D855" s="977">
        <v>42001039578</v>
      </c>
      <c r="E855" s="890" t="s">
        <v>1090</v>
      </c>
      <c r="F855" s="894" t="s">
        <v>949</v>
      </c>
      <c r="G855" s="758">
        <v>50</v>
      </c>
      <c r="H855" s="758">
        <v>50</v>
      </c>
      <c r="I855" s="608">
        <f t="shared" si="17"/>
        <v>10</v>
      </c>
      <c r="J855" s="1084"/>
      <c r="K855" s="89"/>
    </row>
    <row r="856" spans="1:11" ht="15">
      <c r="A856" s="765">
        <v>848</v>
      </c>
      <c r="B856" s="907" t="s">
        <v>2841</v>
      </c>
      <c r="C856" s="907" t="s">
        <v>2842</v>
      </c>
      <c r="D856" s="977">
        <v>42001023118</v>
      </c>
      <c r="E856" s="890" t="s">
        <v>1090</v>
      </c>
      <c r="F856" s="894" t="s">
        <v>949</v>
      </c>
      <c r="G856" s="758">
        <v>50</v>
      </c>
      <c r="H856" s="758">
        <v>50</v>
      </c>
      <c r="I856" s="608">
        <f t="shared" si="17"/>
        <v>10</v>
      </c>
      <c r="J856" s="1084"/>
      <c r="K856" s="89"/>
    </row>
    <row r="857" spans="1:11" ht="15">
      <c r="A857" s="765">
        <v>849</v>
      </c>
      <c r="B857" s="907" t="s">
        <v>2843</v>
      </c>
      <c r="C857" s="907" t="s">
        <v>2844</v>
      </c>
      <c r="D857" s="977">
        <v>62001025730</v>
      </c>
      <c r="E857" s="890" t="s">
        <v>1090</v>
      </c>
      <c r="F857" s="894" t="s">
        <v>949</v>
      </c>
      <c r="G857" s="758">
        <v>50</v>
      </c>
      <c r="H857" s="758">
        <v>50</v>
      </c>
      <c r="I857" s="608">
        <f t="shared" si="17"/>
        <v>10</v>
      </c>
      <c r="J857" s="1084"/>
      <c r="K857" s="89"/>
    </row>
    <row r="858" spans="1:11" ht="15">
      <c r="A858" s="765">
        <v>850</v>
      </c>
      <c r="B858" s="907" t="s">
        <v>2845</v>
      </c>
      <c r="C858" s="907" t="s">
        <v>2814</v>
      </c>
      <c r="D858" s="977">
        <v>42001040314</v>
      </c>
      <c r="E858" s="890" t="s">
        <v>1090</v>
      </c>
      <c r="F858" s="894" t="s">
        <v>949</v>
      </c>
      <c r="G858" s="758">
        <v>100</v>
      </c>
      <c r="H858" s="758">
        <v>100</v>
      </c>
      <c r="I858" s="608">
        <f t="shared" si="17"/>
        <v>20</v>
      </c>
      <c r="J858" s="1083"/>
      <c r="K858" s="89"/>
    </row>
    <row r="859" spans="1:11" ht="15">
      <c r="A859" s="765">
        <v>851</v>
      </c>
      <c r="B859" s="907" t="s">
        <v>2846</v>
      </c>
      <c r="C859" s="907" t="s">
        <v>2847</v>
      </c>
      <c r="D859" s="874">
        <v>42001010245</v>
      </c>
      <c r="E859" s="890" t="s">
        <v>1090</v>
      </c>
      <c r="F859" s="894" t="s">
        <v>949</v>
      </c>
      <c r="G859" s="758">
        <v>50</v>
      </c>
      <c r="H859" s="758">
        <v>50</v>
      </c>
      <c r="I859" s="608">
        <f t="shared" si="17"/>
        <v>10</v>
      </c>
      <c r="J859" s="1084"/>
      <c r="K859" s="89"/>
    </row>
    <row r="860" spans="1:11" ht="15">
      <c r="A860" s="765">
        <v>852</v>
      </c>
      <c r="B860" s="907" t="s">
        <v>554</v>
      </c>
      <c r="C860" s="907" t="s">
        <v>2830</v>
      </c>
      <c r="D860" s="977">
        <v>42001010059</v>
      </c>
      <c r="E860" s="890" t="s">
        <v>1090</v>
      </c>
      <c r="F860" s="894" t="s">
        <v>949</v>
      </c>
      <c r="G860" s="758">
        <v>50</v>
      </c>
      <c r="H860" s="758">
        <v>50</v>
      </c>
      <c r="I860" s="608">
        <f t="shared" si="17"/>
        <v>10</v>
      </c>
      <c r="J860" s="1084"/>
      <c r="K860" s="89"/>
    </row>
    <row r="861" spans="1:11" ht="15">
      <c r="A861" s="765">
        <v>853</v>
      </c>
      <c r="B861" s="907" t="s">
        <v>2848</v>
      </c>
      <c r="C861" s="907" t="s">
        <v>2849</v>
      </c>
      <c r="D861" s="977">
        <v>42001010595</v>
      </c>
      <c r="E861" s="890" t="s">
        <v>1090</v>
      </c>
      <c r="F861" s="894" t="s">
        <v>949</v>
      </c>
      <c r="G861" s="758">
        <v>50</v>
      </c>
      <c r="H861" s="758">
        <v>50</v>
      </c>
      <c r="I861" s="608">
        <f t="shared" si="17"/>
        <v>10</v>
      </c>
      <c r="J861" s="1084"/>
      <c r="K861" s="89"/>
    </row>
    <row r="862" spans="1:11" ht="15">
      <c r="A862" s="765">
        <v>854</v>
      </c>
      <c r="B862" s="907" t="s">
        <v>554</v>
      </c>
      <c r="C862" s="907" t="s">
        <v>2850</v>
      </c>
      <c r="D862" s="977">
        <v>42001038260</v>
      </c>
      <c r="E862" s="890" t="s">
        <v>1090</v>
      </c>
      <c r="F862" s="894" t="s">
        <v>949</v>
      </c>
      <c r="G862" s="758">
        <v>50</v>
      </c>
      <c r="H862" s="758">
        <v>50</v>
      </c>
      <c r="I862" s="608">
        <f t="shared" si="17"/>
        <v>10</v>
      </c>
      <c r="J862" s="1084"/>
      <c r="K862" s="89"/>
    </row>
    <row r="863" spans="1:11" ht="15">
      <c r="A863" s="765">
        <v>855</v>
      </c>
      <c r="B863" s="976" t="s">
        <v>2851</v>
      </c>
      <c r="C863" s="976" t="s">
        <v>1522</v>
      </c>
      <c r="D863" s="978">
        <v>42001031742</v>
      </c>
      <c r="E863" s="890" t="s">
        <v>1090</v>
      </c>
      <c r="F863" s="894" t="s">
        <v>949</v>
      </c>
      <c r="G863" s="758">
        <v>100</v>
      </c>
      <c r="H863" s="758">
        <v>100</v>
      </c>
      <c r="I863" s="608">
        <f t="shared" si="17"/>
        <v>20</v>
      </c>
      <c r="J863" s="1084"/>
      <c r="K863" s="89"/>
    </row>
    <row r="864" spans="1:11" ht="15">
      <c r="A864" s="765">
        <v>856</v>
      </c>
      <c r="B864" s="976" t="s">
        <v>1226</v>
      </c>
      <c r="C864" s="976" t="s">
        <v>1398</v>
      </c>
      <c r="D864" s="978">
        <v>58001004100</v>
      </c>
      <c r="E864" s="890" t="s">
        <v>1090</v>
      </c>
      <c r="F864" s="894" t="s">
        <v>949</v>
      </c>
      <c r="G864" s="758">
        <v>50</v>
      </c>
      <c r="H864" s="758">
        <v>50</v>
      </c>
      <c r="I864" s="608">
        <f t="shared" si="17"/>
        <v>10</v>
      </c>
      <c r="J864" s="1084"/>
      <c r="K864" s="89"/>
    </row>
    <row r="865" spans="1:11" ht="15">
      <c r="A865" s="765">
        <v>857</v>
      </c>
      <c r="B865" s="976" t="s">
        <v>954</v>
      </c>
      <c r="C865" s="976" t="s">
        <v>2830</v>
      </c>
      <c r="D865" s="978">
        <v>42001022807</v>
      </c>
      <c r="E865" s="890" t="s">
        <v>1090</v>
      </c>
      <c r="F865" s="894" t="s">
        <v>949</v>
      </c>
      <c r="G865" s="758">
        <v>50</v>
      </c>
      <c r="H865" s="758">
        <v>50</v>
      </c>
      <c r="I865" s="608">
        <f t="shared" si="17"/>
        <v>10</v>
      </c>
      <c r="J865" s="1084"/>
      <c r="K865" s="89"/>
    </row>
    <row r="866" spans="1:11" ht="15">
      <c r="A866" s="765">
        <v>858</v>
      </c>
      <c r="B866" s="976" t="s">
        <v>2852</v>
      </c>
      <c r="C866" s="976" t="s">
        <v>2853</v>
      </c>
      <c r="D866" s="978">
        <v>58001003706</v>
      </c>
      <c r="E866" s="890" t="s">
        <v>2854</v>
      </c>
      <c r="F866" s="894" t="s">
        <v>949</v>
      </c>
      <c r="G866" s="758">
        <v>100</v>
      </c>
      <c r="H866" s="758">
        <v>100</v>
      </c>
      <c r="I866" s="608">
        <f t="shared" si="17"/>
        <v>20</v>
      </c>
      <c r="J866" s="1083"/>
      <c r="K866" s="89"/>
    </row>
    <row r="867" spans="1:11" ht="15">
      <c r="A867" s="765">
        <v>859</v>
      </c>
      <c r="B867" s="976" t="s">
        <v>2855</v>
      </c>
      <c r="C867" s="976" t="s">
        <v>1508</v>
      </c>
      <c r="D867" s="978">
        <v>42001028524</v>
      </c>
      <c r="E867" s="890" t="s">
        <v>1090</v>
      </c>
      <c r="F867" s="894" t="s">
        <v>949</v>
      </c>
      <c r="G867" s="758">
        <v>50</v>
      </c>
      <c r="H867" s="758">
        <v>50</v>
      </c>
      <c r="I867" s="608">
        <f t="shared" si="17"/>
        <v>10</v>
      </c>
      <c r="J867" s="1084"/>
      <c r="K867" s="89"/>
    </row>
    <row r="868" spans="1:11" ht="15">
      <c r="A868" s="765">
        <v>860</v>
      </c>
      <c r="B868" s="976" t="s">
        <v>1950</v>
      </c>
      <c r="C868" s="976" t="s">
        <v>2856</v>
      </c>
      <c r="D868" s="978">
        <v>42001037186</v>
      </c>
      <c r="E868" s="890" t="s">
        <v>1090</v>
      </c>
      <c r="F868" s="894" t="s">
        <v>949</v>
      </c>
      <c r="G868" s="758">
        <v>50</v>
      </c>
      <c r="H868" s="758">
        <v>50</v>
      </c>
      <c r="I868" s="608">
        <f t="shared" si="17"/>
        <v>10</v>
      </c>
      <c r="J868" s="1084"/>
      <c r="K868" s="89"/>
    </row>
    <row r="869" spans="1:11" ht="15">
      <c r="A869" s="765">
        <v>861</v>
      </c>
      <c r="B869" s="976" t="s">
        <v>670</v>
      </c>
      <c r="C869" s="976" t="s">
        <v>2857</v>
      </c>
      <c r="D869" s="978">
        <v>42001012976</v>
      </c>
      <c r="E869" s="890" t="s">
        <v>1090</v>
      </c>
      <c r="F869" s="894" t="s">
        <v>949</v>
      </c>
      <c r="G869" s="758">
        <v>50</v>
      </c>
      <c r="H869" s="758">
        <v>50</v>
      </c>
      <c r="I869" s="608">
        <f t="shared" si="17"/>
        <v>10</v>
      </c>
      <c r="J869" s="1083"/>
      <c r="K869" s="89"/>
    </row>
    <row r="870" spans="1:11" ht="15">
      <c r="A870" s="765">
        <v>862</v>
      </c>
      <c r="B870" s="976" t="s">
        <v>776</v>
      </c>
      <c r="C870" s="976" t="s">
        <v>2858</v>
      </c>
      <c r="D870" s="978">
        <v>42001039545</v>
      </c>
      <c r="E870" s="890" t="s">
        <v>1090</v>
      </c>
      <c r="F870" s="894" t="s">
        <v>949</v>
      </c>
      <c r="G870" s="758">
        <v>50</v>
      </c>
      <c r="H870" s="758">
        <v>50</v>
      </c>
      <c r="I870" s="608">
        <f t="shared" si="17"/>
        <v>10</v>
      </c>
      <c r="J870" s="1084"/>
      <c r="K870" s="89"/>
    </row>
    <row r="871" spans="1:11" ht="15">
      <c r="A871" s="765">
        <v>863</v>
      </c>
      <c r="B871" s="976" t="s">
        <v>899</v>
      </c>
      <c r="C871" s="976" t="s">
        <v>2859</v>
      </c>
      <c r="D871" s="978">
        <v>39001012901</v>
      </c>
      <c r="E871" s="890" t="s">
        <v>1090</v>
      </c>
      <c r="F871" s="894" t="s">
        <v>949</v>
      </c>
      <c r="G871" s="758">
        <v>50</v>
      </c>
      <c r="H871" s="758">
        <v>50</v>
      </c>
      <c r="I871" s="608">
        <f t="shared" si="17"/>
        <v>10</v>
      </c>
      <c r="J871" s="1084"/>
      <c r="K871" s="89"/>
    </row>
    <row r="872" spans="1:11" ht="15">
      <c r="A872" s="765">
        <v>864</v>
      </c>
      <c r="B872" s="976" t="s">
        <v>2860</v>
      </c>
      <c r="C872" s="976" t="s">
        <v>1508</v>
      </c>
      <c r="D872" s="978">
        <v>42001000328</v>
      </c>
      <c r="E872" s="890" t="s">
        <v>1090</v>
      </c>
      <c r="F872" s="894" t="s">
        <v>949</v>
      </c>
      <c r="G872" s="758">
        <v>50</v>
      </c>
      <c r="H872" s="758">
        <v>50</v>
      </c>
      <c r="I872" s="608">
        <f t="shared" si="17"/>
        <v>10</v>
      </c>
      <c r="J872" s="1084"/>
      <c r="K872" s="89"/>
    </row>
    <row r="873" spans="1:11" ht="22.5">
      <c r="A873" s="765">
        <v>865</v>
      </c>
      <c r="B873" s="907" t="s">
        <v>2861</v>
      </c>
      <c r="C873" s="907" t="s">
        <v>2862</v>
      </c>
      <c r="D873" s="896">
        <v>42001010758</v>
      </c>
      <c r="E873" s="890" t="s">
        <v>2669</v>
      </c>
      <c r="F873" s="894" t="s">
        <v>949</v>
      </c>
      <c r="G873" s="758">
        <v>150</v>
      </c>
      <c r="H873" s="758">
        <v>150</v>
      </c>
      <c r="I873" s="608">
        <f t="shared" si="17"/>
        <v>30</v>
      </c>
      <c r="J873" s="1083"/>
      <c r="K873" s="89"/>
    </row>
    <row r="874" spans="1:11" ht="15">
      <c r="A874" s="765">
        <v>866</v>
      </c>
      <c r="B874" s="816" t="s">
        <v>3537</v>
      </c>
      <c r="C874" s="875"/>
      <c r="D874" s="807"/>
      <c r="E874" s="381"/>
      <c r="F874" s="804"/>
      <c r="G874" s="758"/>
      <c r="H874" s="758"/>
      <c r="I874" s="608">
        <f t="shared" si="17"/>
        <v>0</v>
      </c>
      <c r="K874" s="89"/>
    </row>
    <row r="875" spans="1:11" ht="15">
      <c r="A875" s="765">
        <v>867</v>
      </c>
      <c r="B875" s="817" t="s">
        <v>476</v>
      </c>
      <c r="C875" s="817" t="s">
        <v>2863</v>
      </c>
      <c r="D875" s="874">
        <v>51001028685</v>
      </c>
      <c r="E875" s="895" t="s">
        <v>1090</v>
      </c>
      <c r="F875" s="891" t="s">
        <v>949</v>
      </c>
      <c r="G875" s="758">
        <v>100</v>
      </c>
      <c r="H875" s="758">
        <v>100</v>
      </c>
      <c r="I875" s="608">
        <f t="shared" si="17"/>
        <v>20</v>
      </c>
      <c r="K875" s="89"/>
    </row>
    <row r="876" spans="1:11" ht="15">
      <c r="A876" s="765">
        <v>868</v>
      </c>
      <c r="B876" s="817" t="s">
        <v>1720</v>
      </c>
      <c r="C876" s="817" t="s">
        <v>2864</v>
      </c>
      <c r="D876" s="896">
        <v>51001003009</v>
      </c>
      <c r="E876" s="895" t="s">
        <v>1090</v>
      </c>
      <c r="F876" s="891" t="s">
        <v>949</v>
      </c>
      <c r="G876" s="758">
        <v>100</v>
      </c>
      <c r="H876" s="758">
        <v>100</v>
      </c>
      <c r="I876" s="608">
        <f t="shared" si="17"/>
        <v>20</v>
      </c>
      <c r="J876" s="1085"/>
      <c r="K876" s="89"/>
    </row>
    <row r="877" spans="1:11" ht="15">
      <c r="A877" s="765">
        <v>869</v>
      </c>
      <c r="B877" s="817" t="s">
        <v>2865</v>
      </c>
      <c r="C877" s="817" t="s">
        <v>2605</v>
      </c>
      <c r="D877" s="896">
        <v>51001021476</v>
      </c>
      <c r="E877" s="895" t="s">
        <v>1090</v>
      </c>
      <c r="F877" s="891" t="s">
        <v>949</v>
      </c>
      <c r="G877" s="758">
        <v>100</v>
      </c>
      <c r="H877" s="758">
        <v>100</v>
      </c>
      <c r="I877" s="608">
        <f t="shared" si="17"/>
        <v>20</v>
      </c>
      <c r="J877" s="1085"/>
      <c r="K877" s="89"/>
    </row>
    <row r="878" spans="1:11" ht="15">
      <c r="A878" s="765">
        <v>870</v>
      </c>
      <c r="B878" s="817" t="s">
        <v>2866</v>
      </c>
      <c r="C878" s="817" t="s">
        <v>2863</v>
      </c>
      <c r="D878" s="896">
        <v>51001007537</v>
      </c>
      <c r="E878" s="895" t="s">
        <v>1090</v>
      </c>
      <c r="F878" s="891" t="s">
        <v>949</v>
      </c>
      <c r="G878" s="758">
        <v>100</v>
      </c>
      <c r="H878" s="758">
        <v>100</v>
      </c>
      <c r="I878" s="608">
        <f t="shared" si="17"/>
        <v>20</v>
      </c>
      <c r="J878" s="1085"/>
      <c r="K878" s="89"/>
    </row>
    <row r="879" spans="1:11" ht="15">
      <c r="A879" s="765">
        <v>871</v>
      </c>
      <c r="B879" s="817" t="s">
        <v>1238</v>
      </c>
      <c r="C879" s="817" t="s">
        <v>2867</v>
      </c>
      <c r="D879" s="896">
        <v>51001029257</v>
      </c>
      <c r="E879" s="895" t="s">
        <v>1090</v>
      </c>
      <c r="F879" s="891" t="s">
        <v>949</v>
      </c>
      <c r="G879" s="758">
        <v>100</v>
      </c>
      <c r="H879" s="758">
        <v>100</v>
      </c>
      <c r="I879" s="608">
        <f t="shared" ref="I879:I943" si="18">H879*20%</f>
        <v>20</v>
      </c>
      <c r="J879" s="1085"/>
      <c r="K879" s="89"/>
    </row>
    <row r="880" spans="1:11" ht="15">
      <c r="A880" s="765">
        <v>872</v>
      </c>
      <c r="B880" s="817" t="s">
        <v>1118</v>
      </c>
      <c r="C880" s="817" t="s">
        <v>1188</v>
      </c>
      <c r="D880" s="896">
        <v>51001000625</v>
      </c>
      <c r="E880" s="895" t="s">
        <v>1090</v>
      </c>
      <c r="F880" s="891" t="s">
        <v>949</v>
      </c>
      <c r="G880" s="758">
        <v>100</v>
      </c>
      <c r="H880" s="758">
        <v>100</v>
      </c>
      <c r="I880" s="608">
        <f t="shared" si="18"/>
        <v>20</v>
      </c>
      <c r="J880" s="1085"/>
      <c r="K880" s="89"/>
    </row>
    <row r="881" spans="1:11" ht="15">
      <c r="A881" s="765">
        <v>873</v>
      </c>
      <c r="B881" s="817" t="s">
        <v>2868</v>
      </c>
      <c r="C881" s="817" t="s">
        <v>883</v>
      </c>
      <c r="D881" s="896">
        <v>62005015006</v>
      </c>
      <c r="E881" s="895" t="s">
        <v>1090</v>
      </c>
      <c r="F881" s="891" t="s">
        <v>949</v>
      </c>
      <c r="G881" s="758">
        <v>100</v>
      </c>
      <c r="H881" s="758">
        <v>100</v>
      </c>
      <c r="I881" s="608">
        <f t="shared" si="18"/>
        <v>20</v>
      </c>
      <c r="J881" s="1085"/>
      <c r="K881" s="89"/>
    </row>
    <row r="882" spans="1:11" ht="15">
      <c r="A882" s="765">
        <v>874</v>
      </c>
      <c r="B882" s="817" t="s">
        <v>914</v>
      </c>
      <c r="C882" s="817" t="s">
        <v>2869</v>
      </c>
      <c r="D882" s="896">
        <v>62005005031</v>
      </c>
      <c r="E882" s="895" t="s">
        <v>1090</v>
      </c>
      <c r="F882" s="891" t="s">
        <v>949</v>
      </c>
      <c r="G882" s="758">
        <v>100</v>
      </c>
      <c r="H882" s="758">
        <v>100</v>
      </c>
      <c r="I882" s="608">
        <f t="shared" si="18"/>
        <v>20</v>
      </c>
      <c r="J882" s="1085"/>
      <c r="K882" s="89"/>
    </row>
    <row r="883" spans="1:11" ht="15">
      <c r="A883" s="765">
        <v>875</v>
      </c>
      <c r="B883" s="817" t="s">
        <v>759</v>
      </c>
      <c r="C883" s="817" t="s">
        <v>764</v>
      </c>
      <c r="D883" s="896">
        <v>51001024687</v>
      </c>
      <c r="E883" s="895" t="s">
        <v>1090</v>
      </c>
      <c r="F883" s="891" t="s">
        <v>949</v>
      </c>
      <c r="G883" s="758">
        <v>100</v>
      </c>
      <c r="H883" s="758">
        <v>100</v>
      </c>
      <c r="I883" s="608">
        <f t="shared" si="18"/>
        <v>20</v>
      </c>
      <c r="J883" s="1085"/>
      <c r="K883" s="89"/>
    </row>
    <row r="884" spans="1:11" ht="15">
      <c r="A884" s="765">
        <v>876</v>
      </c>
      <c r="B884" s="817" t="s">
        <v>2870</v>
      </c>
      <c r="C884" s="817" t="s">
        <v>2871</v>
      </c>
      <c r="D884" s="896">
        <v>51001026042</v>
      </c>
      <c r="E884" s="895" t="s">
        <v>1090</v>
      </c>
      <c r="F884" s="891" t="s">
        <v>949</v>
      </c>
      <c r="G884" s="758">
        <v>100</v>
      </c>
      <c r="H884" s="758">
        <v>100</v>
      </c>
      <c r="I884" s="608">
        <f t="shared" si="18"/>
        <v>20</v>
      </c>
      <c r="J884" s="1085"/>
      <c r="K884" s="89"/>
    </row>
    <row r="885" spans="1:11" ht="15">
      <c r="A885" s="765">
        <v>877</v>
      </c>
      <c r="B885" s="817" t="s">
        <v>1286</v>
      </c>
      <c r="C885" s="817" t="s">
        <v>2872</v>
      </c>
      <c r="D885" s="896">
        <v>51001015248</v>
      </c>
      <c r="E885" s="895" t="s">
        <v>1090</v>
      </c>
      <c r="F885" s="891" t="s">
        <v>949</v>
      </c>
      <c r="G885" s="758">
        <v>100</v>
      </c>
      <c r="H885" s="758">
        <v>100</v>
      </c>
      <c r="I885" s="608">
        <f t="shared" si="18"/>
        <v>20</v>
      </c>
      <c r="J885" s="1085"/>
      <c r="K885" s="89"/>
    </row>
    <row r="886" spans="1:11" ht="15">
      <c r="A886" s="765">
        <v>878</v>
      </c>
      <c r="B886" s="817" t="s">
        <v>2873</v>
      </c>
      <c r="C886" s="817" t="s">
        <v>2874</v>
      </c>
      <c r="D886" s="896">
        <v>51001029860</v>
      </c>
      <c r="E886" s="895" t="s">
        <v>1090</v>
      </c>
      <c r="F886" s="891" t="s">
        <v>949</v>
      </c>
      <c r="G886" s="758">
        <v>100</v>
      </c>
      <c r="H886" s="758">
        <v>100</v>
      </c>
      <c r="I886" s="608">
        <f t="shared" si="18"/>
        <v>20</v>
      </c>
      <c r="J886" s="1085"/>
      <c r="K886" s="89"/>
    </row>
    <row r="887" spans="1:11" ht="15">
      <c r="A887" s="765">
        <v>879</v>
      </c>
      <c r="B887" s="817" t="s">
        <v>2875</v>
      </c>
      <c r="C887" s="817" t="s">
        <v>2876</v>
      </c>
      <c r="D887" s="896">
        <v>51001014224</v>
      </c>
      <c r="E887" s="895" t="s">
        <v>1090</v>
      </c>
      <c r="F887" s="891" t="s">
        <v>949</v>
      </c>
      <c r="G887" s="758">
        <v>100</v>
      </c>
      <c r="H887" s="758">
        <v>100</v>
      </c>
      <c r="I887" s="608">
        <f t="shared" si="18"/>
        <v>20</v>
      </c>
      <c r="J887" s="1085"/>
      <c r="K887" s="89"/>
    </row>
    <row r="888" spans="1:11" ht="15">
      <c r="A888" s="765">
        <v>880</v>
      </c>
      <c r="B888" s="817" t="s">
        <v>889</v>
      </c>
      <c r="C888" s="817" t="s">
        <v>2877</v>
      </c>
      <c r="D888" s="896">
        <v>51001024428</v>
      </c>
      <c r="E888" s="895" t="s">
        <v>1090</v>
      </c>
      <c r="F888" s="891" t="s">
        <v>949</v>
      </c>
      <c r="G888" s="758">
        <v>100</v>
      </c>
      <c r="H888" s="758">
        <v>100</v>
      </c>
      <c r="I888" s="608">
        <f t="shared" si="18"/>
        <v>20</v>
      </c>
      <c r="J888" s="1085"/>
      <c r="K888" s="89"/>
    </row>
    <row r="889" spans="1:11" ht="15">
      <c r="A889" s="765">
        <v>881</v>
      </c>
      <c r="B889" s="817" t="s">
        <v>2649</v>
      </c>
      <c r="C889" s="817" t="s">
        <v>764</v>
      </c>
      <c r="D889" s="896">
        <v>51001019950</v>
      </c>
      <c r="E889" s="895" t="s">
        <v>1090</v>
      </c>
      <c r="F889" s="891" t="s">
        <v>949</v>
      </c>
      <c r="G889" s="758">
        <v>100</v>
      </c>
      <c r="H889" s="758">
        <v>100</v>
      </c>
      <c r="I889" s="608">
        <f t="shared" si="18"/>
        <v>20</v>
      </c>
      <c r="J889" s="1085"/>
      <c r="K889" s="89"/>
    </row>
    <row r="890" spans="1:11" ht="15">
      <c r="A890" s="765">
        <v>882</v>
      </c>
      <c r="B890" s="817" t="s">
        <v>2878</v>
      </c>
      <c r="C890" s="817" t="s">
        <v>756</v>
      </c>
      <c r="D890" s="896">
        <v>51001021606</v>
      </c>
      <c r="E890" s="895" t="s">
        <v>1090</v>
      </c>
      <c r="F890" s="891" t="s">
        <v>949</v>
      </c>
      <c r="G890" s="758">
        <v>100</v>
      </c>
      <c r="H890" s="758">
        <v>100</v>
      </c>
      <c r="I890" s="608">
        <f t="shared" si="18"/>
        <v>20</v>
      </c>
      <c r="J890" s="1085"/>
      <c r="K890" s="89"/>
    </row>
    <row r="891" spans="1:11" ht="15">
      <c r="A891" s="765">
        <v>883</v>
      </c>
      <c r="B891" s="817" t="s">
        <v>1128</v>
      </c>
      <c r="C891" s="817" t="s">
        <v>2879</v>
      </c>
      <c r="D891" s="896">
        <v>51001008333</v>
      </c>
      <c r="E891" s="895" t="s">
        <v>1090</v>
      </c>
      <c r="F891" s="891" t="s">
        <v>949</v>
      </c>
      <c r="G891" s="758">
        <v>100</v>
      </c>
      <c r="H891" s="758">
        <v>100</v>
      </c>
      <c r="I891" s="608">
        <f t="shared" si="18"/>
        <v>20</v>
      </c>
      <c r="J891" s="1086"/>
      <c r="K891" s="89"/>
    </row>
    <row r="892" spans="1:11" ht="15">
      <c r="A892" s="765">
        <v>884</v>
      </c>
      <c r="B892" s="817" t="s">
        <v>2484</v>
      </c>
      <c r="C892" s="817" t="s">
        <v>2880</v>
      </c>
      <c r="D892" s="896">
        <v>51001025808</v>
      </c>
      <c r="E892" s="895" t="s">
        <v>1090</v>
      </c>
      <c r="F892" s="891" t="s">
        <v>949</v>
      </c>
      <c r="G892" s="758">
        <v>100</v>
      </c>
      <c r="H892" s="758">
        <v>100</v>
      </c>
      <c r="I892" s="608">
        <f t="shared" si="18"/>
        <v>20</v>
      </c>
      <c r="J892" s="1085"/>
      <c r="K892" s="89"/>
    </row>
    <row r="893" spans="1:11" ht="15">
      <c r="A893" s="765">
        <v>885</v>
      </c>
      <c r="B893" s="817" t="s">
        <v>2881</v>
      </c>
      <c r="C893" s="817" t="s">
        <v>2882</v>
      </c>
      <c r="D893" s="896">
        <v>51001030209</v>
      </c>
      <c r="E893" s="895" t="s">
        <v>1090</v>
      </c>
      <c r="F893" s="891" t="s">
        <v>949</v>
      </c>
      <c r="G893" s="758">
        <v>100</v>
      </c>
      <c r="H893" s="758">
        <v>100</v>
      </c>
      <c r="I893" s="608">
        <f t="shared" si="18"/>
        <v>20</v>
      </c>
      <c r="J893" s="1085"/>
      <c r="K893" s="89"/>
    </row>
    <row r="894" spans="1:11" ht="15">
      <c r="A894" s="765">
        <v>886</v>
      </c>
      <c r="B894" s="817" t="s">
        <v>697</v>
      </c>
      <c r="C894" s="817" t="s">
        <v>2883</v>
      </c>
      <c r="D894" s="896">
        <v>51001021414</v>
      </c>
      <c r="E894" s="895" t="s">
        <v>1090</v>
      </c>
      <c r="F894" s="891" t="s">
        <v>949</v>
      </c>
      <c r="G894" s="758">
        <v>100</v>
      </c>
      <c r="H894" s="758">
        <v>100</v>
      </c>
      <c r="I894" s="608">
        <f t="shared" si="18"/>
        <v>20</v>
      </c>
      <c r="J894" s="1085"/>
      <c r="K894" s="89"/>
    </row>
    <row r="895" spans="1:11" ht="15">
      <c r="A895" s="765">
        <v>887</v>
      </c>
      <c r="B895" s="817" t="s">
        <v>1299</v>
      </c>
      <c r="C895" s="820" t="s">
        <v>2844</v>
      </c>
      <c r="D895" s="896">
        <v>51001009936</v>
      </c>
      <c r="E895" s="895" t="s">
        <v>1090</v>
      </c>
      <c r="F895" s="891" t="s">
        <v>949</v>
      </c>
      <c r="G895" s="758">
        <v>100</v>
      </c>
      <c r="H895" s="758">
        <v>100</v>
      </c>
      <c r="I895" s="608">
        <f t="shared" si="18"/>
        <v>20</v>
      </c>
      <c r="J895" s="1085"/>
      <c r="K895" s="89"/>
    </row>
    <row r="896" spans="1:11" ht="15">
      <c r="A896" s="765">
        <v>888</v>
      </c>
      <c r="B896" s="817" t="s">
        <v>2833</v>
      </c>
      <c r="C896" s="817" t="s">
        <v>2882</v>
      </c>
      <c r="D896" s="896">
        <v>62003014828</v>
      </c>
      <c r="E896" s="895" t="s">
        <v>1090</v>
      </c>
      <c r="F896" s="891" t="s">
        <v>949</v>
      </c>
      <c r="G896" s="758">
        <v>100</v>
      </c>
      <c r="H896" s="758">
        <v>100</v>
      </c>
      <c r="I896" s="608">
        <f t="shared" si="18"/>
        <v>20</v>
      </c>
      <c r="J896" s="1086"/>
      <c r="K896" s="89"/>
    </row>
    <row r="897" spans="1:11" ht="15">
      <c r="A897" s="765">
        <v>889</v>
      </c>
      <c r="B897" s="817" t="s">
        <v>1957</v>
      </c>
      <c r="C897" s="817" t="s">
        <v>2884</v>
      </c>
      <c r="D897" s="896">
        <v>51001029476</v>
      </c>
      <c r="E897" s="895" t="s">
        <v>1090</v>
      </c>
      <c r="F897" s="891" t="s">
        <v>949</v>
      </c>
      <c r="G897" s="758">
        <v>100</v>
      </c>
      <c r="H897" s="758">
        <v>100</v>
      </c>
      <c r="I897" s="608">
        <f t="shared" si="18"/>
        <v>20</v>
      </c>
      <c r="J897" s="1085"/>
      <c r="K897" s="89"/>
    </row>
    <row r="898" spans="1:11" ht="15">
      <c r="A898" s="765">
        <v>890</v>
      </c>
      <c r="B898" s="817" t="s">
        <v>1728</v>
      </c>
      <c r="C898" s="817" t="s">
        <v>2605</v>
      </c>
      <c r="D898" s="896">
        <v>51001000534</v>
      </c>
      <c r="E898" s="895" t="s">
        <v>1090</v>
      </c>
      <c r="F898" s="891" t="s">
        <v>949</v>
      </c>
      <c r="G898" s="758">
        <v>100</v>
      </c>
      <c r="H898" s="758">
        <v>100</v>
      </c>
      <c r="I898" s="608">
        <f t="shared" si="18"/>
        <v>20</v>
      </c>
      <c r="J898" s="1085"/>
      <c r="K898" s="89"/>
    </row>
    <row r="899" spans="1:11" ht="15">
      <c r="A899" s="765">
        <v>891</v>
      </c>
      <c r="B899" s="817" t="s">
        <v>2885</v>
      </c>
      <c r="C899" s="817" t="s">
        <v>2886</v>
      </c>
      <c r="D899" s="896">
        <v>51001023489</v>
      </c>
      <c r="E899" s="895" t="s">
        <v>1090</v>
      </c>
      <c r="F899" s="891" t="s">
        <v>949</v>
      </c>
      <c r="G899" s="758">
        <v>100</v>
      </c>
      <c r="H899" s="758">
        <v>100</v>
      </c>
      <c r="I899" s="608">
        <f t="shared" si="18"/>
        <v>20</v>
      </c>
      <c r="J899" s="1085"/>
      <c r="K899" s="89"/>
    </row>
    <row r="900" spans="1:11" ht="15">
      <c r="A900" s="765">
        <v>892</v>
      </c>
      <c r="B900" s="817" t="s">
        <v>2887</v>
      </c>
      <c r="C900" s="817" t="s">
        <v>2888</v>
      </c>
      <c r="D900" s="896">
        <v>51001002864</v>
      </c>
      <c r="E900" s="895" t="s">
        <v>1090</v>
      </c>
      <c r="F900" s="891" t="s">
        <v>949</v>
      </c>
      <c r="G900" s="758">
        <v>100</v>
      </c>
      <c r="H900" s="758">
        <v>100</v>
      </c>
      <c r="I900" s="608">
        <f t="shared" si="18"/>
        <v>20</v>
      </c>
      <c r="J900" s="1085"/>
      <c r="K900" s="89"/>
    </row>
    <row r="901" spans="1:11" ht="15">
      <c r="A901" s="765">
        <v>893</v>
      </c>
      <c r="B901" s="817" t="s">
        <v>2889</v>
      </c>
      <c r="C901" s="817" t="s">
        <v>2884</v>
      </c>
      <c r="D901" s="896">
        <v>51001029474</v>
      </c>
      <c r="E901" s="895" t="s">
        <v>1090</v>
      </c>
      <c r="F901" s="891" t="s">
        <v>949</v>
      </c>
      <c r="G901" s="758">
        <v>100</v>
      </c>
      <c r="H901" s="758">
        <v>100</v>
      </c>
      <c r="I901" s="608">
        <f t="shared" si="18"/>
        <v>20</v>
      </c>
      <c r="J901" s="1085"/>
      <c r="K901" s="89"/>
    </row>
    <row r="902" spans="1:11" ht="15">
      <c r="A902" s="765">
        <v>894</v>
      </c>
      <c r="B902" s="817" t="s">
        <v>1154</v>
      </c>
      <c r="C902" s="817" t="s">
        <v>2890</v>
      </c>
      <c r="D902" s="896">
        <v>51001009444</v>
      </c>
      <c r="E902" s="895" t="s">
        <v>1090</v>
      </c>
      <c r="F902" s="891" t="s">
        <v>949</v>
      </c>
      <c r="G902" s="758">
        <v>100</v>
      </c>
      <c r="H902" s="758">
        <v>100</v>
      </c>
      <c r="I902" s="608">
        <f t="shared" si="18"/>
        <v>20</v>
      </c>
      <c r="J902" s="1085"/>
      <c r="K902" s="89"/>
    </row>
    <row r="903" spans="1:11" ht="15">
      <c r="A903" s="765">
        <v>895</v>
      </c>
      <c r="B903" s="817" t="s">
        <v>776</v>
      </c>
      <c r="C903" s="817" t="s">
        <v>2891</v>
      </c>
      <c r="D903" s="896">
        <v>62007016807</v>
      </c>
      <c r="E903" s="895" t="s">
        <v>1090</v>
      </c>
      <c r="F903" s="891" t="s">
        <v>949</v>
      </c>
      <c r="G903" s="758">
        <v>100</v>
      </c>
      <c r="H903" s="758">
        <v>100</v>
      </c>
      <c r="I903" s="608">
        <f t="shared" si="18"/>
        <v>20</v>
      </c>
      <c r="J903" s="1085"/>
      <c r="K903" s="89"/>
    </row>
    <row r="904" spans="1:11" ht="15">
      <c r="A904" s="765">
        <v>896</v>
      </c>
      <c r="B904" s="817" t="s">
        <v>1728</v>
      </c>
      <c r="C904" s="817" t="s">
        <v>2892</v>
      </c>
      <c r="D904" s="896">
        <v>48001023036</v>
      </c>
      <c r="E904" s="895" t="s">
        <v>1090</v>
      </c>
      <c r="F904" s="891" t="s">
        <v>949</v>
      </c>
      <c r="G904" s="758">
        <v>100</v>
      </c>
      <c r="H904" s="758">
        <v>100</v>
      </c>
      <c r="I904" s="608">
        <f t="shared" si="18"/>
        <v>20</v>
      </c>
      <c r="J904" s="1085"/>
      <c r="K904" s="89"/>
    </row>
    <row r="905" spans="1:11" ht="15">
      <c r="A905" s="765">
        <v>897</v>
      </c>
      <c r="B905" s="817" t="s">
        <v>924</v>
      </c>
      <c r="C905" s="817" t="s">
        <v>2893</v>
      </c>
      <c r="D905" s="896">
        <v>48001017908</v>
      </c>
      <c r="E905" s="895" t="s">
        <v>1090</v>
      </c>
      <c r="F905" s="891" t="s">
        <v>949</v>
      </c>
      <c r="G905" s="758">
        <v>100</v>
      </c>
      <c r="H905" s="758">
        <v>100</v>
      </c>
      <c r="I905" s="608">
        <f t="shared" si="18"/>
        <v>20</v>
      </c>
      <c r="J905" s="1085"/>
      <c r="K905" s="89"/>
    </row>
    <row r="906" spans="1:11" ht="15">
      <c r="A906" s="765">
        <v>898</v>
      </c>
      <c r="B906" s="817" t="s">
        <v>2894</v>
      </c>
      <c r="C906" s="817" t="s">
        <v>2895</v>
      </c>
      <c r="D906" s="896">
        <v>62001027333</v>
      </c>
      <c r="E906" s="895" t="s">
        <v>1090</v>
      </c>
      <c r="F906" s="891" t="s">
        <v>949</v>
      </c>
      <c r="G906" s="758">
        <v>100</v>
      </c>
      <c r="H906" s="758">
        <v>100</v>
      </c>
      <c r="I906" s="608">
        <f t="shared" si="18"/>
        <v>20</v>
      </c>
      <c r="J906" s="1086"/>
      <c r="K906" s="89"/>
    </row>
    <row r="907" spans="1:11" ht="15">
      <c r="A907" s="765">
        <v>899</v>
      </c>
      <c r="B907" s="817" t="s">
        <v>2896</v>
      </c>
      <c r="C907" s="817" t="s">
        <v>2897</v>
      </c>
      <c r="D907" s="896">
        <v>62004020757</v>
      </c>
      <c r="E907" s="895" t="s">
        <v>1090</v>
      </c>
      <c r="F907" s="891" t="s">
        <v>949</v>
      </c>
      <c r="G907" s="758">
        <v>100</v>
      </c>
      <c r="H907" s="758">
        <v>100</v>
      </c>
      <c r="I907" s="608">
        <f t="shared" si="18"/>
        <v>20</v>
      </c>
      <c r="J907" s="1085"/>
      <c r="K907" s="89"/>
    </row>
    <row r="908" spans="1:11" ht="15">
      <c r="A908" s="765">
        <v>900</v>
      </c>
      <c r="B908" s="817" t="s">
        <v>2898</v>
      </c>
      <c r="C908" s="817" t="s">
        <v>2899</v>
      </c>
      <c r="D908" s="896">
        <v>48001012089</v>
      </c>
      <c r="E908" s="895" t="s">
        <v>1090</v>
      </c>
      <c r="F908" s="891" t="s">
        <v>949</v>
      </c>
      <c r="G908" s="758">
        <v>100</v>
      </c>
      <c r="H908" s="758">
        <v>100</v>
      </c>
      <c r="I908" s="608">
        <f t="shared" si="18"/>
        <v>20</v>
      </c>
      <c r="J908" s="1085"/>
      <c r="K908" s="89"/>
    </row>
    <row r="909" spans="1:11" ht="15">
      <c r="A909" s="765">
        <v>901</v>
      </c>
      <c r="B909" s="817" t="s">
        <v>1957</v>
      </c>
      <c r="C909" s="817" t="s">
        <v>2900</v>
      </c>
      <c r="D909" s="896">
        <v>48001019466</v>
      </c>
      <c r="E909" s="895" t="s">
        <v>1090</v>
      </c>
      <c r="F909" s="891" t="s">
        <v>949</v>
      </c>
      <c r="G909" s="758">
        <v>100</v>
      </c>
      <c r="H909" s="758">
        <v>100</v>
      </c>
      <c r="I909" s="608">
        <f t="shared" si="18"/>
        <v>20</v>
      </c>
      <c r="J909" s="1087"/>
      <c r="K909" s="89"/>
    </row>
    <row r="910" spans="1:11" ht="15">
      <c r="A910" s="765">
        <v>902</v>
      </c>
      <c r="B910" s="817" t="s">
        <v>1396</v>
      </c>
      <c r="C910" s="817" t="s">
        <v>2884</v>
      </c>
      <c r="D910" s="896">
        <v>48001013668</v>
      </c>
      <c r="E910" s="895" t="s">
        <v>1090</v>
      </c>
      <c r="F910" s="891" t="s">
        <v>949</v>
      </c>
      <c r="G910" s="758">
        <v>100</v>
      </c>
      <c r="H910" s="758">
        <v>100</v>
      </c>
      <c r="I910" s="608">
        <f t="shared" si="18"/>
        <v>20</v>
      </c>
      <c r="K910" s="89"/>
    </row>
    <row r="911" spans="1:11" ht="15">
      <c r="A911" s="872">
        <v>903</v>
      </c>
      <c r="B911" s="817" t="s">
        <v>2901</v>
      </c>
      <c r="C911" s="817" t="s">
        <v>2902</v>
      </c>
      <c r="D911" s="896">
        <v>19001100168</v>
      </c>
      <c r="E911" s="895" t="s">
        <v>1090</v>
      </c>
      <c r="F911" s="891" t="s">
        <v>949</v>
      </c>
      <c r="G911" s="758">
        <v>100</v>
      </c>
      <c r="H911" s="758">
        <v>100</v>
      </c>
      <c r="I911" s="608">
        <f t="shared" si="18"/>
        <v>20</v>
      </c>
      <c r="K911" s="89"/>
    </row>
    <row r="912" spans="1:11" ht="15">
      <c r="A912" s="872">
        <v>904</v>
      </c>
      <c r="B912" s="817" t="s">
        <v>954</v>
      </c>
      <c r="C912" s="817" t="s">
        <v>883</v>
      </c>
      <c r="D912" s="896">
        <v>48001000323</v>
      </c>
      <c r="E912" s="895" t="s">
        <v>1090</v>
      </c>
      <c r="F912" s="891" t="s">
        <v>949</v>
      </c>
      <c r="G912" s="758">
        <v>100</v>
      </c>
      <c r="H912" s="758">
        <v>100</v>
      </c>
      <c r="I912" s="608">
        <f t="shared" si="18"/>
        <v>20</v>
      </c>
      <c r="J912" s="1088"/>
      <c r="K912" s="89"/>
    </row>
    <row r="913" spans="1:11" ht="15">
      <c r="A913" s="872">
        <v>905</v>
      </c>
      <c r="B913" s="817" t="s">
        <v>1122</v>
      </c>
      <c r="C913" s="817" t="s">
        <v>2872</v>
      </c>
      <c r="D913" s="896">
        <v>48001019744</v>
      </c>
      <c r="E913" s="895" t="s">
        <v>1090</v>
      </c>
      <c r="F913" s="891" t="s">
        <v>949</v>
      </c>
      <c r="G913" s="758">
        <v>100</v>
      </c>
      <c r="H913" s="758">
        <v>100</v>
      </c>
      <c r="I913" s="608">
        <f t="shared" si="18"/>
        <v>20</v>
      </c>
      <c r="J913" s="1088"/>
      <c r="K913" s="89"/>
    </row>
    <row r="914" spans="1:11" ht="15">
      <c r="A914" s="872">
        <v>906</v>
      </c>
      <c r="B914" s="817" t="s">
        <v>2328</v>
      </c>
      <c r="C914" s="817" t="s">
        <v>1288</v>
      </c>
      <c r="D914" s="896">
        <v>48001003359</v>
      </c>
      <c r="E914" s="895" t="s">
        <v>1090</v>
      </c>
      <c r="F914" s="891" t="s">
        <v>949</v>
      </c>
      <c r="G914" s="758">
        <v>100</v>
      </c>
      <c r="H914" s="758">
        <v>100</v>
      </c>
      <c r="I914" s="608">
        <f t="shared" si="18"/>
        <v>20</v>
      </c>
      <c r="J914" s="1089"/>
      <c r="K914" s="89"/>
    </row>
    <row r="915" spans="1:11" ht="15">
      <c r="A915" s="872">
        <v>907</v>
      </c>
      <c r="B915" s="817" t="s">
        <v>2826</v>
      </c>
      <c r="C915" s="817" t="s">
        <v>2903</v>
      </c>
      <c r="D915" s="896">
        <v>48001014547</v>
      </c>
      <c r="E915" s="895" t="s">
        <v>1090</v>
      </c>
      <c r="F915" s="891" t="s">
        <v>949</v>
      </c>
      <c r="G915" s="758">
        <v>100</v>
      </c>
      <c r="H915" s="758">
        <v>100</v>
      </c>
      <c r="I915" s="608">
        <f t="shared" si="18"/>
        <v>20</v>
      </c>
      <c r="J915" s="1088"/>
      <c r="K915" s="89"/>
    </row>
    <row r="916" spans="1:11" ht="15">
      <c r="A916" s="872">
        <v>908</v>
      </c>
      <c r="B916" s="817" t="s">
        <v>2904</v>
      </c>
      <c r="C916" s="817" t="s">
        <v>2905</v>
      </c>
      <c r="D916" s="896">
        <v>48001026047</v>
      </c>
      <c r="E916" s="895" t="s">
        <v>1090</v>
      </c>
      <c r="F916" s="891" t="s">
        <v>949</v>
      </c>
      <c r="G916" s="758">
        <v>100</v>
      </c>
      <c r="H916" s="758">
        <v>100</v>
      </c>
      <c r="I916" s="608">
        <f t="shared" si="18"/>
        <v>20</v>
      </c>
      <c r="J916" s="1088"/>
      <c r="K916" s="89"/>
    </row>
    <row r="917" spans="1:11" ht="15">
      <c r="A917" s="872">
        <v>909</v>
      </c>
      <c r="B917" s="817" t="s">
        <v>1096</v>
      </c>
      <c r="C917" s="817" t="s">
        <v>2906</v>
      </c>
      <c r="D917" s="896">
        <v>62013001235</v>
      </c>
      <c r="E917" s="895" t="s">
        <v>1090</v>
      </c>
      <c r="F917" s="891" t="s">
        <v>949</v>
      </c>
      <c r="G917" s="758">
        <v>100</v>
      </c>
      <c r="H917" s="758">
        <v>100</v>
      </c>
      <c r="I917" s="608">
        <f t="shared" si="18"/>
        <v>20</v>
      </c>
      <c r="J917" s="1088"/>
      <c r="K917" s="89"/>
    </row>
    <row r="918" spans="1:11" ht="15">
      <c r="A918" s="872">
        <v>910</v>
      </c>
      <c r="B918" s="817" t="s">
        <v>1109</v>
      </c>
      <c r="C918" s="817" t="s">
        <v>764</v>
      </c>
      <c r="D918" s="896">
        <v>51001002405</v>
      </c>
      <c r="E918" s="895" t="s">
        <v>1090</v>
      </c>
      <c r="F918" s="891" t="s">
        <v>949</v>
      </c>
      <c r="G918" s="758">
        <v>100</v>
      </c>
      <c r="H918" s="758">
        <v>100</v>
      </c>
      <c r="I918" s="608">
        <f t="shared" si="18"/>
        <v>20</v>
      </c>
      <c r="J918" s="1088"/>
      <c r="K918" s="89"/>
    </row>
    <row r="919" spans="1:11" ht="15">
      <c r="A919" s="872">
        <v>911</v>
      </c>
      <c r="B919" s="817" t="s">
        <v>2907</v>
      </c>
      <c r="C919" s="817" t="s">
        <v>2908</v>
      </c>
      <c r="D919" s="896">
        <v>48001006324</v>
      </c>
      <c r="E919" s="895" t="s">
        <v>1090</v>
      </c>
      <c r="F919" s="891" t="s">
        <v>949</v>
      </c>
      <c r="G919" s="758">
        <v>100</v>
      </c>
      <c r="H919" s="758">
        <v>100</v>
      </c>
      <c r="I919" s="608">
        <f t="shared" si="18"/>
        <v>20</v>
      </c>
      <c r="J919" s="1088"/>
      <c r="K919" s="89"/>
    </row>
    <row r="920" spans="1:11" ht="15">
      <c r="A920" s="872">
        <v>912</v>
      </c>
      <c r="B920" s="817" t="s">
        <v>2909</v>
      </c>
      <c r="C920" s="817" t="s">
        <v>2910</v>
      </c>
      <c r="D920" s="896">
        <v>48001017428</v>
      </c>
      <c r="E920" s="895" t="s">
        <v>1090</v>
      </c>
      <c r="F920" s="891" t="s">
        <v>949</v>
      </c>
      <c r="G920" s="758">
        <v>100</v>
      </c>
      <c r="H920" s="758">
        <v>100</v>
      </c>
      <c r="I920" s="608">
        <f t="shared" si="18"/>
        <v>20</v>
      </c>
      <c r="J920" s="1088"/>
      <c r="K920" s="89"/>
    </row>
    <row r="921" spans="1:11" ht="15">
      <c r="A921" s="872">
        <v>913</v>
      </c>
      <c r="B921" s="817" t="s">
        <v>2911</v>
      </c>
      <c r="C921" s="817" t="s">
        <v>2912</v>
      </c>
      <c r="D921" s="896">
        <v>48001007252</v>
      </c>
      <c r="E921" s="895" t="s">
        <v>1090</v>
      </c>
      <c r="F921" s="891" t="s">
        <v>949</v>
      </c>
      <c r="G921" s="758">
        <v>100</v>
      </c>
      <c r="H921" s="758">
        <v>100</v>
      </c>
      <c r="I921" s="608">
        <f t="shared" si="18"/>
        <v>20</v>
      </c>
      <c r="J921" s="1088"/>
      <c r="K921" s="89"/>
    </row>
    <row r="922" spans="1:11" ht="15">
      <c r="A922" s="872">
        <v>914</v>
      </c>
      <c r="B922" s="817" t="s">
        <v>2642</v>
      </c>
      <c r="C922" s="817" t="s">
        <v>2913</v>
      </c>
      <c r="D922" s="896">
        <v>48001006852</v>
      </c>
      <c r="E922" s="895" t="s">
        <v>1090</v>
      </c>
      <c r="F922" s="891" t="s">
        <v>949</v>
      </c>
      <c r="G922" s="758">
        <v>100</v>
      </c>
      <c r="H922" s="758">
        <v>100</v>
      </c>
      <c r="I922" s="608">
        <f t="shared" si="18"/>
        <v>20</v>
      </c>
      <c r="J922" s="1088"/>
      <c r="K922" s="89"/>
    </row>
    <row r="923" spans="1:11" ht="15">
      <c r="A923" s="872">
        <v>915</v>
      </c>
      <c r="B923" s="817" t="s">
        <v>2588</v>
      </c>
      <c r="C923" s="817" t="s">
        <v>2914</v>
      </c>
      <c r="D923" s="896">
        <v>48001016859</v>
      </c>
      <c r="E923" s="895" t="s">
        <v>1090</v>
      </c>
      <c r="F923" s="891" t="s">
        <v>949</v>
      </c>
      <c r="G923" s="758">
        <v>100</v>
      </c>
      <c r="H923" s="758">
        <v>100</v>
      </c>
      <c r="I923" s="608">
        <f t="shared" si="18"/>
        <v>20</v>
      </c>
      <c r="J923" s="1088"/>
      <c r="K923" s="89"/>
    </row>
    <row r="924" spans="1:11" ht="15">
      <c r="A924" s="872">
        <v>916</v>
      </c>
      <c r="B924" s="817" t="s">
        <v>2915</v>
      </c>
      <c r="C924" s="838" t="s">
        <v>1785</v>
      </c>
      <c r="D924" s="896">
        <v>48001007093</v>
      </c>
      <c r="E924" s="895" t="s">
        <v>1090</v>
      </c>
      <c r="F924" s="891" t="s">
        <v>949</v>
      </c>
      <c r="G924" s="758">
        <v>100</v>
      </c>
      <c r="H924" s="758">
        <v>100</v>
      </c>
      <c r="I924" s="608">
        <f t="shared" si="18"/>
        <v>20</v>
      </c>
      <c r="J924" s="1088"/>
      <c r="K924" s="89"/>
    </row>
    <row r="925" spans="1:11" ht="15">
      <c r="A925" s="872">
        <v>917</v>
      </c>
      <c r="B925" s="817" t="s">
        <v>2916</v>
      </c>
      <c r="C925" s="817" t="s">
        <v>2390</v>
      </c>
      <c r="D925" s="896">
        <v>48001024537</v>
      </c>
      <c r="E925" s="895" t="s">
        <v>1090</v>
      </c>
      <c r="F925" s="891" t="s">
        <v>949</v>
      </c>
      <c r="G925" s="758">
        <v>100</v>
      </c>
      <c r="H925" s="758">
        <v>100</v>
      </c>
      <c r="I925" s="608">
        <f t="shared" si="18"/>
        <v>20</v>
      </c>
      <c r="J925" s="1088"/>
      <c r="K925" s="89"/>
    </row>
    <row r="926" spans="1:11" ht="15">
      <c r="A926" s="872">
        <v>918</v>
      </c>
      <c r="B926" s="817" t="s">
        <v>2098</v>
      </c>
      <c r="C926" s="817" t="s">
        <v>1785</v>
      </c>
      <c r="D926" s="896">
        <v>48001009441</v>
      </c>
      <c r="E926" s="895" t="s">
        <v>1090</v>
      </c>
      <c r="F926" s="891" t="s">
        <v>949</v>
      </c>
      <c r="G926" s="758">
        <v>100</v>
      </c>
      <c r="H926" s="758">
        <v>100</v>
      </c>
      <c r="I926" s="608">
        <f t="shared" si="18"/>
        <v>20</v>
      </c>
      <c r="J926" s="1088"/>
      <c r="K926" s="89"/>
    </row>
    <row r="927" spans="1:11" ht="15">
      <c r="A927" s="872">
        <v>919</v>
      </c>
      <c r="B927" s="838" t="s">
        <v>752</v>
      </c>
      <c r="C927" s="817" t="s">
        <v>2917</v>
      </c>
      <c r="D927" s="896">
        <v>48001009290</v>
      </c>
      <c r="E927" s="895" t="s">
        <v>1090</v>
      </c>
      <c r="F927" s="891" t="s">
        <v>949</v>
      </c>
      <c r="G927" s="758">
        <v>100</v>
      </c>
      <c r="H927" s="758">
        <v>100</v>
      </c>
      <c r="I927" s="608">
        <f t="shared" si="18"/>
        <v>20</v>
      </c>
      <c r="J927" s="1088"/>
      <c r="K927" s="89"/>
    </row>
    <row r="928" spans="1:11" ht="15">
      <c r="A928" s="872">
        <v>920</v>
      </c>
      <c r="B928" s="838" t="s">
        <v>596</v>
      </c>
      <c r="C928" s="817" t="s">
        <v>2918</v>
      </c>
      <c r="D928" s="896">
        <v>48001018680</v>
      </c>
      <c r="E928" s="895" t="s">
        <v>1090</v>
      </c>
      <c r="F928" s="891" t="s">
        <v>949</v>
      </c>
      <c r="G928" s="758">
        <v>100</v>
      </c>
      <c r="H928" s="758">
        <v>100</v>
      </c>
      <c r="I928" s="608">
        <f t="shared" si="18"/>
        <v>20</v>
      </c>
      <c r="J928" s="1088"/>
      <c r="K928" s="89"/>
    </row>
    <row r="929" spans="1:11" ht="15">
      <c r="A929" s="872">
        <v>921</v>
      </c>
      <c r="B929" s="838" t="s">
        <v>2919</v>
      </c>
      <c r="C929" s="838" t="s">
        <v>2920</v>
      </c>
      <c r="D929" s="896">
        <v>48001002095</v>
      </c>
      <c r="E929" s="895" t="s">
        <v>1090</v>
      </c>
      <c r="F929" s="891" t="s">
        <v>949</v>
      </c>
      <c r="G929" s="758">
        <v>100</v>
      </c>
      <c r="H929" s="758">
        <v>100</v>
      </c>
      <c r="I929" s="608">
        <f t="shared" si="18"/>
        <v>20</v>
      </c>
      <c r="J929" s="1088"/>
      <c r="K929" s="89"/>
    </row>
    <row r="930" spans="1:11" ht="15">
      <c r="A930" s="872">
        <v>922</v>
      </c>
      <c r="B930" s="816" t="s">
        <v>3544</v>
      </c>
      <c r="C930" s="918"/>
      <c r="D930" s="807"/>
      <c r="E930" s="381"/>
      <c r="F930" s="804"/>
      <c r="G930" s="758"/>
      <c r="H930" s="758"/>
      <c r="I930" s="608">
        <f t="shared" si="18"/>
        <v>0</v>
      </c>
      <c r="J930" s="1088"/>
      <c r="K930" s="89"/>
    </row>
    <row r="931" spans="1:11" ht="15">
      <c r="A931" s="872">
        <v>923</v>
      </c>
      <c r="B931" s="907" t="s">
        <v>476</v>
      </c>
      <c r="C931" s="907" t="s">
        <v>2922</v>
      </c>
      <c r="D931" s="979" t="s">
        <v>2921</v>
      </c>
      <c r="E931" s="890" t="s">
        <v>1090</v>
      </c>
      <c r="F931" s="891" t="s">
        <v>949</v>
      </c>
      <c r="G931" s="758">
        <v>100</v>
      </c>
      <c r="H931" s="758">
        <v>100</v>
      </c>
      <c r="I931" s="608">
        <f t="shared" si="18"/>
        <v>20</v>
      </c>
      <c r="J931" s="1088"/>
      <c r="K931" s="89"/>
    </row>
    <row r="932" spans="1:11" ht="15">
      <c r="A932" s="872">
        <v>924</v>
      </c>
      <c r="B932" s="907" t="s">
        <v>792</v>
      </c>
      <c r="C932" s="907" t="s">
        <v>1780</v>
      </c>
      <c r="D932" s="979" t="s">
        <v>2924</v>
      </c>
      <c r="E932" s="890" t="s">
        <v>1090</v>
      </c>
      <c r="F932" s="891" t="s">
        <v>949</v>
      </c>
      <c r="G932" s="758">
        <v>100</v>
      </c>
      <c r="H932" s="758">
        <v>100</v>
      </c>
      <c r="I932" s="608">
        <f t="shared" si="18"/>
        <v>20</v>
      </c>
      <c r="J932" s="1088"/>
      <c r="K932" s="89"/>
    </row>
    <row r="933" spans="1:11" ht="15">
      <c r="A933" s="872">
        <v>925</v>
      </c>
      <c r="B933" s="907" t="s">
        <v>567</v>
      </c>
      <c r="C933" s="907" t="s">
        <v>1179</v>
      </c>
      <c r="D933" s="979" t="s">
        <v>2925</v>
      </c>
      <c r="E933" s="890" t="s">
        <v>1090</v>
      </c>
      <c r="F933" s="891" t="s">
        <v>949</v>
      </c>
      <c r="G933" s="758">
        <v>100</v>
      </c>
      <c r="H933" s="758">
        <v>100</v>
      </c>
      <c r="I933" s="608">
        <f t="shared" si="18"/>
        <v>20</v>
      </c>
      <c r="J933" s="1088"/>
      <c r="K933" s="89"/>
    </row>
    <row r="934" spans="1:11" ht="15">
      <c r="A934" s="872">
        <v>926</v>
      </c>
      <c r="B934" s="907" t="s">
        <v>1310</v>
      </c>
      <c r="C934" s="907" t="s">
        <v>1179</v>
      </c>
      <c r="D934" s="979" t="s">
        <v>2926</v>
      </c>
      <c r="E934" s="890" t="s">
        <v>1090</v>
      </c>
      <c r="F934" s="891" t="s">
        <v>949</v>
      </c>
      <c r="G934" s="758">
        <v>100</v>
      </c>
      <c r="H934" s="758">
        <v>100</v>
      </c>
      <c r="I934" s="608">
        <f t="shared" si="18"/>
        <v>20</v>
      </c>
      <c r="J934" s="1088"/>
      <c r="K934" s="89"/>
    </row>
    <row r="935" spans="1:11" ht="15">
      <c r="A935" s="872">
        <v>927</v>
      </c>
      <c r="B935" s="907" t="s">
        <v>954</v>
      </c>
      <c r="C935" s="907" t="s">
        <v>2928</v>
      </c>
      <c r="D935" s="979" t="s">
        <v>2927</v>
      </c>
      <c r="E935" s="890" t="s">
        <v>1090</v>
      </c>
      <c r="F935" s="891" t="s">
        <v>949</v>
      </c>
      <c r="G935" s="758">
        <v>100</v>
      </c>
      <c r="H935" s="758">
        <v>100</v>
      </c>
      <c r="I935" s="608">
        <f t="shared" si="18"/>
        <v>20</v>
      </c>
      <c r="J935" s="1088"/>
      <c r="K935" s="89"/>
    </row>
    <row r="936" spans="1:11" ht="15">
      <c r="A936" s="872">
        <v>928</v>
      </c>
      <c r="B936" s="907" t="s">
        <v>792</v>
      </c>
      <c r="C936" s="907" t="s">
        <v>2930</v>
      </c>
      <c r="D936" s="979" t="s">
        <v>2929</v>
      </c>
      <c r="E936" s="890" t="s">
        <v>1090</v>
      </c>
      <c r="F936" s="891" t="s">
        <v>949</v>
      </c>
      <c r="G936" s="758">
        <v>100</v>
      </c>
      <c r="H936" s="758">
        <v>100</v>
      </c>
      <c r="I936" s="608">
        <f t="shared" si="18"/>
        <v>20</v>
      </c>
      <c r="J936" s="1088"/>
      <c r="K936" s="89"/>
    </row>
    <row r="937" spans="1:11" ht="15">
      <c r="A937" s="872">
        <v>929</v>
      </c>
      <c r="B937" s="907" t="s">
        <v>661</v>
      </c>
      <c r="C937" s="907" t="s">
        <v>1513</v>
      </c>
      <c r="D937" s="979" t="s">
        <v>2931</v>
      </c>
      <c r="E937" s="890" t="s">
        <v>1090</v>
      </c>
      <c r="F937" s="891" t="s">
        <v>949</v>
      </c>
      <c r="G937" s="758">
        <v>100</v>
      </c>
      <c r="H937" s="758">
        <v>100</v>
      </c>
      <c r="I937" s="608">
        <f t="shared" si="18"/>
        <v>20</v>
      </c>
      <c r="J937" s="1088"/>
      <c r="K937" s="89"/>
    </row>
    <row r="938" spans="1:11" ht="15">
      <c r="A938" s="872">
        <v>930</v>
      </c>
      <c r="B938" s="907" t="s">
        <v>1535</v>
      </c>
      <c r="C938" s="907" t="s">
        <v>2933</v>
      </c>
      <c r="D938" s="979" t="s">
        <v>2932</v>
      </c>
      <c r="E938" s="890" t="s">
        <v>1090</v>
      </c>
      <c r="F938" s="891" t="s">
        <v>949</v>
      </c>
      <c r="G938" s="758">
        <v>100</v>
      </c>
      <c r="H938" s="758">
        <v>100</v>
      </c>
      <c r="I938" s="608">
        <f t="shared" si="18"/>
        <v>20</v>
      </c>
      <c r="J938" s="1088"/>
      <c r="K938" s="89"/>
    </row>
    <row r="939" spans="1:11" ht="15">
      <c r="A939" s="872">
        <v>931</v>
      </c>
      <c r="B939" s="907" t="s">
        <v>903</v>
      </c>
      <c r="C939" s="907" t="s">
        <v>2935</v>
      </c>
      <c r="D939" s="979" t="s">
        <v>2934</v>
      </c>
      <c r="E939" s="890" t="s">
        <v>1090</v>
      </c>
      <c r="F939" s="891" t="s">
        <v>949</v>
      </c>
      <c r="G939" s="758">
        <v>100</v>
      </c>
      <c r="H939" s="758">
        <v>100</v>
      </c>
      <c r="I939" s="608">
        <f t="shared" si="18"/>
        <v>20</v>
      </c>
      <c r="J939" s="1088"/>
      <c r="K939" s="89"/>
    </row>
    <row r="940" spans="1:11" ht="15">
      <c r="A940" s="872">
        <v>932</v>
      </c>
      <c r="B940" s="907" t="s">
        <v>2937</v>
      </c>
      <c r="C940" s="907" t="s">
        <v>2938</v>
      </c>
      <c r="D940" s="979" t="s">
        <v>2936</v>
      </c>
      <c r="E940" s="890" t="s">
        <v>1090</v>
      </c>
      <c r="F940" s="891" t="s">
        <v>949</v>
      </c>
      <c r="G940" s="758">
        <v>100</v>
      </c>
      <c r="H940" s="758">
        <v>100</v>
      </c>
      <c r="I940" s="608">
        <f t="shared" si="18"/>
        <v>20</v>
      </c>
      <c r="J940" s="1088"/>
      <c r="K940" s="89"/>
    </row>
    <row r="941" spans="1:11" ht="15">
      <c r="A941" s="872">
        <v>933</v>
      </c>
      <c r="B941" s="907" t="s">
        <v>2508</v>
      </c>
      <c r="C941" s="907" t="s">
        <v>2940</v>
      </c>
      <c r="D941" s="979" t="s">
        <v>2939</v>
      </c>
      <c r="E941" s="890" t="s">
        <v>1090</v>
      </c>
      <c r="F941" s="891" t="s">
        <v>949</v>
      </c>
      <c r="G941" s="758">
        <v>100</v>
      </c>
      <c r="H941" s="758">
        <v>100</v>
      </c>
      <c r="I941" s="608">
        <f t="shared" si="18"/>
        <v>20</v>
      </c>
      <c r="J941" s="1088"/>
      <c r="K941" s="89"/>
    </row>
    <row r="942" spans="1:11" ht="15">
      <c r="A942" s="872">
        <v>934</v>
      </c>
      <c r="B942" s="907" t="s">
        <v>914</v>
      </c>
      <c r="C942" s="907" t="s">
        <v>2942</v>
      </c>
      <c r="D942" s="979" t="s">
        <v>2941</v>
      </c>
      <c r="E942" s="890" t="s">
        <v>1090</v>
      </c>
      <c r="F942" s="891" t="s">
        <v>949</v>
      </c>
      <c r="G942" s="758">
        <v>100</v>
      </c>
      <c r="H942" s="758">
        <v>100</v>
      </c>
      <c r="I942" s="608">
        <f t="shared" si="18"/>
        <v>20</v>
      </c>
      <c r="J942" s="1088"/>
      <c r="K942" s="89"/>
    </row>
    <row r="943" spans="1:11" ht="15">
      <c r="A943" s="872">
        <v>935</v>
      </c>
      <c r="B943" s="907" t="s">
        <v>2944</v>
      </c>
      <c r="C943" s="907" t="s">
        <v>2933</v>
      </c>
      <c r="D943" s="979" t="s">
        <v>2943</v>
      </c>
      <c r="E943" s="890" t="s">
        <v>1090</v>
      </c>
      <c r="F943" s="891" t="s">
        <v>949</v>
      </c>
      <c r="G943" s="758">
        <v>100</v>
      </c>
      <c r="H943" s="758">
        <v>100</v>
      </c>
      <c r="I943" s="608">
        <f t="shared" si="18"/>
        <v>20</v>
      </c>
      <c r="J943" s="1088"/>
      <c r="K943" s="89"/>
    </row>
    <row r="944" spans="1:11" ht="15">
      <c r="A944" s="872">
        <v>936</v>
      </c>
      <c r="B944" s="907" t="s">
        <v>769</v>
      </c>
      <c r="C944" s="907" t="s">
        <v>2946</v>
      </c>
      <c r="D944" s="979" t="s">
        <v>2945</v>
      </c>
      <c r="E944" s="890" t="s">
        <v>1090</v>
      </c>
      <c r="F944" s="891" t="s">
        <v>949</v>
      </c>
      <c r="G944" s="758">
        <v>100</v>
      </c>
      <c r="H944" s="758">
        <v>100</v>
      </c>
      <c r="I944" s="608">
        <f t="shared" ref="I944:I1007" si="19">H944*20%</f>
        <v>20</v>
      </c>
      <c r="J944" s="1088"/>
      <c r="K944" s="89"/>
    </row>
    <row r="945" spans="1:11" ht="15">
      <c r="A945" s="872">
        <v>937</v>
      </c>
      <c r="B945" s="907" t="s">
        <v>1411</v>
      </c>
      <c r="C945" s="907" t="s">
        <v>2788</v>
      </c>
      <c r="D945" s="979" t="s">
        <v>2947</v>
      </c>
      <c r="E945" s="890" t="s">
        <v>1090</v>
      </c>
      <c r="F945" s="891" t="s">
        <v>949</v>
      </c>
      <c r="G945" s="758">
        <v>100</v>
      </c>
      <c r="H945" s="758">
        <v>100</v>
      </c>
      <c r="I945" s="608">
        <f t="shared" si="19"/>
        <v>20</v>
      </c>
      <c r="J945" s="1088"/>
      <c r="K945" s="89"/>
    </row>
    <row r="946" spans="1:11" ht="15">
      <c r="A946" s="872">
        <v>938</v>
      </c>
      <c r="B946" s="907" t="s">
        <v>2949</v>
      </c>
      <c r="C946" s="907" t="s">
        <v>2950</v>
      </c>
      <c r="D946" s="979" t="s">
        <v>2948</v>
      </c>
      <c r="E946" s="890" t="s">
        <v>1090</v>
      </c>
      <c r="F946" s="891" t="s">
        <v>949</v>
      </c>
      <c r="G946" s="758">
        <v>100</v>
      </c>
      <c r="H946" s="758">
        <v>100</v>
      </c>
      <c r="I946" s="608">
        <f t="shared" si="19"/>
        <v>20</v>
      </c>
      <c r="J946" s="1088"/>
      <c r="K946" s="89"/>
    </row>
    <row r="947" spans="1:11" ht="15">
      <c r="A947" s="872">
        <v>939</v>
      </c>
      <c r="B947" s="907" t="s">
        <v>477</v>
      </c>
      <c r="C947" s="907" t="s">
        <v>2952</v>
      </c>
      <c r="D947" s="979" t="s">
        <v>2951</v>
      </c>
      <c r="E947" s="890" t="s">
        <v>1090</v>
      </c>
      <c r="F947" s="891" t="s">
        <v>949</v>
      </c>
      <c r="G947" s="758">
        <v>100</v>
      </c>
      <c r="H947" s="758">
        <v>100</v>
      </c>
      <c r="I947" s="608">
        <f t="shared" si="19"/>
        <v>20</v>
      </c>
      <c r="J947" s="1088"/>
      <c r="K947" s="89"/>
    </row>
    <row r="948" spans="1:11" ht="15">
      <c r="A948" s="872">
        <v>940</v>
      </c>
      <c r="B948" s="907" t="s">
        <v>769</v>
      </c>
      <c r="C948" s="907" t="s">
        <v>2954</v>
      </c>
      <c r="D948" s="979" t="s">
        <v>2953</v>
      </c>
      <c r="E948" s="890" t="s">
        <v>1090</v>
      </c>
      <c r="F948" s="891" t="s">
        <v>949</v>
      </c>
      <c r="G948" s="758">
        <v>100</v>
      </c>
      <c r="H948" s="758">
        <v>100</v>
      </c>
      <c r="I948" s="608">
        <f t="shared" si="19"/>
        <v>20</v>
      </c>
      <c r="J948" s="1088"/>
      <c r="K948" s="89"/>
    </row>
    <row r="949" spans="1:11" ht="15">
      <c r="A949" s="872">
        <v>941</v>
      </c>
      <c r="B949" s="907" t="s">
        <v>791</v>
      </c>
      <c r="C949" s="907" t="s">
        <v>777</v>
      </c>
      <c r="D949" s="979" t="s">
        <v>2955</v>
      </c>
      <c r="E949" s="890" t="s">
        <v>1090</v>
      </c>
      <c r="F949" s="891" t="s">
        <v>949</v>
      </c>
      <c r="G949" s="758">
        <v>100</v>
      </c>
      <c r="H949" s="758">
        <v>100</v>
      </c>
      <c r="I949" s="608">
        <f t="shared" si="19"/>
        <v>20</v>
      </c>
      <c r="J949" s="1088"/>
      <c r="K949" s="89"/>
    </row>
    <row r="950" spans="1:11" ht="15">
      <c r="A950" s="872">
        <v>942</v>
      </c>
      <c r="B950" s="907" t="s">
        <v>2752</v>
      </c>
      <c r="C950" s="907" t="s">
        <v>1513</v>
      </c>
      <c r="D950" s="979" t="s">
        <v>2956</v>
      </c>
      <c r="E950" s="890" t="s">
        <v>1090</v>
      </c>
      <c r="F950" s="891" t="s">
        <v>949</v>
      </c>
      <c r="G950" s="758">
        <v>100</v>
      </c>
      <c r="H950" s="758">
        <v>100</v>
      </c>
      <c r="I950" s="608">
        <f t="shared" si="19"/>
        <v>20</v>
      </c>
      <c r="J950" s="1088"/>
      <c r="K950" s="89"/>
    </row>
    <row r="951" spans="1:11" ht="15">
      <c r="A951" s="872">
        <v>943</v>
      </c>
      <c r="B951" s="907" t="s">
        <v>926</v>
      </c>
      <c r="C951" s="907" t="s">
        <v>2958</v>
      </c>
      <c r="D951" s="979" t="s">
        <v>2957</v>
      </c>
      <c r="E951" s="890" t="s">
        <v>1090</v>
      </c>
      <c r="F951" s="891" t="s">
        <v>949</v>
      </c>
      <c r="G951" s="758">
        <v>100</v>
      </c>
      <c r="H951" s="758">
        <v>100</v>
      </c>
      <c r="I951" s="608">
        <f t="shared" si="19"/>
        <v>20</v>
      </c>
      <c r="J951" s="1088"/>
      <c r="K951" s="89"/>
    </row>
    <row r="952" spans="1:11" ht="15">
      <c r="A952" s="872">
        <v>944</v>
      </c>
      <c r="B952" s="907" t="s">
        <v>646</v>
      </c>
      <c r="C952" s="907" t="s">
        <v>2960</v>
      </c>
      <c r="D952" s="979" t="s">
        <v>2959</v>
      </c>
      <c r="E952" s="890" t="s">
        <v>1090</v>
      </c>
      <c r="F952" s="891" t="s">
        <v>949</v>
      </c>
      <c r="G952" s="758">
        <v>100</v>
      </c>
      <c r="H952" s="758">
        <v>100</v>
      </c>
      <c r="I952" s="608">
        <f t="shared" si="19"/>
        <v>20</v>
      </c>
      <c r="J952" s="1088"/>
      <c r="K952" s="89"/>
    </row>
    <row r="953" spans="1:11" ht="15">
      <c r="A953" s="872">
        <v>945</v>
      </c>
      <c r="B953" s="907" t="s">
        <v>1512</v>
      </c>
      <c r="C953" s="907" t="s">
        <v>1179</v>
      </c>
      <c r="D953" s="979" t="s">
        <v>2961</v>
      </c>
      <c r="E953" s="890" t="s">
        <v>1090</v>
      </c>
      <c r="F953" s="891" t="s">
        <v>949</v>
      </c>
      <c r="G953" s="758">
        <v>100</v>
      </c>
      <c r="H953" s="758">
        <v>100</v>
      </c>
      <c r="I953" s="608">
        <f t="shared" si="19"/>
        <v>20</v>
      </c>
      <c r="J953" s="1088"/>
      <c r="K953" s="89"/>
    </row>
    <row r="954" spans="1:11" ht="15">
      <c r="A954" s="872">
        <v>946</v>
      </c>
      <c r="B954" s="907" t="s">
        <v>799</v>
      </c>
      <c r="C954" s="907" t="s">
        <v>2963</v>
      </c>
      <c r="D954" s="979" t="s">
        <v>2962</v>
      </c>
      <c r="E954" s="890" t="s">
        <v>1090</v>
      </c>
      <c r="F954" s="891" t="s">
        <v>949</v>
      </c>
      <c r="G954" s="758">
        <v>100</v>
      </c>
      <c r="H954" s="758">
        <v>100</v>
      </c>
      <c r="I954" s="608">
        <f t="shared" si="19"/>
        <v>20</v>
      </c>
      <c r="J954" s="1088"/>
      <c r="K954" s="89"/>
    </row>
    <row r="955" spans="1:11" ht="15">
      <c r="A955" s="872">
        <v>947</v>
      </c>
      <c r="B955" s="907" t="s">
        <v>2196</v>
      </c>
      <c r="C955" s="907" t="s">
        <v>753</v>
      </c>
      <c r="D955" s="979" t="s">
        <v>2964</v>
      </c>
      <c r="E955" s="890" t="s">
        <v>1090</v>
      </c>
      <c r="F955" s="891" t="s">
        <v>949</v>
      </c>
      <c r="G955" s="758">
        <v>100</v>
      </c>
      <c r="H955" s="758">
        <v>100</v>
      </c>
      <c r="I955" s="608">
        <f t="shared" si="19"/>
        <v>20</v>
      </c>
      <c r="J955" s="1088"/>
      <c r="K955" s="89"/>
    </row>
    <row r="956" spans="1:11" ht="15">
      <c r="A956" s="872">
        <v>948</v>
      </c>
      <c r="B956" s="907" t="s">
        <v>2944</v>
      </c>
      <c r="C956" s="907" t="s">
        <v>2950</v>
      </c>
      <c r="D956" s="979" t="s">
        <v>2965</v>
      </c>
      <c r="E956" s="890" t="s">
        <v>1090</v>
      </c>
      <c r="F956" s="891" t="s">
        <v>949</v>
      </c>
      <c r="G956" s="758">
        <v>100</v>
      </c>
      <c r="H956" s="758">
        <v>100</v>
      </c>
      <c r="I956" s="608">
        <f t="shared" si="19"/>
        <v>20</v>
      </c>
      <c r="J956" s="1088"/>
      <c r="K956" s="89"/>
    </row>
    <row r="957" spans="1:11" ht="15">
      <c r="A957" s="872">
        <v>949</v>
      </c>
      <c r="B957" s="907" t="s">
        <v>2269</v>
      </c>
      <c r="C957" s="907" t="s">
        <v>2967</v>
      </c>
      <c r="D957" s="979" t="s">
        <v>2966</v>
      </c>
      <c r="E957" s="890" t="s">
        <v>1090</v>
      </c>
      <c r="F957" s="891" t="s">
        <v>949</v>
      </c>
      <c r="G957" s="758">
        <v>100</v>
      </c>
      <c r="H957" s="758">
        <v>100</v>
      </c>
      <c r="I957" s="608">
        <f t="shared" si="19"/>
        <v>20</v>
      </c>
      <c r="J957" s="1088"/>
      <c r="K957" s="89"/>
    </row>
    <row r="958" spans="1:11" ht="15">
      <c r="A958" s="872">
        <v>950</v>
      </c>
      <c r="B958" s="907" t="s">
        <v>617</v>
      </c>
      <c r="C958" s="907" t="s">
        <v>2969</v>
      </c>
      <c r="D958" s="979" t="s">
        <v>2968</v>
      </c>
      <c r="E958" s="890" t="s">
        <v>1090</v>
      </c>
      <c r="F958" s="891" t="s">
        <v>949</v>
      </c>
      <c r="G958" s="758">
        <v>100</v>
      </c>
      <c r="H958" s="758">
        <v>100</v>
      </c>
      <c r="I958" s="608">
        <f t="shared" si="19"/>
        <v>20</v>
      </c>
      <c r="J958" s="1088"/>
      <c r="K958" s="89"/>
    </row>
    <row r="959" spans="1:11" ht="15">
      <c r="A959" s="765">
        <v>951</v>
      </c>
      <c r="B959" s="907" t="s">
        <v>788</v>
      </c>
      <c r="C959" s="907" t="s">
        <v>2827</v>
      </c>
      <c r="D959" s="979" t="s">
        <v>2970</v>
      </c>
      <c r="E959" s="890" t="s">
        <v>1090</v>
      </c>
      <c r="F959" s="891" t="s">
        <v>949</v>
      </c>
      <c r="G959" s="758">
        <v>100</v>
      </c>
      <c r="H959" s="758">
        <v>100</v>
      </c>
      <c r="I959" s="608">
        <f t="shared" si="19"/>
        <v>20</v>
      </c>
      <c r="K959" s="89"/>
    </row>
    <row r="960" spans="1:11" ht="15">
      <c r="A960" s="765">
        <v>952</v>
      </c>
      <c r="B960" s="907" t="s">
        <v>2236</v>
      </c>
      <c r="C960" s="907" t="s">
        <v>753</v>
      </c>
      <c r="D960" s="979" t="s">
        <v>2971</v>
      </c>
      <c r="E960" s="890" t="s">
        <v>1090</v>
      </c>
      <c r="F960" s="891" t="s">
        <v>949</v>
      </c>
      <c r="G960" s="758">
        <v>100</v>
      </c>
      <c r="H960" s="758">
        <v>100</v>
      </c>
      <c r="I960" s="608">
        <f t="shared" si="19"/>
        <v>20</v>
      </c>
      <c r="K960" s="89"/>
    </row>
    <row r="961" spans="1:11" ht="15">
      <c r="A961" s="765">
        <v>953</v>
      </c>
      <c r="B961" s="907" t="s">
        <v>2724</v>
      </c>
      <c r="C961" s="907" t="s">
        <v>2973</v>
      </c>
      <c r="D961" s="979" t="s">
        <v>2972</v>
      </c>
      <c r="E961" s="890" t="s">
        <v>1090</v>
      </c>
      <c r="F961" s="891" t="s">
        <v>949</v>
      </c>
      <c r="G961" s="758">
        <v>100</v>
      </c>
      <c r="H961" s="758">
        <v>100</v>
      </c>
      <c r="I961" s="608">
        <f t="shared" si="19"/>
        <v>20</v>
      </c>
      <c r="J961" s="1090"/>
      <c r="K961" s="89"/>
    </row>
    <row r="962" spans="1:11" ht="15">
      <c r="A962" s="765">
        <v>954</v>
      </c>
      <c r="B962" s="907" t="s">
        <v>1415</v>
      </c>
      <c r="C962" s="907" t="s">
        <v>2975</v>
      </c>
      <c r="D962" s="979" t="s">
        <v>2974</v>
      </c>
      <c r="E962" s="890" t="s">
        <v>1090</v>
      </c>
      <c r="F962" s="891" t="s">
        <v>949</v>
      </c>
      <c r="G962" s="758">
        <v>100</v>
      </c>
      <c r="H962" s="758">
        <v>100</v>
      </c>
      <c r="I962" s="608">
        <f t="shared" si="19"/>
        <v>20</v>
      </c>
      <c r="J962" s="1090"/>
      <c r="K962" s="89"/>
    </row>
    <row r="963" spans="1:11" ht="15">
      <c r="A963" s="765">
        <v>955</v>
      </c>
      <c r="B963" s="907" t="s">
        <v>2977</v>
      </c>
      <c r="C963" s="907" t="s">
        <v>758</v>
      </c>
      <c r="D963" s="979" t="s">
        <v>2976</v>
      </c>
      <c r="E963" s="890" t="s">
        <v>1090</v>
      </c>
      <c r="F963" s="891" t="s">
        <v>949</v>
      </c>
      <c r="G963" s="758">
        <v>100</v>
      </c>
      <c r="H963" s="758">
        <v>100</v>
      </c>
      <c r="I963" s="608">
        <f t="shared" si="19"/>
        <v>20</v>
      </c>
      <c r="J963" s="1090"/>
      <c r="K963" s="89"/>
    </row>
    <row r="964" spans="1:11" ht="15">
      <c r="A964" s="765">
        <v>956</v>
      </c>
      <c r="B964" s="907" t="s">
        <v>759</v>
      </c>
      <c r="C964" s="907" t="s">
        <v>2979</v>
      </c>
      <c r="D964" s="979" t="s">
        <v>2978</v>
      </c>
      <c r="E964" s="890" t="s">
        <v>1090</v>
      </c>
      <c r="F964" s="891" t="s">
        <v>949</v>
      </c>
      <c r="G964" s="758">
        <v>100</v>
      </c>
      <c r="H964" s="758">
        <v>100</v>
      </c>
      <c r="I964" s="608">
        <f t="shared" si="19"/>
        <v>20</v>
      </c>
      <c r="J964" s="1090"/>
      <c r="K964" s="89"/>
    </row>
    <row r="965" spans="1:11" ht="15">
      <c r="A965" s="765">
        <v>957</v>
      </c>
      <c r="B965" s="907" t="s">
        <v>714</v>
      </c>
      <c r="C965" s="907" t="s">
        <v>2981</v>
      </c>
      <c r="D965" s="979" t="s">
        <v>2980</v>
      </c>
      <c r="E965" s="890" t="s">
        <v>1090</v>
      </c>
      <c r="F965" s="891" t="s">
        <v>949</v>
      </c>
      <c r="G965" s="758">
        <v>100</v>
      </c>
      <c r="H965" s="758">
        <v>100</v>
      </c>
      <c r="I965" s="608">
        <f t="shared" si="19"/>
        <v>20</v>
      </c>
      <c r="J965" s="1090"/>
      <c r="K965" s="89"/>
    </row>
    <row r="966" spans="1:11" ht="15">
      <c r="A966" s="765">
        <v>958</v>
      </c>
      <c r="B966" s="907" t="s">
        <v>861</v>
      </c>
      <c r="C966" s="907" t="s">
        <v>2967</v>
      </c>
      <c r="D966" s="979" t="s">
        <v>2982</v>
      </c>
      <c r="E966" s="890" t="s">
        <v>1090</v>
      </c>
      <c r="F966" s="891" t="s">
        <v>949</v>
      </c>
      <c r="G966" s="758">
        <v>100</v>
      </c>
      <c r="H966" s="758">
        <v>100</v>
      </c>
      <c r="I966" s="608">
        <f t="shared" si="19"/>
        <v>20</v>
      </c>
      <c r="J966" s="1090"/>
      <c r="K966" s="89"/>
    </row>
    <row r="967" spans="1:11" ht="15">
      <c r="A967" s="765">
        <v>959</v>
      </c>
      <c r="B967" s="907" t="s">
        <v>903</v>
      </c>
      <c r="C967" s="907" t="s">
        <v>1949</v>
      </c>
      <c r="D967" s="979" t="s">
        <v>2983</v>
      </c>
      <c r="E967" s="890" t="s">
        <v>1090</v>
      </c>
      <c r="F967" s="891" t="s">
        <v>949</v>
      </c>
      <c r="G967" s="758">
        <v>100</v>
      </c>
      <c r="H967" s="758">
        <v>100</v>
      </c>
      <c r="I967" s="608">
        <f t="shared" si="19"/>
        <v>20</v>
      </c>
      <c r="J967" s="1090"/>
      <c r="K967" s="89"/>
    </row>
    <row r="968" spans="1:11" ht="15">
      <c r="A968" s="765">
        <v>960</v>
      </c>
      <c r="B968" s="907" t="s">
        <v>627</v>
      </c>
      <c r="C968" s="907" t="s">
        <v>1410</v>
      </c>
      <c r="D968" s="979" t="s">
        <v>2984</v>
      </c>
      <c r="E968" s="890" t="s">
        <v>1090</v>
      </c>
      <c r="F968" s="891" t="s">
        <v>949</v>
      </c>
      <c r="G968" s="758">
        <v>100</v>
      </c>
      <c r="H968" s="758">
        <v>100</v>
      </c>
      <c r="I968" s="608">
        <f t="shared" si="19"/>
        <v>20</v>
      </c>
      <c r="J968" s="1090"/>
      <c r="K968" s="89"/>
    </row>
    <row r="969" spans="1:11" ht="15">
      <c r="A969" s="765">
        <v>961</v>
      </c>
      <c r="B969" s="907" t="s">
        <v>2986</v>
      </c>
      <c r="C969" s="907" t="s">
        <v>620</v>
      </c>
      <c r="D969" s="979" t="s">
        <v>2985</v>
      </c>
      <c r="E969" s="890" t="s">
        <v>1090</v>
      </c>
      <c r="F969" s="891" t="s">
        <v>949</v>
      </c>
      <c r="G969" s="758">
        <v>100</v>
      </c>
      <c r="H969" s="758">
        <v>100</v>
      </c>
      <c r="I969" s="608">
        <f t="shared" si="19"/>
        <v>20</v>
      </c>
      <c r="J969" s="1090"/>
      <c r="K969" s="89"/>
    </row>
    <row r="970" spans="1:11" ht="15">
      <c r="A970" s="765">
        <v>962</v>
      </c>
      <c r="B970" s="907" t="s">
        <v>951</v>
      </c>
      <c r="C970" s="907" t="s">
        <v>620</v>
      </c>
      <c r="D970" s="979" t="s">
        <v>2987</v>
      </c>
      <c r="E970" s="890" t="s">
        <v>1090</v>
      </c>
      <c r="F970" s="891" t="s">
        <v>949</v>
      </c>
      <c r="G970" s="758">
        <v>100</v>
      </c>
      <c r="H970" s="758">
        <v>100</v>
      </c>
      <c r="I970" s="608">
        <f t="shared" si="19"/>
        <v>20</v>
      </c>
      <c r="J970" s="1090"/>
      <c r="K970" s="89"/>
    </row>
    <row r="971" spans="1:11" ht="15">
      <c r="A971" s="765">
        <v>963</v>
      </c>
      <c r="B971" s="907" t="s">
        <v>2752</v>
      </c>
      <c r="C971" s="907" t="s">
        <v>2989</v>
      </c>
      <c r="D971" s="979" t="s">
        <v>2988</v>
      </c>
      <c r="E971" s="890" t="s">
        <v>1090</v>
      </c>
      <c r="F971" s="891" t="s">
        <v>949</v>
      </c>
      <c r="G971" s="758">
        <v>100</v>
      </c>
      <c r="H971" s="758">
        <v>100</v>
      </c>
      <c r="I971" s="608">
        <f t="shared" si="19"/>
        <v>20</v>
      </c>
      <c r="J971" s="1090"/>
      <c r="K971" s="89"/>
    </row>
    <row r="972" spans="1:11" ht="15">
      <c r="A972" s="765">
        <v>964</v>
      </c>
      <c r="B972" s="907" t="s">
        <v>792</v>
      </c>
      <c r="C972" s="907" t="s">
        <v>1471</v>
      </c>
      <c r="D972" s="979" t="s">
        <v>2990</v>
      </c>
      <c r="E972" s="890" t="s">
        <v>1090</v>
      </c>
      <c r="F972" s="891" t="s">
        <v>949</v>
      </c>
      <c r="G972" s="758">
        <v>100</v>
      </c>
      <c r="H972" s="758">
        <v>100</v>
      </c>
      <c r="I972" s="608">
        <f t="shared" si="19"/>
        <v>20</v>
      </c>
      <c r="J972" s="1090"/>
      <c r="K972" s="89"/>
    </row>
    <row r="973" spans="1:11" ht="15">
      <c r="A973" s="765">
        <v>965</v>
      </c>
      <c r="B973" s="907" t="s">
        <v>2618</v>
      </c>
      <c r="C973" s="907" t="s">
        <v>2992</v>
      </c>
      <c r="D973" s="979" t="s">
        <v>2991</v>
      </c>
      <c r="E973" s="890" t="s">
        <v>1090</v>
      </c>
      <c r="F973" s="891" t="s">
        <v>949</v>
      </c>
      <c r="G973" s="758">
        <v>100</v>
      </c>
      <c r="H973" s="758">
        <v>100</v>
      </c>
      <c r="I973" s="608">
        <f t="shared" si="19"/>
        <v>20</v>
      </c>
      <c r="J973" s="1090"/>
      <c r="K973" s="89"/>
    </row>
    <row r="974" spans="1:11" ht="15">
      <c r="A974" s="765">
        <v>966</v>
      </c>
      <c r="B974" s="907" t="s">
        <v>876</v>
      </c>
      <c r="C974" s="907" t="s">
        <v>2994</v>
      </c>
      <c r="D974" s="979" t="s">
        <v>2993</v>
      </c>
      <c r="E974" s="890" t="s">
        <v>1090</v>
      </c>
      <c r="F974" s="891" t="s">
        <v>949</v>
      </c>
      <c r="G974" s="758">
        <v>100</v>
      </c>
      <c r="H974" s="758">
        <v>100</v>
      </c>
      <c r="I974" s="608">
        <f t="shared" si="19"/>
        <v>20</v>
      </c>
      <c r="J974" s="1090"/>
      <c r="K974" s="89"/>
    </row>
    <row r="975" spans="1:11" ht="15">
      <c r="A975" s="765">
        <v>967</v>
      </c>
      <c r="B975" s="907" t="s">
        <v>646</v>
      </c>
      <c r="C975" s="907" t="s">
        <v>1780</v>
      </c>
      <c r="D975" s="979" t="s">
        <v>2995</v>
      </c>
      <c r="E975" s="890" t="s">
        <v>1090</v>
      </c>
      <c r="F975" s="891" t="s">
        <v>949</v>
      </c>
      <c r="G975" s="758">
        <v>100</v>
      </c>
      <c r="H975" s="758">
        <v>100</v>
      </c>
      <c r="I975" s="608">
        <f t="shared" si="19"/>
        <v>20</v>
      </c>
      <c r="J975" s="1090"/>
      <c r="K975" s="89"/>
    </row>
    <row r="976" spans="1:11" ht="15">
      <c r="A976" s="765">
        <v>968</v>
      </c>
      <c r="B976" s="907" t="s">
        <v>858</v>
      </c>
      <c r="C976" s="907" t="s">
        <v>2997</v>
      </c>
      <c r="D976" s="979" t="s">
        <v>2996</v>
      </c>
      <c r="E976" s="890" t="s">
        <v>1090</v>
      </c>
      <c r="F976" s="891" t="s">
        <v>949</v>
      </c>
      <c r="G976" s="758">
        <v>100</v>
      </c>
      <c r="H976" s="758">
        <v>100</v>
      </c>
      <c r="I976" s="608">
        <f t="shared" si="19"/>
        <v>20</v>
      </c>
      <c r="J976" s="1090"/>
      <c r="K976" s="89"/>
    </row>
    <row r="977" spans="1:11" ht="15">
      <c r="A977" s="765">
        <v>969</v>
      </c>
      <c r="B977" s="907" t="s">
        <v>2999</v>
      </c>
      <c r="C977" s="907" t="s">
        <v>3000</v>
      </c>
      <c r="D977" s="979" t="s">
        <v>2998</v>
      </c>
      <c r="E977" s="890" t="s">
        <v>1090</v>
      </c>
      <c r="F977" s="891" t="s">
        <v>949</v>
      </c>
      <c r="G977" s="758">
        <v>100</v>
      </c>
      <c r="H977" s="758">
        <v>100</v>
      </c>
      <c r="I977" s="608">
        <f t="shared" si="19"/>
        <v>20</v>
      </c>
      <c r="J977" s="1090"/>
      <c r="K977" s="89"/>
    </row>
    <row r="978" spans="1:11" ht="15">
      <c r="A978" s="765">
        <v>970</v>
      </c>
      <c r="B978" s="907" t="s">
        <v>769</v>
      </c>
      <c r="C978" s="907" t="s">
        <v>3002</v>
      </c>
      <c r="D978" s="979" t="s">
        <v>3001</v>
      </c>
      <c r="E978" s="890" t="s">
        <v>1090</v>
      </c>
      <c r="F978" s="891" t="s">
        <v>949</v>
      </c>
      <c r="G978" s="758">
        <v>100</v>
      </c>
      <c r="H978" s="758">
        <v>100</v>
      </c>
      <c r="I978" s="608">
        <f t="shared" si="19"/>
        <v>20</v>
      </c>
      <c r="J978" s="1090"/>
      <c r="K978" s="89"/>
    </row>
    <row r="979" spans="1:11" ht="15">
      <c r="A979" s="765">
        <v>971</v>
      </c>
      <c r="B979" s="907" t="s">
        <v>912</v>
      </c>
      <c r="C979" s="907" t="s">
        <v>3004</v>
      </c>
      <c r="D979" s="979" t="s">
        <v>3003</v>
      </c>
      <c r="E979" s="890" t="s">
        <v>1090</v>
      </c>
      <c r="F979" s="891" t="s">
        <v>949</v>
      </c>
      <c r="G979" s="758">
        <v>100</v>
      </c>
      <c r="H979" s="758">
        <v>100</v>
      </c>
      <c r="I979" s="608">
        <f t="shared" si="19"/>
        <v>20</v>
      </c>
      <c r="J979" s="1090"/>
      <c r="K979" s="89"/>
    </row>
    <row r="980" spans="1:11" ht="15">
      <c r="A980" s="765">
        <v>972</v>
      </c>
      <c r="B980" s="907" t="s">
        <v>761</v>
      </c>
      <c r="C980" s="907" t="s">
        <v>3006</v>
      </c>
      <c r="D980" s="979" t="s">
        <v>3005</v>
      </c>
      <c r="E980" s="890" t="s">
        <v>1090</v>
      </c>
      <c r="F980" s="891" t="s">
        <v>949</v>
      </c>
      <c r="G980" s="758">
        <v>100</v>
      </c>
      <c r="H980" s="758">
        <v>100</v>
      </c>
      <c r="I980" s="608">
        <f t="shared" si="19"/>
        <v>20</v>
      </c>
      <c r="J980" s="1090"/>
      <c r="K980" s="89"/>
    </row>
    <row r="981" spans="1:11" ht="15">
      <c r="A981" s="765">
        <v>973</v>
      </c>
      <c r="B981" s="907" t="s">
        <v>905</v>
      </c>
      <c r="C981" s="907" t="s">
        <v>3008</v>
      </c>
      <c r="D981" s="979" t="s">
        <v>3007</v>
      </c>
      <c r="E981" s="890" t="s">
        <v>1090</v>
      </c>
      <c r="F981" s="891" t="s">
        <v>949</v>
      </c>
      <c r="G981" s="758">
        <v>100</v>
      </c>
      <c r="H981" s="758">
        <v>100</v>
      </c>
      <c r="I981" s="608">
        <f t="shared" si="19"/>
        <v>20</v>
      </c>
      <c r="J981" s="1090"/>
      <c r="K981" s="89"/>
    </row>
    <row r="982" spans="1:11" ht="15">
      <c r="A982" s="765">
        <v>974</v>
      </c>
      <c r="B982" s="907" t="s">
        <v>926</v>
      </c>
      <c r="C982" s="907" t="s">
        <v>1410</v>
      </c>
      <c r="D982" s="979" t="s">
        <v>3009</v>
      </c>
      <c r="E982" s="890" t="s">
        <v>1090</v>
      </c>
      <c r="F982" s="891" t="s">
        <v>949</v>
      </c>
      <c r="G982" s="758">
        <v>100</v>
      </c>
      <c r="H982" s="758">
        <v>100</v>
      </c>
      <c r="I982" s="608">
        <f t="shared" si="19"/>
        <v>20</v>
      </c>
      <c r="J982" s="1090"/>
      <c r="K982" s="89"/>
    </row>
    <row r="983" spans="1:11" ht="15">
      <c r="A983" s="765">
        <v>975</v>
      </c>
      <c r="B983" s="907" t="s">
        <v>799</v>
      </c>
      <c r="C983" s="907" t="s">
        <v>1471</v>
      </c>
      <c r="D983" s="979" t="s">
        <v>3010</v>
      </c>
      <c r="E983" s="890" t="s">
        <v>1090</v>
      </c>
      <c r="F983" s="891" t="s">
        <v>949</v>
      </c>
      <c r="G983" s="758">
        <v>100</v>
      </c>
      <c r="H983" s="758">
        <v>100</v>
      </c>
      <c r="I983" s="608">
        <f t="shared" si="19"/>
        <v>20</v>
      </c>
      <c r="J983" s="1090"/>
      <c r="K983" s="89"/>
    </row>
    <row r="984" spans="1:11" ht="15">
      <c r="A984" s="765">
        <v>976</v>
      </c>
      <c r="B984" s="907" t="s">
        <v>2363</v>
      </c>
      <c r="C984" s="907" t="s">
        <v>3012</v>
      </c>
      <c r="D984" s="979" t="s">
        <v>3011</v>
      </c>
      <c r="E984" s="890" t="s">
        <v>1090</v>
      </c>
      <c r="F984" s="891" t="s">
        <v>949</v>
      </c>
      <c r="G984" s="758">
        <v>100</v>
      </c>
      <c r="H984" s="758">
        <v>100</v>
      </c>
      <c r="I984" s="608">
        <f t="shared" si="19"/>
        <v>20</v>
      </c>
      <c r="J984" s="1090"/>
      <c r="K984" s="89"/>
    </row>
    <row r="985" spans="1:11" ht="15">
      <c r="A985" s="765">
        <v>977</v>
      </c>
      <c r="B985" s="907" t="s">
        <v>3014</v>
      </c>
      <c r="C985" s="907" t="s">
        <v>2992</v>
      </c>
      <c r="D985" s="979" t="s">
        <v>3013</v>
      </c>
      <c r="E985" s="890" t="s">
        <v>1090</v>
      </c>
      <c r="F985" s="891" t="s">
        <v>949</v>
      </c>
      <c r="G985" s="758">
        <v>100</v>
      </c>
      <c r="H985" s="758">
        <v>100</v>
      </c>
      <c r="I985" s="608">
        <f t="shared" si="19"/>
        <v>20</v>
      </c>
      <c r="J985" s="1090"/>
      <c r="K985" s="89"/>
    </row>
    <row r="986" spans="1:11" ht="15">
      <c r="A986" s="765">
        <v>978</v>
      </c>
      <c r="B986" s="907" t="s">
        <v>627</v>
      </c>
      <c r="C986" s="907" t="s">
        <v>3016</v>
      </c>
      <c r="D986" s="979" t="s">
        <v>3015</v>
      </c>
      <c r="E986" s="890" t="s">
        <v>1090</v>
      </c>
      <c r="F986" s="891" t="s">
        <v>949</v>
      </c>
      <c r="G986" s="758">
        <v>100</v>
      </c>
      <c r="H986" s="758">
        <v>100</v>
      </c>
      <c r="I986" s="608">
        <f t="shared" si="19"/>
        <v>20</v>
      </c>
      <c r="J986" s="1090"/>
      <c r="K986" s="89"/>
    </row>
    <row r="987" spans="1:11" ht="15">
      <c r="A987" s="765">
        <v>979</v>
      </c>
      <c r="B987" s="907" t="s">
        <v>3018</v>
      </c>
      <c r="C987" s="907" t="s">
        <v>3019</v>
      </c>
      <c r="D987" s="979" t="s">
        <v>3017</v>
      </c>
      <c r="E987" s="890" t="s">
        <v>1090</v>
      </c>
      <c r="F987" s="891" t="s">
        <v>949</v>
      </c>
      <c r="G987" s="758">
        <v>100</v>
      </c>
      <c r="H987" s="758">
        <v>100</v>
      </c>
      <c r="I987" s="608">
        <f t="shared" si="19"/>
        <v>20</v>
      </c>
      <c r="J987" s="1090"/>
      <c r="K987" s="89"/>
    </row>
    <row r="988" spans="1:11" ht="15">
      <c r="A988" s="765">
        <v>980</v>
      </c>
      <c r="B988" s="907" t="s">
        <v>3021</v>
      </c>
      <c r="C988" s="907" t="s">
        <v>1410</v>
      </c>
      <c r="D988" s="979" t="s">
        <v>3020</v>
      </c>
      <c r="E988" s="890" t="s">
        <v>1090</v>
      </c>
      <c r="F988" s="891" t="s">
        <v>949</v>
      </c>
      <c r="G988" s="758">
        <v>100</v>
      </c>
      <c r="H988" s="758">
        <v>100</v>
      </c>
      <c r="I988" s="608">
        <f t="shared" si="19"/>
        <v>20</v>
      </c>
      <c r="J988" s="1090"/>
      <c r="K988" s="89"/>
    </row>
    <row r="989" spans="1:11" ht="15">
      <c r="A989" s="765">
        <v>981</v>
      </c>
      <c r="B989" s="907" t="s">
        <v>1789</v>
      </c>
      <c r="C989" s="907" t="s">
        <v>1780</v>
      </c>
      <c r="D989" s="979" t="s">
        <v>3022</v>
      </c>
      <c r="E989" s="890" t="s">
        <v>1090</v>
      </c>
      <c r="F989" s="891" t="s">
        <v>949</v>
      </c>
      <c r="G989" s="758">
        <v>100</v>
      </c>
      <c r="H989" s="758">
        <v>100</v>
      </c>
      <c r="I989" s="608">
        <f t="shared" si="19"/>
        <v>20</v>
      </c>
      <c r="J989" s="1090"/>
      <c r="K989" s="89"/>
    </row>
    <row r="990" spans="1:11" ht="22.5">
      <c r="A990" s="765">
        <v>982</v>
      </c>
      <c r="B990" s="976" t="s">
        <v>2944</v>
      </c>
      <c r="C990" s="976" t="s">
        <v>3023</v>
      </c>
      <c r="D990" s="893">
        <v>34001006143</v>
      </c>
      <c r="E990" s="890" t="s">
        <v>2669</v>
      </c>
      <c r="F990" s="891" t="s">
        <v>949</v>
      </c>
      <c r="G990" s="758">
        <v>150</v>
      </c>
      <c r="H990" s="758">
        <v>150</v>
      </c>
      <c r="I990" s="608">
        <f t="shared" si="19"/>
        <v>30</v>
      </c>
      <c r="J990" s="1090"/>
      <c r="K990" s="89"/>
    </row>
    <row r="991" spans="1:11" ht="15">
      <c r="A991" s="765">
        <v>983</v>
      </c>
      <c r="B991" s="907" t="s">
        <v>3025</v>
      </c>
      <c r="C991" s="907" t="s">
        <v>3026</v>
      </c>
      <c r="D991" s="979" t="s">
        <v>3024</v>
      </c>
      <c r="E991" s="890" t="s">
        <v>1090</v>
      </c>
      <c r="F991" s="891" t="s">
        <v>949</v>
      </c>
      <c r="G991" s="758">
        <v>100</v>
      </c>
      <c r="H991" s="758">
        <v>100</v>
      </c>
      <c r="I991" s="608">
        <f t="shared" si="19"/>
        <v>20</v>
      </c>
      <c r="J991" s="1090"/>
      <c r="K991" s="89"/>
    </row>
    <row r="992" spans="1:11" ht="15">
      <c r="A992" s="765">
        <v>984</v>
      </c>
      <c r="B992" s="907" t="s">
        <v>1455</v>
      </c>
      <c r="C992" s="907" t="s">
        <v>3028</v>
      </c>
      <c r="D992" s="979" t="s">
        <v>3027</v>
      </c>
      <c r="E992" s="890" t="s">
        <v>1090</v>
      </c>
      <c r="F992" s="891" t="s">
        <v>949</v>
      </c>
      <c r="G992" s="758">
        <v>100</v>
      </c>
      <c r="H992" s="758">
        <v>100</v>
      </c>
      <c r="I992" s="608">
        <f t="shared" si="19"/>
        <v>20</v>
      </c>
      <c r="J992" s="1090"/>
      <c r="K992" s="89"/>
    </row>
    <row r="993" spans="1:11" ht="15">
      <c r="A993" s="765">
        <v>985</v>
      </c>
      <c r="B993" s="907" t="s">
        <v>1501</v>
      </c>
      <c r="C993" s="907" t="s">
        <v>2600</v>
      </c>
      <c r="D993" s="979" t="s">
        <v>3029</v>
      </c>
      <c r="E993" s="890" t="s">
        <v>1090</v>
      </c>
      <c r="F993" s="891" t="s">
        <v>949</v>
      </c>
      <c r="G993" s="758">
        <v>100</v>
      </c>
      <c r="H993" s="758">
        <v>100</v>
      </c>
      <c r="I993" s="608">
        <f t="shared" si="19"/>
        <v>20</v>
      </c>
      <c r="J993" s="1090"/>
      <c r="K993" s="89"/>
    </row>
    <row r="994" spans="1:11" ht="15">
      <c r="A994" s="765">
        <v>986</v>
      </c>
      <c r="B994" s="907" t="s">
        <v>792</v>
      </c>
      <c r="C994" s="907" t="s">
        <v>3031</v>
      </c>
      <c r="D994" s="979" t="s">
        <v>3030</v>
      </c>
      <c r="E994" s="890" t="s">
        <v>1090</v>
      </c>
      <c r="F994" s="891" t="s">
        <v>949</v>
      </c>
      <c r="G994" s="758">
        <v>100</v>
      </c>
      <c r="H994" s="758">
        <v>100</v>
      </c>
      <c r="I994" s="608">
        <f t="shared" si="19"/>
        <v>20</v>
      </c>
      <c r="J994" s="1090"/>
      <c r="K994" s="89"/>
    </row>
    <row r="995" spans="1:11" ht="15">
      <c r="A995" s="765">
        <v>987</v>
      </c>
      <c r="B995" s="907" t="s">
        <v>3033</v>
      </c>
      <c r="C995" s="907" t="s">
        <v>2600</v>
      </c>
      <c r="D995" s="979" t="s">
        <v>3032</v>
      </c>
      <c r="E995" s="890" t="s">
        <v>1090</v>
      </c>
      <c r="F995" s="891" t="s">
        <v>949</v>
      </c>
      <c r="G995" s="758">
        <v>100</v>
      </c>
      <c r="H995" s="758">
        <v>100</v>
      </c>
      <c r="I995" s="608">
        <f t="shared" si="19"/>
        <v>20</v>
      </c>
      <c r="J995" s="1090"/>
      <c r="K995" s="89"/>
    </row>
    <row r="996" spans="1:11" ht="15">
      <c r="A996" s="765">
        <v>988</v>
      </c>
      <c r="B996" s="907" t="s">
        <v>3035</v>
      </c>
      <c r="C996" s="907" t="s">
        <v>3036</v>
      </c>
      <c r="D996" s="979" t="s">
        <v>3034</v>
      </c>
      <c r="E996" s="890" t="s">
        <v>1090</v>
      </c>
      <c r="F996" s="891" t="s">
        <v>949</v>
      </c>
      <c r="G996" s="758">
        <v>100</v>
      </c>
      <c r="H996" s="758">
        <v>100</v>
      </c>
      <c r="I996" s="608">
        <f t="shared" si="19"/>
        <v>20</v>
      </c>
      <c r="J996" s="1090"/>
      <c r="K996" s="89"/>
    </row>
    <row r="997" spans="1:11" ht="15">
      <c r="A997" s="765">
        <v>989</v>
      </c>
      <c r="B997" s="907" t="s">
        <v>1782</v>
      </c>
      <c r="C997" s="907" t="s">
        <v>1498</v>
      </c>
      <c r="D997" s="979" t="s">
        <v>3037</v>
      </c>
      <c r="E997" s="890" t="s">
        <v>1090</v>
      </c>
      <c r="F997" s="891" t="s">
        <v>949</v>
      </c>
      <c r="G997" s="758">
        <v>100</v>
      </c>
      <c r="H997" s="758">
        <v>100</v>
      </c>
      <c r="I997" s="608">
        <f t="shared" si="19"/>
        <v>20</v>
      </c>
      <c r="J997" s="1090"/>
      <c r="K997" s="89"/>
    </row>
    <row r="998" spans="1:11" ht="15">
      <c r="A998" s="765">
        <v>990</v>
      </c>
      <c r="B998" s="907" t="s">
        <v>759</v>
      </c>
      <c r="C998" s="907" t="s">
        <v>662</v>
      </c>
      <c r="D998" s="979" t="s">
        <v>3038</v>
      </c>
      <c r="E998" s="890" t="s">
        <v>1090</v>
      </c>
      <c r="F998" s="891" t="s">
        <v>949</v>
      </c>
      <c r="G998" s="758">
        <v>100</v>
      </c>
      <c r="H998" s="758">
        <v>100</v>
      </c>
      <c r="I998" s="608">
        <f t="shared" si="19"/>
        <v>20</v>
      </c>
      <c r="J998" s="1090"/>
      <c r="K998" s="89"/>
    </row>
    <row r="999" spans="1:11" ht="15">
      <c r="A999" s="765">
        <v>991</v>
      </c>
      <c r="B999" s="907" t="s">
        <v>884</v>
      </c>
      <c r="C999" s="907" t="s">
        <v>3040</v>
      </c>
      <c r="D999" s="979" t="s">
        <v>3039</v>
      </c>
      <c r="E999" s="890" t="s">
        <v>1090</v>
      </c>
      <c r="F999" s="891" t="s">
        <v>949</v>
      </c>
      <c r="G999" s="758">
        <v>100</v>
      </c>
      <c r="H999" s="758">
        <v>100</v>
      </c>
      <c r="I999" s="608">
        <f t="shared" si="19"/>
        <v>20</v>
      </c>
      <c r="J999" s="1090"/>
      <c r="K999" s="89"/>
    </row>
    <row r="1000" spans="1:11" ht="15">
      <c r="A1000" s="765">
        <v>992</v>
      </c>
      <c r="B1000" s="907" t="s">
        <v>863</v>
      </c>
      <c r="C1000" s="907" t="s">
        <v>3042</v>
      </c>
      <c r="D1000" s="979" t="s">
        <v>3041</v>
      </c>
      <c r="E1000" s="890" t="s">
        <v>1090</v>
      </c>
      <c r="F1000" s="891" t="s">
        <v>949</v>
      </c>
      <c r="G1000" s="758">
        <v>100</v>
      </c>
      <c r="H1000" s="758">
        <v>100</v>
      </c>
      <c r="I1000" s="608">
        <f t="shared" si="19"/>
        <v>20</v>
      </c>
      <c r="J1000" s="1090"/>
      <c r="K1000" s="89"/>
    </row>
    <row r="1001" spans="1:11" ht="15">
      <c r="A1001" s="765">
        <v>993</v>
      </c>
      <c r="B1001" s="907" t="s">
        <v>790</v>
      </c>
      <c r="C1001" s="907" t="s">
        <v>3044</v>
      </c>
      <c r="D1001" s="979" t="s">
        <v>3043</v>
      </c>
      <c r="E1001" s="890" t="s">
        <v>1090</v>
      </c>
      <c r="F1001" s="891" t="s">
        <v>949</v>
      </c>
      <c r="G1001" s="758">
        <v>100</v>
      </c>
      <c r="H1001" s="758">
        <v>100</v>
      </c>
      <c r="I1001" s="608">
        <f t="shared" si="19"/>
        <v>20</v>
      </c>
      <c r="J1001" s="1090"/>
      <c r="K1001" s="89"/>
    </row>
    <row r="1002" spans="1:11" ht="15">
      <c r="A1002" s="765">
        <v>994</v>
      </c>
      <c r="B1002" s="907" t="s">
        <v>1235</v>
      </c>
      <c r="C1002" s="907" t="s">
        <v>3046</v>
      </c>
      <c r="D1002" s="979" t="s">
        <v>3045</v>
      </c>
      <c r="E1002" s="890" t="s">
        <v>1090</v>
      </c>
      <c r="F1002" s="891" t="s">
        <v>949</v>
      </c>
      <c r="G1002" s="758">
        <v>100</v>
      </c>
      <c r="H1002" s="758">
        <v>100</v>
      </c>
      <c r="I1002" s="608">
        <f t="shared" si="19"/>
        <v>20</v>
      </c>
      <c r="J1002" s="1090"/>
      <c r="K1002" s="89"/>
    </row>
    <row r="1003" spans="1:11" ht="15">
      <c r="A1003" s="765">
        <v>995</v>
      </c>
      <c r="B1003" s="907" t="s">
        <v>1474</v>
      </c>
      <c r="C1003" s="907" t="s">
        <v>3048</v>
      </c>
      <c r="D1003" s="979" t="s">
        <v>3047</v>
      </c>
      <c r="E1003" s="890" t="s">
        <v>1090</v>
      </c>
      <c r="F1003" s="891" t="s">
        <v>949</v>
      </c>
      <c r="G1003" s="758">
        <v>100</v>
      </c>
      <c r="H1003" s="758">
        <v>100</v>
      </c>
      <c r="I1003" s="608">
        <f t="shared" si="19"/>
        <v>20</v>
      </c>
      <c r="J1003" s="1090"/>
      <c r="K1003" s="89"/>
    </row>
    <row r="1004" spans="1:11" ht="15">
      <c r="A1004" s="765">
        <v>996</v>
      </c>
      <c r="B1004" s="907" t="s">
        <v>3050</v>
      </c>
      <c r="C1004" s="907" t="s">
        <v>2607</v>
      </c>
      <c r="D1004" s="979" t="s">
        <v>3049</v>
      </c>
      <c r="E1004" s="890" t="s">
        <v>1090</v>
      </c>
      <c r="F1004" s="891" t="s">
        <v>949</v>
      </c>
      <c r="G1004" s="758">
        <v>100</v>
      </c>
      <c r="H1004" s="758">
        <v>100</v>
      </c>
      <c r="I1004" s="608">
        <f t="shared" si="19"/>
        <v>20</v>
      </c>
      <c r="J1004" s="1090"/>
      <c r="K1004" s="89"/>
    </row>
    <row r="1005" spans="1:11" ht="15">
      <c r="A1005" s="765">
        <v>997</v>
      </c>
      <c r="B1005" s="907" t="s">
        <v>3052</v>
      </c>
      <c r="C1005" s="907" t="s">
        <v>662</v>
      </c>
      <c r="D1005" s="979" t="s">
        <v>3051</v>
      </c>
      <c r="E1005" s="890" t="s">
        <v>1090</v>
      </c>
      <c r="F1005" s="891" t="s">
        <v>949</v>
      </c>
      <c r="G1005" s="758">
        <v>100</v>
      </c>
      <c r="H1005" s="758">
        <v>100</v>
      </c>
      <c r="I1005" s="608">
        <f t="shared" si="19"/>
        <v>20</v>
      </c>
      <c r="J1005" s="1090"/>
      <c r="K1005" s="89"/>
    </row>
    <row r="1006" spans="1:11" ht="15">
      <c r="A1006" s="765">
        <v>998</v>
      </c>
      <c r="B1006" s="907" t="s">
        <v>1535</v>
      </c>
      <c r="C1006" s="907" t="s">
        <v>2600</v>
      </c>
      <c r="D1006" s="979" t="s">
        <v>3053</v>
      </c>
      <c r="E1006" s="890" t="s">
        <v>1090</v>
      </c>
      <c r="F1006" s="891" t="s">
        <v>949</v>
      </c>
      <c r="G1006" s="758">
        <v>100</v>
      </c>
      <c r="H1006" s="758">
        <v>100</v>
      </c>
      <c r="I1006" s="608">
        <f t="shared" si="19"/>
        <v>20</v>
      </c>
      <c r="J1006" s="1090"/>
      <c r="K1006" s="89"/>
    </row>
    <row r="1007" spans="1:11" ht="15">
      <c r="A1007" s="765">
        <v>999</v>
      </c>
      <c r="B1007" s="907" t="s">
        <v>617</v>
      </c>
      <c r="C1007" s="907" t="s">
        <v>3055</v>
      </c>
      <c r="D1007" s="979" t="s">
        <v>3054</v>
      </c>
      <c r="E1007" s="890" t="s">
        <v>1090</v>
      </c>
      <c r="F1007" s="891" t="s">
        <v>949</v>
      </c>
      <c r="G1007" s="758">
        <v>100</v>
      </c>
      <c r="H1007" s="758">
        <v>100</v>
      </c>
      <c r="I1007" s="608">
        <f t="shared" si="19"/>
        <v>20</v>
      </c>
      <c r="J1007" s="1090"/>
      <c r="K1007" s="89"/>
    </row>
    <row r="1008" spans="1:11" ht="15">
      <c r="A1008" s="765">
        <v>1000</v>
      </c>
      <c r="B1008" s="907" t="s">
        <v>617</v>
      </c>
      <c r="C1008" s="907" t="s">
        <v>1498</v>
      </c>
      <c r="D1008" s="979" t="s">
        <v>3056</v>
      </c>
      <c r="E1008" s="890" t="s">
        <v>1090</v>
      </c>
      <c r="F1008" s="891" t="s">
        <v>949</v>
      </c>
      <c r="G1008" s="758">
        <v>100</v>
      </c>
      <c r="H1008" s="758">
        <v>100</v>
      </c>
      <c r="I1008" s="608">
        <f t="shared" ref="I1008:I1071" si="20">H1008*20%</f>
        <v>20</v>
      </c>
      <c r="J1008" s="1090"/>
      <c r="K1008" s="89"/>
    </row>
    <row r="1009" spans="1:11" ht="15">
      <c r="A1009" s="765">
        <v>1001</v>
      </c>
      <c r="B1009" s="907" t="s">
        <v>1226</v>
      </c>
      <c r="C1009" s="907" t="s">
        <v>1498</v>
      </c>
      <c r="D1009" s="979" t="s">
        <v>3057</v>
      </c>
      <c r="E1009" s="890" t="s">
        <v>1090</v>
      </c>
      <c r="F1009" s="891" t="s">
        <v>949</v>
      </c>
      <c r="G1009" s="758">
        <v>100</v>
      </c>
      <c r="H1009" s="758">
        <v>100</v>
      </c>
      <c r="I1009" s="608">
        <f t="shared" si="20"/>
        <v>20</v>
      </c>
      <c r="J1009" s="1090"/>
      <c r="K1009" s="89"/>
    </row>
    <row r="1010" spans="1:11" ht="15">
      <c r="A1010" s="765">
        <v>1002</v>
      </c>
      <c r="B1010" s="907" t="s">
        <v>611</v>
      </c>
      <c r="C1010" s="907" t="s">
        <v>3059</v>
      </c>
      <c r="D1010" s="979" t="s">
        <v>3058</v>
      </c>
      <c r="E1010" s="890" t="s">
        <v>1090</v>
      </c>
      <c r="F1010" s="891" t="s">
        <v>949</v>
      </c>
      <c r="G1010" s="758">
        <v>100</v>
      </c>
      <c r="H1010" s="758">
        <v>100</v>
      </c>
      <c r="I1010" s="608">
        <f t="shared" si="20"/>
        <v>20</v>
      </c>
      <c r="J1010" s="1090"/>
      <c r="K1010" s="89"/>
    </row>
    <row r="1011" spans="1:11" ht="15">
      <c r="A1011" s="765">
        <v>1003</v>
      </c>
      <c r="B1011" s="907" t="s">
        <v>921</v>
      </c>
      <c r="C1011" s="907" t="s">
        <v>1498</v>
      </c>
      <c r="D1011" s="979" t="s">
        <v>3060</v>
      </c>
      <c r="E1011" s="890" t="s">
        <v>1090</v>
      </c>
      <c r="F1011" s="891" t="s">
        <v>949</v>
      </c>
      <c r="G1011" s="758">
        <v>100</v>
      </c>
      <c r="H1011" s="758">
        <v>100</v>
      </c>
      <c r="I1011" s="608">
        <f t="shared" si="20"/>
        <v>20</v>
      </c>
      <c r="J1011" s="1090"/>
      <c r="K1011" s="89"/>
    </row>
    <row r="1012" spans="1:11" ht="15">
      <c r="A1012" s="765">
        <v>1004</v>
      </c>
      <c r="B1012" s="907" t="s">
        <v>861</v>
      </c>
      <c r="C1012" s="907" t="s">
        <v>3059</v>
      </c>
      <c r="D1012" s="979" t="s">
        <v>3061</v>
      </c>
      <c r="E1012" s="890" t="s">
        <v>1090</v>
      </c>
      <c r="F1012" s="891" t="s">
        <v>949</v>
      </c>
      <c r="G1012" s="758">
        <v>100</v>
      </c>
      <c r="H1012" s="758">
        <v>100</v>
      </c>
      <c r="I1012" s="608">
        <f t="shared" si="20"/>
        <v>20</v>
      </c>
      <c r="K1012" s="89"/>
    </row>
    <row r="1013" spans="1:11" ht="15">
      <c r="A1013" s="765">
        <v>1005</v>
      </c>
      <c r="B1013" s="907" t="s">
        <v>3063</v>
      </c>
      <c r="C1013" s="907" t="s">
        <v>3064</v>
      </c>
      <c r="D1013" s="979" t="s">
        <v>3062</v>
      </c>
      <c r="E1013" s="890" t="s">
        <v>1090</v>
      </c>
      <c r="F1013" s="891" t="s">
        <v>949</v>
      </c>
      <c r="G1013" s="758">
        <v>100</v>
      </c>
      <c r="H1013" s="758">
        <v>100</v>
      </c>
      <c r="I1013" s="608">
        <f t="shared" si="20"/>
        <v>20</v>
      </c>
      <c r="K1013" s="89"/>
    </row>
    <row r="1014" spans="1:11" ht="15">
      <c r="A1014" s="765">
        <v>1006</v>
      </c>
      <c r="B1014" s="907" t="s">
        <v>3066</v>
      </c>
      <c r="C1014" s="907" t="s">
        <v>1498</v>
      </c>
      <c r="D1014" s="979" t="s">
        <v>3065</v>
      </c>
      <c r="E1014" s="890" t="s">
        <v>1090</v>
      </c>
      <c r="F1014" s="891" t="s">
        <v>949</v>
      </c>
      <c r="G1014" s="758">
        <v>100</v>
      </c>
      <c r="H1014" s="758">
        <v>100</v>
      </c>
      <c r="I1014" s="608">
        <f t="shared" si="20"/>
        <v>20</v>
      </c>
      <c r="K1014" s="89"/>
    </row>
    <row r="1015" spans="1:11" ht="15">
      <c r="A1015" s="765">
        <v>1007</v>
      </c>
      <c r="B1015" s="907" t="s">
        <v>788</v>
      </c>
      <c r="C1015" s="907" t="s">
        <v>3068</v>
      </c>
      <c r="D1015" s="979" t="s">
        <v>3067</v>
      </c>
      <c r="E1015" s="890" t="s">
        <v>1090</v>
      </c>
      <c r="F1015" s="891" t="s">
        <v>949</v>
      </c>
      <c r="G1015" s="758">
        <v>100</v>
      </c>
      <c r="H1015" s="758">
        <v>100</v>
      </c>
      <c r="I1015" s="608">
        <f t="shared" si="20"/>
        <v>20</v>
      </c>
      <c r="K1015" s="89"/>
    </row>
    <row r="1016" spans="1:11" ht="15">
      <c r="A1016" s="765">
        <v>1008</v>
      </c>
      <c r="B1016" s="907" t="s">
        <v>1253</v>
      </c>
      <c r="C1016" s="907" t="s">
        <v>3070</v>
      </c>
      <c r="D1016" s="979" t="s">
        <v>3069</v>
      </c>
      <c r="E1016" s="890" t="s">
        <v>1090</v>
      </c>
      <c r="F1016" s="891" t="s">
        <v>949</v>
      </c>
      <c r="G1016" s="758">
        <v>100</v>
      </c>
      <c r="H1016" s="758">
        <v>100</v>
      </c>
      <c r="I1016" s="608">
        <f t="shared" si="20"/>
        <v>20</v>
      </c>
      <c r="K1016" s="89"/>
    </row>
    <row r="1017" spans="1:11" ht="15">
      <c r="A1017" s="765">
        <v>1009</v>
      </c>
      <c r="B1017" s="907" t="s">
        <v>792</v>
      </c>
      <c r="C1017" s="907" t="s">
        <v>3072</v>
      </c>
      <c r="D1017" s="979" t="s">
        <v>3071</v>
      </c>
      <c r="E1017" s="890" t="s">
        <v>1090</v>
      </c>
      <c r="F1017" s="891" t="s">
        <v>949</v>
      </c>
      <c r="G1017" s="758">
        <v>100</v>
      </c>
      <c r="H1017" s="758">
        <v>100</v>
      </c>
      <c r="I1017" s="608">
        <f t="shared" si="20"/>
        <v>20</v>
      </c>
      <c r="K1017" s="89"/>
    </row>
    <row r="1018" spans="1:11" ht="15">
      <c r="A1018" s="765">
        <v>1010</v>
      </c>
      <c r="B1018" s="907" t="s">
        <v>2312</v>
      </c>
      <c r="C1018" s="907" t="s">
        <v>1498</v>
      </c>
      <c r="D1018" s="979" t="s">
        <v>3073</v>
      </c>
      <c r="E1018" s="890" t="s">
        <v>1090</v>
      </c>
      <c r="F1018" s="891" t="s">
        <v>949</v>
      </c>
      <c r="G1018" s="758">
        <v>100</v>
      </c>
      <c r="H1018" s="758">
        <v>100</v>
      </c>
      <c r="I1018" s="608">
        <f t="shared" si="20"/>
        <v>20</v>
      </c>
      <c r="K1018" s="89"/>
    </row>
    <row r="1019" spans="1:11" ht="15">
      <c r="A1019" s="765">
        <v>1011</v>
      </c>
      <c r="B1019" s="907" t="s">
        <v>1030</v>
      </c>
      <c r="C1019" s="907" t="s">
        <v>3075</v>
      </c>
      <c r="D1019" s="979" t="s">
        <v>3074</v>
      </c>
      <c r="E1019" s="890" t="s">
        <v>1090</v>
      </c>
      <c r="F1019" s="891" t="s">
        <v>949</v>
      </c>
      <c r="G1019" s="758">
        <v>100</v>
      </c>
      <c r="H1019" s="758">
        <v>100</v>
      </c>
      <c r="I1019" s="608">
        <f t="shared" si="20"/>
        <v>20</v>
      </c>
      <c r="K1019" s="89"/>
    </row>
    <row r="1020" spans="1:11" ht="15">
      <c r="A1020" s="765">
        <v>1012</v>
      </c>
      <c r="B1020" s="907" t="s">
        <v>863</v>
      </c>
      <c r="C1020" s="907" t="s">
        <v>662</v>
      </c>
      <c r="D1020" s="979" t="s">
        <v>3076</v>
      </c>
      <c r="E1020" s="890" t="s">
        <v>1090</v>
      </c>
      <c r="F1020" s="891" t="s">
        <v>949</v>
      </c>
      <c r="G1020" s="758">
        <v>100</v>
      </c>
      <c r="H1020" s="758">
        <v>100</v>
      </c>
      <c r="I1020" s="608">
        <f t="shared" si="20"/>
        <v>20</v>
      </c>
      <c r="K1020" s="89"/>
    </row>
    <row r="1021" spans="1:11" ht="15">
      <c r="A1021" s="765">
        <v>1013</v>
      </c>
      <c r="B1021" s="907" t="s">
        <v>701</v>
      </c>
      <c r="C1021" s="907" t="s">
        <v>3078</v>
      </c>
      <c r="D1021" s="979" t="s">
        <v>3077</v>
      </c>
      <c r="E1021" s="890" t="s">
        <v>1090</v>
      </c>
      <c r="F1021" s="891" t="s">
        <v>949</v>
      </c>
      <c r="G1021" s="758">
        <v>100</v>
      </c>
      <c r="H1021" s="758">
        <v>100</v>
      </c>
      <c r="I1021" s="608">
        <f t="shared" si="20"/>
        <v>20</v>
      </c>
      <c r="K1021" s="89"/>
    </row>
    <row r="1022" spans="1:11" ht="15">
      <c r="A1022" s="765">
        <v>1014</v>
      </c>
      <c r="B1022" s="907" t="s">
        <v>646</v>
      </c>
      <c r="C1022" s="907" t="s">
        <v>3080</v>
      </c>
      <c r="D1022" s="979" t="s">
        <v>3079</v>
      </c>
      <c r="E1022" s="890" t="s">
        <v>1090</v>
      </c>
      <c r="F1022" s="891" t="s">
        <v>949</v>
      </c>
      <c r="G1022" s="758">
        <v>100</v>
      </c>
      <c r="H1022" s="758">
        <v>100</v>
      </c>
      <c r="I1022" s="608">
        <f t="shared" si="20"/>
        <v>20</v>
      </c>
      <c r="K1022" s="89"/>
    </row>
    <row r="1023" spans="1:11" ht="15">
      <c r="A1023" s="765">
        <v>1015</v>
      </c>
      <c r="B1023" s="907" t="s">
        <v>2806</v>
      </c>
      <c r="C1023" s="907" t="s">
        <v>3082</v>
      </c>
      <c r="D1023" s="979" t="s">
        <v>3081</v>
      </c>
      <c r="E1023" s="890" t="s">
        <v>1090</v>
      </c>
      <c r="F1023" s="891" t="s">
        <v>949</v>
      </c>
      <c r="G1023" s="758">
        <v>100</v>
      </c>
      <c r="H1023" s="758">
        <v>100</v>
      </c>
      <c r="I1023" s="608">
        <f t="shared" si="20"/>
        <v>20</v>
      </c>
      <c r="K1023" s="89"/>
    </row>
    <row r="1024" spans="1:11" ht="15">
      <c r="A1024" s="765">
        <v>1016</v>
      </c>
      <c r="B1024" s="907" t="s">
        <v>951</v>
      </c>
      <c r="C1024" s="907" t="s">
        <v>3084</v>
      </c>
      <c r="D1024" s="979" t="s">
        <v>3083</v>
      </c>
      <c r="E1024" s="890" t="s">
        <v>1090</v>
      </c>
      <c r="F1024" s="891" t="s">
        <v>949</v>
      </c>
      <c r="G1024" s="758">
        <v>100</v>
      </c>
      <c r="H1024" s="758">
        <v>100</v>
      </c>
      <c r="I1024" s="608">
        <f t="shared" si="20"/>
        <v>20</v>
      </c>
      <c r="K1024" s="89"/>
    </row>
    <row r="1025" spans="1:11" ht="15">
      <c r="A1025" s="765">
        <v>1017</v>
      </c>
      <c r="B1025" s="907" t="s">
        <v>858</v>
      </c>
      <c r="C1025" s="907" t="s">
        <v>1498</v>
      </c>
      <c r="D1025" s="979" t="s">
        <v>3085</v>
      </c>
      <c r="E1025" s="890" t="s">
        <v>1090</v>
      </c>
      <c r="F1025" s="891" t="s">
        <v>949</v>
      </c>
      <c r="G1025" s="758">
        <v>100</v>
      </c>
      <c r="H1025" s="758">
        <v>100</v>
      </c>
      <c r="I1025" s="608">
        <f t="shared" si="20"/>
        <v>20</v>
      </c>
      <c r="K1025" s="89"/>
    </row>
    <row r="1026" spans="1:11" ht="15">
      <c r="A1026" s="765">
        <v>1018</v>
      </c>
      <c r="B1026" s="907" t="s">
        <v>858</v>
      </c>
      <c r="C1026" s="907" t="s">
        <v>3087</v>
      </c>
      <c r="D1026" s="979" t="s">
        <v>3086</v>
      </c>
      <c r="E1026" s="890" t="s">
        <v>1090</v>
      </c>
      <c r="F1026" s="891" t="s">
        <v>949</v>
      </c>
      <c r="G1026" s="758">
        <v>100</v>
      </c>
      <c r="H1026" s="758">
        <v>100</v>
      </c>
      <c r="I1026" s="608">
        <f t="shared" si="20"/>
        <v>20</v>
      </c>
      <c r="K1026" s="89"/>
    </row>
    <row r="1027" spans="1:11" ht="15">
      <c r="A1027" s="765">
        <v>1019</v>
      </c>
      <c r="B1027" s="907" t="s">
        <v>903</v>
      </c>
      <c r="C1027" s="907" t="s">
        <v>3089</v>
      </c>
      <c r="D1027" s="979" t="s">
        <v>3088</v>
      </c>
      <c r="E1027" s="890" t="s">
        <v>1090</v>
      </c>
      <c r="F1027" s="891" t="s">
        <v>949</v>
      </c>
      <c r="G1027" s="758">
        <v>100</v>
      </c>
      <c r="H1027" s="758">
        <v>100</v>
      </c>
      <c r="I1027" s="608">
        <f t="shared" si="20"/>
        <v>20</v>
      </c>
      <c r="K1027" s="89"/>
    </row>
    <row r="1028" spans="1:11" ht="15">
      <c r="A1028" s="765">
        <v>1020</v>
      </c>
      <c r="B1028" s="907" t="s">
        <v>950</v>
      </c>
      <c r="C1028" s="907" t="s">
        <v>2560</v>
      </c>
      <c r="D1028" s="979" t="s">
        <v>3090</v>
      </c>
      <c r="E1028" s="890" t="s">
        <v>1090</v>
      </c>
      <c r="F1028" s="891" t="s">
        <v>949</v>
      </c>
      <c r="G1028" s="758">
        <v>100</v>
      </c>
      <c r="H1028" s="758">
        <v>100</v>
      </c>
      <c r="I1028" s="608">
        <f t="shared" si="20"/>
        <v>20</v>
      </c>
      <c r="K1028" s="89"/>
    </row>
    <row r="1029" spans="1:11" ht="15">
      <c r="A1029" s="765">
        <v>1021</v>
      </c>
      <c r="B1029" s="981" t="s">
        <v>3092</v>
      </c>
      <c r="C1029" s="981" t="s">
        <v>3093</v>
      </c>
      <c r="D1029" s="980" t="s">
        <v>3091</v>
      </c>
      <c r="E1029" s="890" t="s">
        <v>1090</v>
      </c>
      <c r="F1029" s="891" t="s">
        <v>949</v>
      </c>
      <c r="G1029" s="758">
        <v>100</v>
      </c>
      <c r="H1029" s="758">
        <v>100</v>
      </c>
      <c r="I1029" s="608">
        <f t="shared" si="20"/>
        <v>20</v>
      </c>
      <c r="K1029" s="89"/>
    </row>
    <row r="1030" spans="1:11" ht="15">
      <c r="A1030" s="765">
        <v>1022</v>
      </c>
      <c r="B1030" s="868" t="s">
        <v>1109</v>
      </c>
      <c r="C1030" s="868" t="s">
        <v>3094</v>
      </c>
      <c r="D1030" s="907">
        <v>27001001900</v>
      </c>
      <c r="E1030" s="890" t="s">
        <v>1090</v>
      </c>
      <c r="F1030" s="891" t="s">
        <v>949</v>
      </c>
      <c r="G1030" s="758">
        <v>100</v>
      </c>
      <c r="H1030" s="758">
        <v>100</v>
      </c>
      <c r="I1030" s="608">
        <f t="shared" si="20"/>
        <v>20</v>
      </c>
      <c r="K1030" s="89"/>
    </row>
    <row r="1031" spans="1:11" ht="15">
      <c r="A1031" s="765">
        <v>1023</v>
      </c>
      <c r="B1031" s="868" t="s">
        <v>3095</v>
      </c>
      <c r="C1031" s="868" t="s">
        <v>3096</v>
      </c>
      <c r="D1031" s="907">
        <v>27001003455</v>
      </c>
      <c r="E1031" s="890" t="s">
        <v>1090</v>
      </c>
      <c r="F1031" s="891" t="s">
        <v>949</v>
      </c>
      <c r="G1031" s="758">
        <v>100</v>
      </c>
      <c r="H1031" s="758">
        <v>100</v>
      </c>
      <c r="I1031" s="608">
        <f t="shared" si="20"/>
        <v>20</v>
      </c>
      <c r="K1031" s="89"/>
    </row>
    <row r="1032" spans="1:11" ht="15">
      <c r="A1032" s="765">
        <v>1024</v>
      </c>
      <c r="B1032" s="868" t="s">
        <v>3097</v>
      </c>
      <c r="C1032" s="868" t="s">
        <v>3098</v>
      </c>
      <c r="D1032" s="907">
        <v>27001007284</v>
      </c>
      <c r="E1032" s="890" t="s">
        <v>1090</v>
      </c>
      <c r="F1032" s="891" t="s">
        <v>949</v>
      </c>
      <c r="G1032" s="758">
        <v>100</v>
      </c>
      <c r="H1032" s="758">
        <v>100</v>
      </c>
      <c r="I1032" s="608">
        <f t="shared" si="20"/>
        <v>20</v>
      </c>
      <c r="K1032" s="89"/>
    </row>
    <row r="1033" spans="1:11" ht="15">
      <c r="A1033" s="765">
        <v>1025</v>
      </c>
      <c r="B1033" s="868" t="s">
        <v>3099</v>
      </c>
      <c r="C1033" s="868" t="s">
        <v>3100</v>
      </c>
      <c r="D1033" s="907">
        <v>27001004448</v>
      </c>
      <c r="E1033" s="890" t="s">
        <v>1090</v>
      </c>
      <c r="F1033" s="891" t="s">
        <v>949</v>
      </c>
      <c r="G1033" s="758">
        <v>100</v>
      </c>
      <c r="H1033" s="758">
        <v>100</v>
      </c>
      <c r="I1033" s="608">
        <f t="shared" si="20"/>
        <v>20</v>
      </c>
      <c r="K1033" s="89"/>
    </row>
    <row r="1034" spans="1:11" ht="15">
      <c r="A1034" s="765">
        <v>1026</v>
      </c>
      <c r="B1034" s="868" t="s">
        <v>1286</v>
      </c>
      <c r="C1034" s="868" t="s">
        <v>3101</v>
      </c>
      <c r="D1034" s="907">
        <v>27001005457</v>
      </c>
      <c r="E1034" s="890" t="s">
        <v>1090</v>
      </c>
      <c r="F1034" s="891" t="s">
        <v>949</v>
      </c>
      <c r="G1034" s="758">
        <v>100</v>
      </c>
      <c r="H1034" s="758">
        <v>100</v>
      </c>
      <c r="I1034" s="608">
        <f t="shared" si="20"/>
        <v>20</v>
      </c>
      <c r="K1034" s="89"/>
    </row>
    <row r="1035" spans="1:11" ht="15">
      <c r="A1035" s="765">
        <v>1027</v>
      </c>
      <c r="B1035" s="868" t="s">
        <v>2489</v>
      </c>
      <c r="C1035" s="868" t="s">
        <v>3078</v>
      </c>
      <c r="D1035" s="907">
        <v>27001007272</v>
      </c>
      <c r="E1035" s="890" t="s">
        <v>1090</v>
      </c>
      <c r="F1035" s="891" t="s">
        <v>949</v>
      </c>
      <c r="G1035" s="758">
        <v>100</v>
      </c>
      <c r="H1035" s="758">
        <v>100</v>
      </c>
      <c r="I1035" s="608">
        <f t="shared" si="20"/>
        <v>20</v>
      </c>
      <c r="K1035" s="89"/>
    </row>
    <row r="1036" spans="1:11" ht="15">
      <c r="A1036" s="765">
        <v>1028</v>
      </c>
      <c r="B1036" s="868" t="s">
        <v>3103</v>
      </c>
      <c r="C1036" s="868" t="s">
        <v>662</v>
      </c>
      <c r="D1036" s="982" t="s">
        <v>3102</v>
      </c>
      <c r="E1036" s="890" t="s">
        <v>1090</v>
      </c>
      <c r="F1036" s="891" t="s">
        <v>949</v>
      </c>
      <c r="G1036" s="758">
        <v>100</v>
      </c>
      <c r="H1036" s="758">
        <v>100</v>
      </c>
      <c r="I1036" s="608">
        <f t="shared" si="20"/>
        <v>20</v>
      </c>
      <c r="K1036" s="89"/>
    </row>
    <row r="1037" spans="1:11" ht="15">
      <c r="A1037" s="765">
        <v>1029</v>
      </c>
      <c r="B1037" s="868" t="s">
        <v>3104</v>
      </c>
      <c r="C1037" s="868" t="s">
        <v>3105</v>
      </c>
      <c r="D1037" s="907">
        <v>27001007839</v>
      </c>
      <c r="E1037" s="890" t="s">
        <v>1090</v>
      </c>
      <c r="F1037" s="891" t="s">
        <v>949</v>
      </c>
      <c r="G1037" s="758">
        <v>100</v>
      </c>
      <c r="H1037" s="758">
        <v>100</v>
      </c>
      <c r="I1037" s="608">
        <f t="shared" si="20"/>
        <v>20</v>
      </c>
      <c r="K1037" s="89"/>
    </row>
    <row r="1038" spans="1:11" ht="15">
      <c r="A1038" s="765">
        <v>1030</v>
      </c>
      <c r="B1038" s="868" t="s">
        <v>3106</v>
      </c>
      <c r="C1038" s="868" t="s">
        <v>2788</v>
      </c>
      <c r="D1038" s="907">
        <v>27001007988</v>
      </c>
      <c r="E1038" s="890" t="s">
        <v>1090</v>
      </c>
      <c r="F1038" s="891" t="s">
        <v>949</v>
      </c>
      <c r="G1038" s="758">
        <v>100</v>
      </c>
      <c r="H1038" s="758">
        <v>100</v>
      </c>
      <c r="I1038" s="608">
        <f t="shared" si="20"/>
        <v>20</v>
      </c>
      <c r="K1038" s="89"/>
    </row>
    <row r="1039" spans="1:11" ht="15">
      <c r="A1039" s="765">
        <v>1031</v>
      </c>
      <c r="B1039" s="868" t="s">
        <v>3107</v>
      </c>
      <c r="C1039" s="868" t="s">
        <v>662</v>
      </c>
      <c r="D1039" s="907">
        <v>27001002703</v>
      </c>
      <c r="E1039" s="890" t="s">
        <v>1090</v>
      </c>
      <c r="F1039" s="891" t="s">
        <v>949</v>
      </c>
      <c r="G1039" s="758">
        <v>100</v>
      </c>
      <c r="H1039" s="758">
        <v>100</v>
      </c>
      <c r="I1039" s="608">
        <f t="shared" si="20"/>
        <v>20</v>
      </c>
      <c r="K1039" s="89"/>
    </row>
    <row r="1040" spans="1:11" ht="15">
      <c r="A1040" s="765">
        <v>1032</v>
      </c>
      <c r="B1040" s="868" t="s">
        <v>3108</v>
      </c>
      <c r="C1040" s="868" t="s">
        <v>1258</v>
      </c>
      <c r="D1040" s="907">
        <v>27001005219</v>
      </c>
      <c r="E1040" s="890" t="s">
        <v>1090</v>
      </c>
      <c r="F1040" s="891" t="s">
        <v>949</v>
      </c>
      <c r="G1040" s="758">
        <v>100</v>
      </c>
      <c r="H1040" s="758">
        <v>100</v>
      </c>
      <c r="I1040" s="608">
        <f t="shared" si="20"/>
        <v>20</v>
      </c>
      <c r="K1040" s="89"/>
    </row>
    <row r="1041" spans="1:11" ht="15">
      <c r="A1041" s="765">
        <v>1033</v>
      </c>
      <c r="B1041" s="868" t="s">
        <v>3109</v>
      </c>
      <c r="C1041" s="868" t="s">
        <v>3100</v>
      </c>
      <c r="D1041" s="907">
        <v>27001007868</v>
      </c>
      <c r="E1041" s="890" t="s">
        <v>1090</v>
      </c>
      <c r="F1041" s="891" t="s">
        <v>949</v>
      </c>
      <c r="G1041" s="758">
        <v>100</v>
      </c>
      <c r="H1041" s="758">
        <v>100</v>
      </c>
      <c r="I1041" s="608">
        <f t="shared" si="20"/>
        <v>20</v>
      </c>
      <c r="K1041" s="89"/>
    </row>
    <row r="1042" spans="1:11" ht="15">
      <c r="A1042" s="765">
        <v>1034</v>
      </c>
      <c r="B1042" s="868" t="s">
        <v>3110</v>
      </c>
      <c r="C1042" s="868" t="s">
        <v>3100</v>
      </c>
      <c r="D1042" s="983">
        <v>27001006446</v>
      </c>
      <c r="E1042" s="890" t="s">
        <v>1090</v>
      </c>
      <c r="F1042" s="891" t="s">
        <v>949</v>
      </c>
      <c r="G1042" s="758">
        <v>100</v>
      </c>
      <c r="H1042" s="758">
        <v>100</v>
      </c>
      <c r="I1042" s="608">
        <f t="shared" si="20"/>
        <v>20</v>
      </c>
      <c r="K1042" s="89"/>
    </row>
    <row r="1043" spans="1:11" ht="15">
      <c r="A1043" s="765">
        <v>1035</v>
      </c>
      <c r="B1043" s="868" t="s">
        <v>1282</v>
      </c>
      <c r="C1043" s="868" t="s">
        <v>3111</v>
      </c>
      <c r="D1043" s="907">
        <v>27001002830</v>
      </c>
      <c r="E1043" s="890" t="s">
        <v>1090</v>
      </c>
      <c r="F1043" s="891" t="s">
        <v>949</v>
      </c>
      <c r="G1043" s="758">
        <v>100</v>
      </c>
      <c r="H1043" s="758">
        <v>100</v>
      </c>
      <c r="I1043" s="608">
        <f t="shared" si="20"/>
        <v>20</v>
      </c>
      <c r="K1043" s="89"/>
    </row>
    <row r="1044" spans="1:11" ht="15">
      <c r="A1044" s="765">
        <v>1036</v>
      </c>
      <c r="B1044" s="868" t="s">
        <v>3112</v>
      </c>
      <c r="C1044" s="868" t="s">
        <v>3113</v>
      </c>
      <c r="D1044" s="907">
        <v>27001005973</v>
      </c>
      <c r="E1044" s="890" t="s">
        <v>1090</v>
      </c>
      <c r="F1044" s="891" t="s">
        <v>949</v>
      </c>
      <c r="G1044" s="758">
        <v>100</v>
      </c>
      <c r="H1044" s="758">
        <v>100</v>
      </c>
      <c r="I1044" s="608">
        <f t="shared" si="20"/>
        <v>20</v>
      </c>
      <c r="K1044" s="89"/>
    </row>
    <row r="1045" spans="1:11" ht="15">
      <c r="A1045" s="765">
        <v>1037</v>
      </c>
      <c r="B1045" s="868" t="s">
        <v>3114</v>
      </c>
      <c r="C1045" s="868" t="s">
        <v>662</v>
      </c>
      <c r="D1045" s="907">
        <v>24001004409</v>
      </c>
      <c r="E1045" s="890" t="s">
        <v>1090</v>
      </c>
      <c r="F1045" s="891" t="s">
        <v>949</v>
      </c>
      <c r="G1045" s="758">
        <v>100</v>
      </c>
      <c r="H1045" s="758">
        <v>100</v>
      </c>
      <c r="I1045" s="608">
        <f t="shared" si="20"/>
        <v>20</v>
      </c>
      <c r="K1045" s="89"/>
    </row>
    <row r="1046" spans="1:11" ht="15">
      <c r="A1046" s="765">
        <v>1038</v>
      </c>
      <c r="B1046" s="868" t="s">
        <v>3115</v>
      </c>
      <c r="C1046" s="868" t="s">
        <v>3105</v>
      </c>
      <c r="D1046" s="907">
        <v>27001005861</v>
      </c>
      <c r="E1046" s="890" t="s">
        <v>1090</v>
      </c>
      <c r="F1046" s="891" t="s">
        <v>949</v>
      </c>
      <c r="G1046" s="758">
        <v>100</v>
      </c>
      <c r="H1046" s="758">
        <v>100</v>
      </c>
      <c r="I1046" s="608">
        <f t="shared" si="20"/>
        <v>20</v>
      </c>
      <c r="K1046" s="89"/>
    </row>
    <row r="1047" spans="1:11" ht="15">
      <c r="A1047" s="765">
        <v>1039</v>
      </c>
      <c r="B1047" s="868" t="s">
        <v>3116</v>
      </c>
      <c r="C1047" s="868" t="s">
        <v>3100</v>
      </c>
      <c r="D1047" s="907">
        <v>27001005930</v>
      </c>
      <c r="E1047" s="890" t="s">
        <v>1090</v>
      </c>
      <c r="F1047" s="891" t="s">
        <v>949</v>
      </c>
      <c r="G1047" s="758">
        <v>100</v>
      </c>
      <c r="H1047" s="758">
        <v>100</v>
      </c>
      <c r="I1047" s="608">
        <f t="shared" si="20"/>
        <v>20</v>
      </c>
      <c r="K1047" s="89"/>
    </row>
    <row r="1048" spans="1:11" ht="15">
      <c r="A1048" s="765">
        <v>1040</v>
      </c>
      <c r="B1048" s="868" t="s">
        <v>3117</v>
      </c>
      <c r="C1048" s="868" t="s">
        <v>3105</v>
      </c>
      <c r="D1048" s="907">
        <v>27001002639</v>
      </c>
      <c r="E1048" s="890" t="s">
        <v>1090</v>
      </c>
      <c r="F1048" s="891" t="s">
        <v>949</v>
      </c>
      <c r="G1048" s="758">
        <v>100</v>
      </c>
      <c r="H1048" s="758">
        <v>100</v>
      </c>
      <c r="I1048" s="608">
        <f t="shared" si="20"/>
        <v>20</v>
      </c>
      <c r="K1048" s="89"/>
    </row>
    <row r="1049" spans="1:11" ht="15">
      <c r="A1049" s="765">
        <v>1041</v>
      </c>
      <c r="B1049" s="868" t="s">
        <v>2873</v>
      </c>
      <c r="C1049" s="868" t="s">
        <v>3118</v>
      </c>
      <c r="D1049" s="907">
        <v>27001003505</v>
      </c>
      <c r="E1049" s="890" t="s">
        <v>1090</v>
      </c>
      <c r="F1049" s="891" t="s">
        <v>949</v>
      </c>
      <c r="G1049" s="758">
        <v>100</v>
      </c>
      <c r="H1049" s="758">
        <v>100</v>
      </c>
      <c r="I1049" s="608">
        <f t="shared" si="20"/>
        <v>20</v>
      </c>
      <c r="K1049" s="89"/>
    </row>
    <row r="1050" spans="1:11" ht="15">
      <c r="A1050" s="765">
        <v>1042</v>
      </c>
      <c r="B1050" s="868" t="s">
        <v>3119</v>
      </c>
      <c r="C1050" s="868" t="s">
        <v>3120</v>
      </c>
      <c r="D1050" s="907">
        <v>27001007905</v>
      </c>
      <c r="E1050" s="890" t="s">
        <v>1090</v>
      </c>
      <c r="F1050" s="891" t="s">
        <v>949</v>
      </c>
      <c r="G1050" s="758">
        <v>100</v>
      </c>
      <c r="H1050" s="758">
        <v>100</v>
      </c>
      <c r="I1050" s="608">
        <f t="shared" si="20"/>
        <v>20</v>
      </c>
      <c r="K1050" s="89"/>
    </row>
    <row r="1051" spans="1:11" ht="15">
      <c r="A1051" s="765">
        <v>1043</v>
      </c>
      <c r="B1051" s="868" t="s">
        <v>3121</v>
      </c>
      <c r="C1051" s="868" t="s">
        <v>3118</v>
      </c>
      <c r="D1051" s="983">
        <v>27001000710</v>
      </c>
      <c r="E1051" s="890" t="s">
        <v>1090</v>
      </c>
      <c r="F1051" s="891" t="s">
        <v>949</v>
      </c>
      <c r="G1051" s="758">
        <v>100</v>
      </c>
      <c r="H1051" s="758">
        <v>100</v>
      </c>
      <c r="I1051" s="608">
        <f t="shared" si="20"/>
        <v>20</v>
      </c>
      <c r="K1051" s="89"/>
    </row>
    <row r="1052" spans="1:11" ht="15">
      <c r="A1052" s="765">
        <v>1044</v>
      </c>
      <c r="B1052" s="868" t="s">
        <v>755</v>
      </c>
      <c r="C1052" s="868" t="s">
        <v>662</v>
      </c>
      <c r="D1052" s="907">
        <v>27001007670</v>
      </c>
      <c r="E1052" s="890" t="s">
        <v>1090</v>
      </c>
      <c r="F1052" s="891" t="s">
        <v>949</v>
      </c>
      <c r="G1052" s="758">
        <v>100</v>
      </c>
      <c r="H1052" s="758">
        <v>100</v>
      </c>
      <c r="I1052" s="608">
        <f t="shared" si="20"/>
        <v>20</v>
      </c>
      <c r="K1052" s="89"/>
    </row>
    <row r="1053" spans="1:11" ht="22.5">
      <c r="A1053" s="765">
        <v>1045</v>
      </c>
      <c r="B1053" s="860" t="s">
        <v>3122</v>
      </c>
      <c r="C1053" s="860" t="s">
        <v>3123</v>
      </c>
      <c r="D1053" s="976">
        <v>10001004318</v>
      </c>
      <c r="E1053" s="890" t="s">
        <v>2669</v>
      </c>
      <c r="F1053" s="891" t="s">
        <v>949</v>
      </c>
      <c r="G1053" s="758">
        <v>150</v>
      </c>
      <c r="H1053" s="758">
        <v>150</v>
      </c>
      <c r="I1053" s="608">
        <f t="shared" si="20"/>
        <v>30</v>
      </c>
      <c r="K1053" s="89"/>
    </row>
    <row r="1054" spans="1:11" ht="15">
      <c r="A1054" s="765">
        <v>1046</v>
      </c>
      <c r="B1054" s="758" t="s">
        <v>3063</v>
      </c>
      <c r="C1054" s="758" t="s">
        <v>3042</v>
      </c>
      <c r="D1054" s="758">
        <v>22001010042</v>
      </c>
      <c r="E1054" s="895" t="s">
        <v>1090</v>
      </c>
      <c r="F1054" s="894" t="s">
        <v>949</v>
      </c>
      <c r="G1054" s="758">
        <v>100</v>
      </c>
      <c r="H1054" s="758">
        <v>100</v>
      </c>
      <c r="I1054" s="608">
        <f t="shared" si="20"/>
        <v>20</v>
      </c>
      <c r="K1054" s="89"/>
    </row>
    <row r="1055" spans="1:11" ht="15">
      <c r="A1055" s="765">
        <v>1047</v>
      </c>
      <c r="B1055" s="758" t="s">
        <v>3124</v>
      </c>
      <c r="C1055" s="758" t="s">
        <v>3125</v>
      </c>
      <c r="D1055" s="758">
        <v>30001010254</v>
      </c>
      <c r="E1055" s="895" t="s">
        <v>1090</v>
      </c>
      <c r="F1055" s="894" t="s">
        <v>949</v>
      </c>
      <c r="G1055" s="758">
        <v>50</v>
      </c>
      <c r="H1055" s="758">
        <v>50</v>
      </c>
      <c r="I1055" s="608">
        <f t="shared" si="20"/>
        <v>10</v>
      </c>
      <c r="K1055" s="89"/>
    </row>
    <row r="1056" spans="1:11" ht="15">
      <c r="A1056" s="765">
        <v>1048</v>
      </c>
      <c r="B1056" s="758" t="s">
        <v>477</v>
      </c>
      <c r="C1056" s="758" t="s">
        <v>3126</v>
      </c>
      <c r="D1056" s="758">
        <v>12001030545</v>
      </c>
      <c r="E1056" s="895" t="s">
        <v>1090</v>
      </c>
      <c r="F1056" s="894" t="s">
        <v>949</v>
      </c>
      <c r="G1056" s="758">
        <v>50</v>
      </c>
      <c r="H1056" s="758">
        <v>50</v>
      </c>
      <c r="I1056" s="608">
        <f t="shared" si="20"/>
        <v>10</v>
      </c>
      <c r="K1056" s="89"/>
    </row>
    <row r="1057" spans="1:11" ht="15">
      <c r="A1057" s="765">
        <v>1049</v>
      </c>
      <c r="B1057" s="394" t="s">
        <v>3127</v>
      </c>
      <c r="C1057" s="394" t="s">
        <v>3128</v>
      </c>
      <c r="D1057" s="394">
        <v>30001004545</v>
      </c>
      <c r="E1057" s="890" t="s">
        <v>1090</v>
      </c>
      <c r="F1057" s="894" t="s">
        <v>949</v>
      </c>
      <c r="G1057" s="758">
        <v>50</v>
      </c>
      <c r="H1057" s="758">
        <v>50</v>
      </c>
      <c r="I1057" s="608">
        <f t="shared" si="20"/>
        <v>10</v>
      </c>
      <c r="K1057" s="89"/>
    </row>
    <row r="1058" spans="1:11" ht="15">
      <c r="A1058" s="765">
        <v>1050</v>
      </c>
      <c r="B1058" s="394" t="s">
        <v>1092</v>
      </c>
      <c r="C1058" s="394" t="s">
        <v>3129</v>
      </c>
      <c r="D1058" s="394">
        <v>30001006809</v>
      </c>
      <c r="E1058" s="890" t="s">
        <v>1090</v>
      </c>
      <c r="F1058" s="894" t="s">
        <v>949</v>
      </c>
      <c r="G1058" s="758">
        <v>50</v>
      </c>
      <c r="H1058" s="758">
        <v>50</v>
      </c>
      <c r="I1058" s="608">
        <f t="shared" si="20"/>
        <v>10</v>
      </c>
      <c r="K1058" s="89"/>
    </row>
    <row r="1059" spans="1:11" ht="15">
      <c r="A1059" s="765">
        <v>1051</v>
      </c>
      <c r="B1059" s="394" t="s">
        <v>1247</v>
      </c>
      <c r="C1059" s="394" t="s">
        <v>1187</v>
      </c>
      <c r="D1059" s="394">
        <v>30001005276</v>
      </c>
      <c r="E1059" s="890" t="s">
        <v>1090</v>
      </c>
      <c r="F1059" s="894" t="s">
        <v>949</v>
      </c>
      <c r="G1059" s="758">
        <v>100</v>
      </c>
      <c r="H1059" s="758">
        <v>100</v>
      </c>
      <c r="I1059" s="608">
        <f t="shared" si="20"/>
        <v>20</v>
      </c>
      <c r="K1059" s="89"/>
    </row>
    <row r="1060" spans="1:11" ht="15">
      <c r="A1060" s="765">
        <v>1052</v>
      </c>
      <c r="B1060" s="394" t="s">
        <v>576</v>
      </c>
      <c r="C1060" s="394" t="s">
        <v>3129</v>
      </c>
      <c r="D1060" s="394">
        <v>30001005528</v>
      </c>
      <c r="E1060" s="890" t="s">
        <v>1090</v>
      </c>
      <c r="F1060" s="894" t="s">
        <v>949</v>
      </c>
      <c r="G1060" s="758">
        <v>50</v>
      </c>
      <c r="H1060" s="758">
        <v>50</v>
      </c>
      <c r="I1060" s="608">
        <f t="shared" si="20"/>
        <v>10</v>
      </c>
      <c r="K1060" s="89"/>
    </row>
    <row r="1061" spans="1:11" ht="15">
      <c r="A1061" s="765">
        <v>1053</v>
      </c>
      <c r="B1061" s="394" t="s">
        <v>567</v>
      </c>
      <c r="C1061" s="394" t="s">
        <v>3129</v>
      </c>
      <c r="D1061" s="394">
        <v>30001009357</v>
      </c>
      <c r="E1061" s="890" t="s">
        <v>1090</v>
      </c>
      <c r="F1061" s="894" t="s">
        <v>949</v>
      </c>
      <c r="G1061" s="758">
        <v>50</v>
      </c>
      <c r="H1061" s="758">
        <v>50</v>
      </c>
      <c r="I1061" s="608">
        <f t="shared" si="20"/>
        <v>10</v>
      </c>
      <c r="K1061" s="89"/>
    </row>
    <row r="1062" spans="1:11" ht="15">
      <c r="A1062" s="765">
        <v>1054</v>
      </c>
      <c r="B1062" s="394" t="s">
        <v>476</v>
      </c>
      <c r="C1062" s="394" t="s">
        <v>3130</v>
      </c>
      <c r="D1062" s="394">
        <v>30001006308</v>
      </c>
      <c r="E1062" s="890" t="s">
        <v>1090</v>
      </c>
      <c r="F1062" s="894" t="s">
        <v>949</v>
      </c>
      <c r="G1062" s="758">
        <v>50</v>
      </c>
      <c r="H1062" s="758">
        <v>50</v>
      </c>
      <c r="I1062" s="608">
        <f t="shared" si="20"/>
        <v>10</v>
      </c>
      <c r="K1062" s="89"/>
    </row>
    <row r="1063" spans="1:11" ht="15">
      <c r="A1063" s="765">
        <v>1055</v>
      </c>
      <c r="B1063" s="394" t="s">
        <v>868</v>
      </c>
      <c r="C1063" s="394" t="s">
        <v>3130</v>
      </c>
      <c r="D1063" s="394">
        <v>62003009098</v>
      </c>
      <c r="E1063" s="890" t="s">
        <v>1090</v>
      </c>
      <c r="F1063" s="894" t="s">
        <v>949</v>
      </c>
      <c r="G1063" s="758">
        <v>50</v>
      </c>
      <c r="H1063" s="758">
        <v>50</v>
      </c>
      <c r="I1063" s="608">
        <f t="shared" si="20"/>
        <v>10</v>
      </c>
      <c r="K1063" s="89"/>
    </row>
    <row r="1064" spans="1:11" ht="15">
      <c r="A1064" s="765">
        <v>1056</v>
      </c>
      <c r="B1064" s="394" t="s">
        <v>2715</v>
      </c>
      <c r="C1064" s="394" t="s">
        <v>1258</v>
      </c>
      <c r="D1064" s="394">
        <v>53001026618</v>
      </c>
      <c r="E1064" s="890" t="s">
        <v>1090</v>
      </c>
      <c r="F1064" s="894" t="s">
        <v>949</v>
      </c>
      <c r="G1064" s="758">
        <v>50</v>
      </c>
      <c r="H1064" s="758">
        <v>50</v>
      </c>
      <c r="I1064" s="608">
        <f t="shared" si="20"/>
        <v>10</v>
      </c>
      <c r="K1064" s="89"/>
    </row>
    <row r="1065" spans="1:11" ht="15">
      <c r="A1065" s="765">
        <v>1057</v>
      </c>
      <c r="B1065" s="394" t="s">
        <v>3131</v>
      </c>
      <c r="C1065" s="394" t="s">
        <v>3132</v>
      </c>
      <c r="D1065" s="394">
        <v>19001078172</v>
      </c>
      <c r="E1065" s="890" t="s">
        <v>1090</v>
      </c>
      <c r="F1065" s="894" t="s">
        <v>949</v>
      </c>
      <c r="G1065" s="758">
        <v>50</v>
      </c>
      <c r="H1065" s="758">
        <v>50</v>
      </c>
      <c r="I1065" s="608">
        <f t="shared" si="20"/>
        <v>10</v>
      </c>
      <c r="K1065" s="89"/>
    </row>
    <row r="1066" spans="1:11" ht="15">
      <c r="A1066" s="765">
        <v>1058</v>
      </c>
      <c r="B1066" s="394" t="s">
        <v>627</v>
      </c>
      <c r="C1066" s="394" t="s">
        <v>1188</v>
      </c>
      <c r="D1066" s="394">
        <v>30001007356</v>
      </c>
      <c r="E1066" s="890" t="s">
        <v>1090</v>
      </c>
      <c r="F1066" s="894" t="s">
        <v>949</v>
      </c>
      <c r="G1066" s="758">
        <v>100</v>
      </c>
      <c r="H1066" s="758">
        <v>100</v>
      </c>
      <c r="I1066" s="608">
        <f t="shared" si="20"/>
        <v>20</v>
      </c>
      <c r="K1066" s="89"/>
    </row>
    <row r="1067" spans="1:11" ht="15">
      <c r="A1067" s="765">
        <v>1059</v>
      </c>
      <c r="B1067" s="394" t="s">
        <v>3133</v>
      </c>
      <c r="C1067" s="394" t="s">
        <v>3134</v>
      </c>
      <c r="D1067" s="394">
        <v>30001004845</v>
      </c>
      <c r="E1067" s="890" t="s">
        <v>1090</v>
      </c>
      <c r="F1067" s="894" t="s">
        <v>949</v>
      </c>
      <c r="G1067" s="758">
        <v>50</v>
      </c>
      <c r="H1067" s="758">
        <v>50</v>
      </c>
      <c r="I1067" s="608">
        <f t="shared" si="20"/>
        <v>10</v>
      </c>
      <c r="K1067" s="89"/>
    </row>
    <row r="1068" spans="1:11" ht="15">
      <c r="A1068" s="765">
        <v>1060</v>
      </c>
      <c r="B1068" s="394" t="s">
        <v>554</v>
      </c>
      <c r="C1068" s="394" t="s">
        <v>3134</v>
      </c>
      <c r="D1068" s="394">
        <v>30001000362</v>
      </c>
      <c r="E1068" s="890" t="s">
        <v>1090</v>
      </c>
      <c r="F1068" s="894" t="s">
        <v>949</v>
      </c>
      <c r="G1068" s="758">
        <v>50</v>
      </c>
      <c r="H1068" s="758">
        <v>50</v>
      </c>
      <c r="I1068" s="608">
        <f t="shared" si="20"/>
        <v>10</v>
      </c>
      <c r="K1068" s="89"/>
    </row>
    <row r="1069" spans="1:11" ht="15">
      <c r="A1069" s="765">
        <v>1061</v>
      </c>
      <c r="B1069" s="394" t="s">
        <v>789</v>
      </c>
      <c r="C1069" s="394" t="s">
        <v>3135</v>
      </c>
      <c r="D1069" s="394">
        <v>30001006057</v>
      </c>
      <c r="E1069" s="890" t="s">
        <v>1090</v>
      </c>
      <c r="F1069" s="894" t="s">
        <v>949</v>
      </c>
      <c r="G1069" s="758">
        <v>100</v>
      </c>
      <c r="H1069" s="758">
        <v>100</v>
      </c>
      <c r="I1069" s="608">
        <f t="shared" si="20"/>
        <v>20</v>
      </c>
      <c r="K1069" s="89"/>
    </row>
    <row r="1070" spans="1:11" ht="15">
      <c r="A1070" s="765">
        <v>1062</v>
      </c>
      <c r="B1070" s="394" t="s">
        <v>2740</v>
      </c>
      <c r="C1070" s="394" t="s">
        <v>3136</v>
      </c>
      <c r="D1070" s="394">
        <v>30001007127</v>
      </c>
      <c r="E1070" s="890" t="s">
        <v>1090</v>
      </c>
      <c r="F1070" s="894" t="s">
        <v>949</v>
      </c>
      <c r="G1070" s="758">
        <v>100</v>
      </c>
      <c r="H1070" s="758">
        <v>100</v>
      </c>
      <c r="I1070" s="608">
        <f t="shared" si="20"/>
        <v>20</v>
      </c>
      <c r="K1070" s="89"/>
    </row>
    <row r="1071" spans="1:11" ht="15">
      <c r="A1071" s="765">
        <v>1063</v>
      </c>
      <c r="B1071" s="394" t="s">
        <v>2618</v>
      </c>
      <c r="C1071" s="394" t="s">
        <v>3137</v>
      </c>
      <c r="D1071" s="394">
        <v>30001000396</v>
      </c>
      <c r="E1071" s="890" t="s">
        <v>1090</v>
      </c>
      <c r="F1071" s="894" t="s">
        <v>949</v>
      </c>
      <c r="G1071" s="758">
        <v>50</v>
      </c>
      <c r="H1071" s="758">
        <v>50</v>
      </c>
      <c r="I1071" s="608">
        <f t="shared" si="20"/>
        <v>10</v>
      </c>
      <c r="K1071" s="89"/>
    </row>
    <row r="1072" spans="1:11" ht="15">
      <c r="A1072" s="765">
        <v>1064</v>
      </c>
      <c r="B1072" s="394" t="s">
        <v>769</v>
      </c>
      <c r="C1072" s="394" t="s">
        <v>3138</v>
      </c>
      <c r="D1072" s="394">
        <v>62005027762</v>
      </c>
      <c r="E1072" s="890" t="s">
        <v>1090</v>
      </c>
      <c r="F1072" s="894" t="s">
        <v>949</v>
      </c>
      <c r="G1072" s="758">
        <v>50</v>
      </c>
      <c r="H1072" s="758">
        <v>50</v>
      </c>
      <c r="I1072" s="608">
        <f t="shared" ref="I1072:I1135" si="21">H1072*20%</f>
        <v>10</v>
      </c>
      <c r="K1072" s="89"/>
    </row>
    <row r="1073" spans="1:11" ht="15">
      <c r="A1073" s="765">
        <v>1065</v>
      </c>
      <c r="B1073" s="394" t="s">
        <v>3139</v>
      </c>
      <c r="C1073" s="394" t="s">
        <v>3138</v>
      </c>
      <c r="D1073" s="394">
        <v>30001001058</v>
      </c>
      <c r="E1073" s="890" t="s">
        <v>1090</v>
      </c>
      <c r="F1073" s="894" t="s">
        <v>949</v>
      </c>
      <c r="G1073" s="758">
        <v>50</v>
      </c>
      <c r="H1073" s="758">
        <v>50</v>
      </c>
      <c r="I1073" s="608">
        <f t="shared" si="21"/>
        <v>10</v>
      </c>
      <c r="K1073" s="89"/>
    </row>
    <row r="1074" spans="1:11" ht="15">
      <c r="A1074" s="765">
        <v>1066</v>
      </c>
      <c r="B1074" s="394" t="s">
        <v>1484</v>
      </c>
      <c r="C1074" s="394" t="s">
        <v>3140</v>
      </c>
      <c r="D1074" s="394">
        <v>62004023979</v>
      </c>
      <c r="E1074" s="890" t="s">
        <v>1090</v>
      </c>
      <c r="F1074" s="894" t="s">
        <v>949</v>
      </c>
      <c r="G1074" s="758">
        <v>50</v>
      </c>
      <c r="H1074" s="758">
        <v>50</v>
      </c>
      <c r="I1074" s="608">
        <f t="shared" si="21"/>
        <v>10</v>
      </c>
      <c r="K1074" s="89"/>
    </row>
    <row r="1075" spans="1:11" ht="15">
      <c r="A1075" s="765">
        <v>1067</v>
      </c>
      <c r="B1075" s="394" t="s">
        <v>903</v>
      </c>
      <c r="C1075" s="394" t="s">
        <v>3141</v>
      </c>
      <c r="D1075" s="394">
        <v>30001001912</v>
      </c>
      <c r="E1075" s="890" t="s">
        <v>1090</v>
      </c>
      <c r="F1075" s="894" t="s">
        <v>949</v>
      </c>
      <c r="G1075" s="758">
        <v>50</v>
      </c>
      <c r="H1075" s="758">
        <v>50</v>
      </c>
      <c r="I1075" s="608">
        <f t="shared" si="21"/>
        <v>10</v>
      </c>
      <c r="K1075" s="89"/>
    </row>
    <row r="1076" spans="1:11" ht="15">
      <c r="A1076" s="765">
        <v>1068</v>
      </c>
      <c r="B1076" s="394" t="s">
        <v>1512</v>
      </c>
      <c r="C1076" s="394" t="s">
        <v>3142</v>
      </c>
      <c r="D1076" s="394">
        <v>30001005874</v>
      </c>
      <c r="E1076" s="890" t="s">
        <v>1090</v>
      </c>
      <c r="F1076" s="894" t="s">
        <v>949</v>
      </c>
      <c r="G1076" s="758">
        <v>50</v>
      </c>
      <c r="H1076" s="758">
        <v>50</v>
      </c>
      <c r="I1076" s="608">
        <f t="shared" si="21"/>
        <v>10</v>
      </c>
      <c r="K1076" s="89"/>
    </row>
    <row r="1077" spans="1:11" ht="15">
      <c r="A1077" s="765">
        <v>1069</v>
      </c>
      <c r="B1077" s="394" t="s">
        <v>2651</v>
      </c>
      <c r="C1077" s="394" t="s">
        <v>3143</v>
      </c>
      <c r="D1077" s="394">
        <v>30001009807</v>
      </c>
      <c r="E1077" s="890" t="s">
        <v>1090</v>
      </c>
      <c r="F1077" s="894" t="s">
        <v>949</v>
      </c>
      <c r="G1077" s="758">
        <v>50</v>
      </c>
      <c r="H1077" s="758">
        <v>50</v>
      </c>
      <c r="I1077" s="608">
        <f t="shared" si="21"/>
        <v>10</v>
      </c>
      <c r="K1077" s="89"/>
    </row>
    <row r="1078" spans="1:11" ht="15">
      <c r="A1078" s="765">
        <v>1070</v>
      </c>
      <c r="B1078" s="394" t="s">
        <v>3144</v>
      </c>
      <c r="C1078" s="394" t="s">
        <v>3145</v>
      </c>
      <c r="D1078" s="394">
        <v>30001004522</v>
      </c>
      <c r="E1078" s="890" t="s">
        <v>1090</v>
      </c>
      <c r="F1078" s="894" t="s">
        <v>949</v>
      </c>
      <c r="G1078" s="758">
        <v>50</v>
      </c>
      <c r="H1078" s="758">
        <v>50</v>
      </c>
      <c r="I1078" s="608">
        <f t="shared" si="21"/>
        <v>10</v>
      </c>
      <c r="K1078" s="89"/>
    </row>
    <row r="1079" spans="1:11" ht="15">
      <c r="A1079" s="765">
        <v>1071</v>
      </c>
      <c r="B1079" s="394" t="s">
        <v>476</v>
      </c>
      <c r="C1079" s="394" t="s">
        <v>3146</v>
      </c>
      <c r="D1079" s="394">
        <v>30001009153</v>
      </c>
      <c r="E1079" s="890" t="s">
        <v>1090</v>
      </c>
      <c r="F1079" s="894" t="s">
        <v>949</v>
      </c>
      <c r="G1079" s="758">
        <v>50</v>
      </c>
      <c r="H1079" s="758">
        <v>50</v>
      </c>
      <c r="I1079" s="608">
        <f t="shared" si="21"/>
        <v>10</v>
      </c>
      <c r="K1079" s="89"/>
    </row>
    <row r="1080" spans="1:11" ht="15">
      <c r="A1080" s="765">
        <v>1072</v>
      </c>
      <c r="B1080" s="394" t="s">
        <v>3147</v>
      </c>
      <c r="C1080" s="394" t="s">
        <v>3148</v>
      </c>
      <c r="D1080" s="394">
        <v>30201011082</v>
      </c>
      <c r="E1080" s="890" t="s">
        <v>1090</v>
      </c>
      <c r="F1080" s="894" t="s">
        <v>949</v>
      </c>
      <c r="G1080" s="758">
        <v>50</v>
      </c>
      <c r="H1080" s="758">
        <v>50</v>
      </c>
      <c r="I1080" s="608">
        <f t="shared" si="21"/>
        <v>10</v>
      </c>
      <c r="K1080" s="89"/>
    </row>
    <row r="1081" spans="1:11" ht="15">
      <c r="A1081" s="765">
        <v>1073</v>
      </c>
      <c r="B1081" s="394" t="s">
        <v>2779</v>
      </c>
      <c r="C1081" s="394" t="s">
        <v>3149</v>
      </c>
      <c r="D1081" s="394">
        <v>30001005547</v>
      </c>
      <c r="E1081" s="890" t="s">
        <v>1090</v>
      </c>
      <c r="F1081" s="894" t="s">
        <v>949</v>
      </c>
      <c r="G1081" s="758">
        <v>100</v>
      </c>
      <c r="H1081" s="758">
        <v>100</v>
      </c>
      <c r="I1081" s="608">
        <f t="shared" si="21"/>
        <v>20</v>
      </c>
      <c r="K1081" s="89"/>
    </row>
    <row r="1082" spans="1:11" ht="15">
      <c r="A1082" s="765">
        <v>1074</v>
      </c>
      <c r="B1082" s="394" t="s">
        <v>1247</v>
      </c>
      <c r="C1082" s="394" t="s">
        <v>3146</v>
      </c>
      <c r="D1082" s="394">
        <v>30001007425</v>
      </c>
      <c r="E1082" s="890" t="s">
        <v>1090</v>
      </c>
      <c r="F1082" s="894" t="s">
        <v>949</v>
      </c>
      <c r="G1082" s="758">
        <v>50</v>
      </c>
      <c r="H1082" s="758">
        <v>50</v>
      </c>
      <c r="I1082" s="608">
        <f t="shared" si="21"/>
        <v>10</v>
      </c>
      <c r="K1082" s="89"/>
    </row>
    <row r="1083" spans="1:11" ht="15">
      <c r="A1083" s="765">
        <v>1075</v>
      </c>
      <c r="B1083" s="394" t="s">
        <v>3150</v>
      </c>
      <c r="C1083" s="394" t="s">
        <v>3151</v>
      </c>
      <c r="D1083" s="394">
        <v>30001001827</v>
      </c>
      <c r="E1083" s="890" t="s">
        <v>1090</v>
      </c>
      <c r="F1083" s="894" t="s">
        <v>949</v>
      </c>
      <c r="G1083" s="758">
        <v>50</v>
      </c>
      <c r="H1083" s="758">
        <v>50</v>
      </c>
      <c r="I1083" s="608">
        <f t="shared" si="21"/>
        <v>10</v>
      </c>
      <c r="K1083" s="89"/>
    </row>
    <row r="1084" spans="1:11" ht="15">
      <c r="A1084" s="765">
        <v>1076</v>
      </c>
      <c r="B1084" s="394" t="s">
        <v>1432</v>
      </c>
      <c r="C1084" s="394" t="s">
        <v>3152</v>
      </c>
      <c r="D1084" s="394">
        <v>30001006289</v>
      </c>
      <c r="E1084" s="890" t="s">
        <v>1090</v>
      </c>
      <c r="F1084" s="894" t="s">
        <v>949</v>
      </c>
      <c r="G1084" s="758">
        <v>50</v>
      </c>
      <c r="H1084" s="758">
        <v>50</v>
      </c>
      <c r="I1084" s="608">
        <f t="shared" si="21"/>
        <v>10</v>
      </c>
      <c r="K1084" s="89"/>
    </row>
    <row r="1085" spans="1:11" ht="15">
      <c r="A1085" s="765">
        <v>1077</v>
      </c>
      <c r="B1085" s="394" t="s">
        <v>3153</v>
      </c>
      <c r="C1085" s="394" t="s">
        <v>3154</v>
      </c>
      <c r="D1085" s="394">
        <v>30001004509</v>
      </c>
      <c r="E1085" s="890" t="s">
        <v>1090</v>
      </c>
      <c r="F1085" s="894" t="s">
        <v>949</v>
      </c>
      <c r="G1085" s="758">
        <v>50</v>
      </c>
      <c r="H1085" s="758">
        <v>50</v>
      </c>
      <c r="I1085" s="608">
        <f t="shared" si="21"/>
        <v>10</v>
      </c>
      <c r="K1085" s="89"/>
    </row>
    <row r="1086" spans="1:11" ht="15">
      <c r="A1086" s="765">
        <v>1078</v>
      </c>
      <c r="B1086" s="394" t="s">
        <v>899</v>
      </c>
      <c r="C1086" s="394" t="s">
        <v>1780</v>
      </c>
      <c r="D1086" s="394">
        <v>30001001723</v>
      </c>
      <c r="E1086" s="890" t="s">
        <v>1090</v>
      </c>
      <c r="F1086" s="894" t="s">
        <v>949</v>
      </c>
      <c r="G1086" s="758">
        <v>50</v>
      </c>
      <c r="H1086" s="758">
        <v>50</v>
      </c>
      <c r="I1086" s="608">
        <f t="shared" si="21"/>
        <v>10</v>
      </c>
      <c r="K1086" s="89"/>
    </row>
    <row r="1087" spans="1:11" ht="15">
      <c r="A1087" s="765">
        <v>1079</v>
      </c>
      <c r="B1087" s="394" t="s">
        <v>3155</v>
      </c>
      <c r="C1087" s="394" t="s">
        <v>3156</v>
      </c>
      <c r="D1087" s="394">
        <v>30001002559</v>
      </c>
      <c r="E1087" s="890" t="s">
        <v>1090</v>
      </c>
      <c r="F1087" s="894" t="s">
        <v>949</v>
      </c>
      <c r="G1087" s="758">
        <v>50</v>
      </c>
      <c r="H1087" s="758">
        <v>50</v>
      </c>
      <c r="I1087" s="608">
        <f t="shared" si="21"/>
        <v>10</v>
      </c>
      <c r="K1087" s="89"/>
    </row>
    <row r="1088" spans="1:11" ht="15">
      <c r="A1088" s="765">
        <v>1080</v>
      </c>
      <c r="B1088" s="394" t="s">
        <v>3157</v>
      </c>
      <c r="C1088" s="394" t="s">
        <v>3158</v>
      </c>
      <c r="D1088" s="394">
        <v>30001005561</v>
      </c>
      <c r="E1088" s="890" t="s">
        <v>1090</v>
      </c>
      <c r="F1088" s="894" t="s">
        <v>949</v>
      </c>
      <c r="G1088" s="758">
        <v>50</v>
      </c>
      <c r="H1088" s="758">
        <v>50</v>
      </c>
      <c r="I1088" s="608">
        <f t="shared" si="21"/>
        <v>10</v>
      </c>
      <c r="K1088" s="89"/>
    </row>
    <row r="1089" spans="1:11" ht="15">
      <c r="A1089" s="765">
        <v>1081</v>
      </c>
      <c r="B1089" s="394" t="s">
        <v>3159</v>
      </c>
      <c r="C1089" s="394" t="s">
        <v>3160</v>
      </c>
      <c r="D1089" s="394">
        <v>30001005251</v>
      </c>
      <c r="E1089" s="890" t="s">
        <v>1090</v>
      </c>
      <c r="F1089" s="894" t="s">
        <v>949</v>
      </c>
      <c r="G1089" s="758">
        <v>50</v>
      </c>
      <c r="H1089" s="758">
        <v>50</v>
      </c>
      <c r="I1089" s="608">
        <f t="shared" si="21"/>
        <v>10</v>
      </c>
      <c r="K1089" s="89"/>
    </row>
    <row r="1090" spans="1:11" ht="15">
      <c r="A1090" s="765">
        <v>1082</v>
      </c>
      <c r="B1090" s="394" t="s">
        <v>1432</v>
      </c>
      <c r="C1090" s="394" t="s">
        <v>3152</v>
      </c>
      <c r="D1090" s="394">
        <v>30001006289</v>
      </c>
      <c r="E1090" s="890" t="s">
        <v>1090</v>
      </c>
      <c r="F1090" s="894" t="s">
        <v>949</v>
      </c>
      <c r="G1090" s="758">
        <v>50</v>
      </c>
      <c r="H1090" s="758">
        <v>50</v>
      </c>
      <c r="I1090" s="608">
        <f t="shared" si="21"/>
        <v>10</v>
      </c>
      <c r="K1090" s="89"/>
    </row>
    <row r="1091" spans="1:11" ht="15">
      <c r="A1091" s="765">
        <v>1083</v>
      </c>
      <c r="B1091" s="394" t="s">
        <v>899</v>
      </c>
      <c r="C1091" s="394" t="s">
        <v>1780</v>
      </c>
      <c r="D1091" s="394">
        <v>30001001723</v>
      </c>
      <c r="E1091" s="890" t="s">
        <v>1090</v>
      </c>
      <c r="F1091" s="894" t="s">
        <v>949</v>
      </c>
      <c r="G1091" s="758">
        <v>50</v>
      </c>
      <c r="H1091" s="758">
        <v>50</v>
      </c>
      <c r="I1091" s="608">
        <f t="shared" si="21"/>
        <v>10</v>
      </c>
      <c r="K1091" s="89"/>
    </row>
    <row r="1092" spans="1:11" ht="15">
      <c r="A1092" s="765">
        <v>1084</v>
      </c>
      <c r="B1092" s="394" t="s">
        <v>769</v>
      </c>
      <c r="C1092" s="394" t="s">
        <v>3128</v>
      </c>
      <c r="D1092" s="394">
        <v>30001002469</v>
      </c>
      <c r="E1092" s="890" t="s">
        <v>2854</v>
      </c>
      <c r="F1092" s="894" t="s">
        <v>949</v>
      </c>
      <c r="G1092" s="758">
        <v>50</v>
      </c>
      <c r="H1092" s="758">
        <v>50</v>
      </c>
      <c r="I1092" s="608">
        <f t="shared" si="21"/>
        <v>10</v>
      </c>
      <c r="K1092" s="89"/>
    </row>
    <row r="1093" spans="1:11" ht="15">
      <c r="A1093" s="765">
        <v>1085</v>
      </c>
      <c r="B1093" s="394" t="s">
        <v>1776</v>
      </c>
      <c r="C1093" s="394" t="s">
        <v>3128</v>
      </c>
      <c r="D1093" s="394">
        <v>30001006126</v>
      </c>
      <c r="E1093" s="895" t="s">
        <v>1090</v>
      </c>
      <c r="F1093" s="894" t="s">
        <v>949</v>
      </c>
      <c r="G1093" s="758">
        <v>50</v>
      </c>
      <c r="H1093" s="758">
        <v>50</v>
      </c>
      <c r="I1093" s="608">
        <f t="shared" si="21"/>
        <v>10</v>
      </c>
      <c r="K1093" s="89"/>
    </row>
    <row r="1094" spans="1:11" ht="15">
      <c r="A1094" s="765">
        <v>1086</v>
      </c>
      <c r="B1094" s="394" t="s">
        <v>3161</v>
      </c>
      <c r="C1094" s="394" t="s">
        <v>2179</v>
      </c>
      <c r="D1094" s="394">
        <v>30001008882</v>
      </c>
      <c r="E1094" s="895" t="s">
        <v>1090</v>
      </c>
      <c r="F1094" s="894" t="s">
        <v>949</v>
      </c>
      <c r="G1094" s="758">
        <v>50</v>
      </c>
      <c r="H1094" s="758">
        <v>50</v>
      </c>
      <c r="I1094" s="608">
        <f t="shared" si="21"/>
        <v>10</v>
      </c>
      <c r="K1094" s="89"/>
    </row>
    <row r="1095" spans="1:11" ht="15">
      <c r="A1095" s="765">
        <v>1087</v>
      </c>
      <c r="B1095" s="394" t="s">
        <v>2692</v>
      </c>
      <c r="C1095" s="394" t="s">
        <v>3162</v>
      </c>
      <c r="D1095" s="394">
        <v>30001001373</v>
      </c>
      <c r="E1095" s="895" t="s">
        <v>1090</v>
      </c>
      <c r="F1095" s="894" t="s">
        <v>949</v>
      </c>
      <c r="G1095" s="758">
        <v>50</v>
      </c>
      <c r="H1095" s="758">
        <v>50</v>
      </c>
      <c r="I1095" s="608">
        <f t="shared" si="21"/>
        <v>10</v>
      </c>
      <c r="K1095" s="89"/>
    </row>
    <row r="1096" spans="1:11" ht="15">
      <c r="A1096" s="765">
        <v>1088</v>
      </c>
      <c r="B1096" s="394" t="s">
        <v>3163</v>
      </c>
      <c r="C1096" s="394" t="s">
        <v>3164</v>
      </c>
      <c r="D1096" s="394">
        <v>52001013361</v>
      </c>
      <c r="E1096" s="890" t="s">
        <v>1090</v>
      </c>
      <c r="F1096" s="894" t="s">
        <v>949</v>
      </c>
      <c r="G1096" s="758">
        <v>50</v>
      </c>
      <c r="H1096" s="758">
        <v>50</v>
      </c>
      <c r="I1096" s="608">
        <f t="shared" si="21"/>
        <v>10</v>
      </c>
      <c r="K1096" s="89"/>
    </row>
    <row r="1097" spans="1:11" ht="15">
      <c r="A1097" s="765">
        <v>1089</v>
      </c>
      <c r="B1097" s="394" t="s">
        <v>769</v>
      </c>
      <c r="C1097" s="394" t="s">
        <v>3166</v>
      </c>
      <c r="D1097" s="395" t="s">
        <v>3165</v>
      </c>
      <c r="E1097" s="890" t="s">
        <v>1090</v>
      </c>
      <c r="F1097" s="894" t="s">
        <v>949</v>
      </c>
      <c r="G1097" s="758">
        <v>50</v>
      </c>
      <c r="H1097" s="758">
        <v>50</v>
      </c>
      <c r="I1097" s="608">
        <f t="shared" si="21"/>
        <v>10</v>
      </c>
      <c r="K1097" s="89"/>
    </row>
    <row r="1098" spans="1:11" ht="15">
      <c r="A1098" s="765">
        <v>1090</v>
      </c>
      <c r="B1098" s="394" t="s">
        <v>1533</v>
      </c>
      <c r="C1098" s="394" t="s">
        <v>3167</v>
      </c>
      <c r="D1098" s="394">
        <v>30001008915</v>
      </c>
      <c r="E1098" s="890" t="s">
        <v>1090</v>
      </c>
      <c r="F1098" s="894" t="s">
        <v>949</v>
      </c>
      <c r="G1098" s="758">
        <v>100</v>
      </c>
      <c r="H1098" s="758">
        <v>100</v>
      </c>
      <c r="I1098" s="608">
        <f t="shared" si="21"/>
        <v>20</v>
      </c>
      <c r="K1098" s="89"/>
    </row>
    <row r="1099" spans="1:11" ht="15">
      <c r="A1099" s="765">
        <v>1091</v>
      </c>
      <c r="B1099" s="394" t="s">
        <v>3168</v>
      </c>
      <c r="C1099" s="394" t="s">
        <v>3156</v>
      </c>
      <c r="D1099" s="394">
        <v>30001009042</v>
      </c>
      <c r="E1099" s="890" t="s">
        <v>1090</v>
      </c>
      <c r="F1099" s="894" t="s">
        <v>949</v>
      </c>
      <c r="G1099" s="758">
        <v>50</v>
      </c>
      <c r="H1099" s="758">
        <v>50</v>
      </c>
      <c r="I1099" s="608">
        <f t="shared" si="21"/>
        <v>10</v>
      </c>
      <c r="K1099" s="89"/>
    </row>
    <row r="1100" spans="1:11" ht="15">
      <c r="A1100" s="765">
        <v>1092</v>
      </c>
      <c r="B1100" s="394" t="s">
        <v>646</v>
      </c>
      <c r="C1100" s="394" t="s">
        <v>3169</v>
      </c>
      <c r="D1100" s="394">
        <v>30001008658</v>
      </c>
      <c r="E1100" s="890" t="s">
        <v>1090</v>
      </c>
      <c r="F1100" s="894" t="s">
        <v>949</v>
      </c>
      <c r="G1100" s="758">
        <v>50</v>
      </c>
      <c r="H1100" s="758">
        <v>50</v>
      </c>
      <c r="I1100" s="608">
        <f t="shared" si="21"/>
        <v>10</v>
      </c>
      <c r="K1100" s="89"/>
    </row>
    <row r="1101" spans="1:11" ht="15">
      <c r="A1101" s="765">
        <v>1093</v>
      </c>
      <c r="B1101" s="394" t="s">
        <v>627</v>
      </c>
      <c r="C1101" s="394" t="s">
        <v>3170</v>
      </c>
      <c r="D1101" s="394">
        <v>62004027289</v>
      </c>
      <c r="E1101" s="890" t="s">
        <v>1090</v>
      </c>
      <c r="F1101" s="894" t="s">
        <v>949</v>
      </c>
      <c r="G1101" s="758">
        <v>50</v>
      </c>
      <c r="H1101" s="758">
        <v>50</v>
      </c>
      <c r="I1101" s="608">
        <f t="shared" si="21"/>
        <v>10</v>
      </c>
      <c r="K1101" s="89"/>
    </row>
    <row r="1102" spans="1:11" ht="15">
      <c r="A1102" s="765">
        <v>1094</v>
      </c>
      <c r="B1102" s="394" t="s">
        <v>3171</v>
      </c>
      <c r="C1102" s="394" t="s">
        <v>3172</v>
      </c>
      <c r="D1102" s="394">
        <v>30501011146</v>
      </c>
      <c r="E1102" s="890" t="s">
        <v>1090</v>
      </c>
      <c r="F1102" s="894" t="s">
        <v>949</v>
      </c>
      <c r="G1102" s="758">
        <v>50</v>
      </c>
      <c r="H1102" s="758">
        <v>50</v>
      </c>
      <c r="I1102" s="608">
        <f t="shared" si="21"/>
        <v>10</v>
      </c>
      <c r="K1102" s="89"/>
    </row>
    <row r="1103" spans="1:11" ht="15">
      <c r="A1103" s="765">
        <v>1095</v>
      </c>
      <c r="B1103" s="394" t="s">
        <v>1724</v>
      </c>
      <c r="C1103" s="394" t="s">
        <v>1254</v>
      </c>
      <c r="D1103" s="394">
        <v>30001008192</v>
      </c>
      <c r="E1103" s="890" t="s">
        <v>1090</v>
      </c>
      <c r="F1103" s="894" t="s">
        <v>949</v>
      </c>
      <c r="G1103" s="758">
        <v>100</v>
      </c>
      <c r="H1103" s="758">
        <v>100</v>
      </c>
      <c r="I1103" s="608">
        <f t="shared" si="21"/>
        <v>20</v>
      </c>
      <c r="K1103" s="89"/>
    </row>
    <row r="1104" spans="1:11" ht="15">
      <c r="A1104" s="765">
        <v>1096</v>
      </c>
      <c r="B1104" s="394" t="s">
        <v>792</v>
      </c>
      <c r="C1104" s="394" t="s">
        <v>3173</v>
      </c>
      <c r="D1104" s="394">
        <v>30001006866</v>
      </c>
      <c r="E1104" s="890" t="s">
        <v>1090</v>
      </c>
      <c r="F1104" s="894" t="s">
        <v>949</v>
      </c>
      <c r="G1104" s="758">
        <v>50</v>
      </c>
      <c r="H1104" s="758">
        <v>50</v>
      </c>
      <c r="I1104" s="608">
        <f t="shared" si="21"/>
        <v>10</v>
      </c>
      <c r="K1104" s="89"/>
    </row>
    <row r="1105" spans="1:11" ht="15">
      <c r="A1105" s="765">
        <v>1097</v>
      </c>
      <c r="B1105" s="394" t="s">
        <v>1190</v>
      </c>
      <c r="C1105" s="394" t="s">
        <v>3174</v>
      </c>
      <c r="D1105" s="394">
        <v>30001007858</v>
      </c>
      <c r="E1105" s="890" t="s">
        <v>1090</v>
      </c>
      <c r="F1105" s="894" t="s">
        <v>949</v>
      </c>
      <c r="G1105" s="758">
        <v>50</v>
      </c>
      <c r="H1105" s="758">
        <v>50</v>
      </c>
      <c r="I1105" s="608">
        <f t="shared" si="21"/>
        <v>10</v>
      </c>
      <c r="K1105" s="89"/>
    </row>
    <row r="1106" spans="1:11" ht="15">
      <c r="A1106" s="765">
        <v>1098</v>
      </c>
      <c r="B1106" s="394" t="s">
        <v>903</v>
      </c>
      <c r="C1106" s="394" t="s">
        <v>3175</v>
      </c>
      <c r="D1106" s="394">
        <v>30001006631</v>
      </c>
      <c r="E1106" s="890" t="s">
        <v>1090</v>
      </c>
      <c r="F1106" s="894" t="s">
        <v>949</v>
      </c>
      <c r="G1106" s="758">
        <v>100</v>
      </c>
      <c r="H1106" s="758">
        <v>100</v>
      </c>
      <c r="I1106" s="608">
        <f t="shared" si="21"/>
        <v>20</v>
      </c>
      <c r="K1106" s="89"/>
    </row>
    <row r="1107" spans="1:11" ht="15">
      <c r="A1107" s="765">
        <v>1099</v>
      </c>
      <c r="B1107" s="394" t="s">
        <v>953</v>
      </c>
      <c r="C1107" s="394" t="s">
        <v>3176</v>
      </c>
      <c r="D1107" s="394">
        <v>30001003774</v>
      </c>
      <c r="E1107" s="890" t="s">
        <v>1090</v>
      </c>
      <c r="F1107" s="894" t="s">
        <v>949</v>
      </c>
      <c r="G1107" s="758">
        <v>50</v>
      </c>
      <c r="H1107" s="758">
        <v>50</v>
      </c>
      <c r="I1107" s="608">
        <f t="shared" si="21"/>
        <v>10</v>
      </c>
      <c r="K1107" s="89"/>
    </row>
    <row r="1108" spans="1:11" ht="15">
      <c r="A1108" s="765">
        <v>1100</v>
      </c>
      <c r="B1108" s="394" t="s">
        <v>1201</v>
      </c>
      <c r="C1108" s="394" t="s">
        <v>3177</v>
      </c>
      <c r="D1108" s="394">
        <v>30001008470</v>
      </c>
      <c r="E1108" s="890" t="s">
        <v>1090</v>
      </c>
      <c r="F1108" s="894" t="s">
        <v>949</v>
      </c>
      <c r="G1108" s="758">
        <v>50</v>
      </c>
      <c r="H1108" s="758">
        <v>50</v>
      </c>
      <c r="I1108" s="608">
        <f t="shared" si="21"/>
        <v>10</v>
      </c>
      <c r="K1108" s="89"/>
    </row>
    <row r="1109" spans="1:11" ht="15">
      <c r="A1109" s="765">
        <v>1101</v>
      </c>
      <c r="B1109" s="394" t="s">
        <v>759</v>
      </c>
      <c r="C1109" s="394" t="s">
        <v>3145</v>
      </c>
      <c r="D1109" s="394">
        <v>30001008955</v>
      </c>
      <c r="E1109" s="890" t="s">
        <v>1090</v>
      </c>
      <c r="F1109" s="894" t="s">
        <v>949</v>
      </c>
      <c r="G1109" s="758">
        <v>100</v>
      </c>
      <c r="H1109" s="758">
        <v>100</v>
      </c>
      <c r="I1109" s="608">
        <f t="shared" si="21"/>
        <v>20</v>
      </c>
      <c r="K1109" s="89"/>
    </row>
    <row r="1110" spans="1:11" ht="15">
      <c r="A1110" s="765">
        <v>1102</v>
      </c>
      <c r="B1110" s="394" t="s">
        <v>912</v>
      </c>
      <c r="C1110" s="394" t="s">
        <v>3145</v>
      </c>
      <c r="D1110" s="394">
        <v>30001005358</v>
      </c>
      <c r="E1110" s="890" t="s">
        <v>1090</v>
      </c>
      <c r="F1110" s="894" t="s">
        <v>949</v>
      </c>
      <c r="G1110" s="758">
        <v>100</v>
      </c>
      <c r="H1110" s="758">
        <v>100</v>
      </c>
      <c r="I1110" s="608">
        <f t="shared" si="21"/>
        <v>20</v>
      </c>
      <c r="K1110" s="89"/>
    </row>
    <row r="1111" spans="1:11" ht="22.5">
      <c r="A1111" s="765">
        <v>1103</v>
      </c>
      <c r="B1111" s="874" t="s">
        <v>1291</v>
      </c>
      <c r="C1111" s="874" t="s">
        <v>1780</v>
      </c>
      <c r="D1111" s="896">
        <v>30001009710</v>
      </c>
      <c r="E1111" s="890" t="s">
        <v>2669</v>
      </c>
      <c r="F1111" s="894" t="s">
        <v>949</v>
      </c>
      <c r="G1111" s="758">
        <v>75</v>
      </c>
      <c r="H1111" s="758">
        <v>75</v>
      </c>
      <c r="I1111" s="608">
        <f t="shared" si="21"/>
        <v>15</v>
      </c>
      <c r="K1111" s="89"/>
    </row>
    <row r="1112" spans="1:11" ht="22.5">
      <c r="A1112" s="765">
        <v>1104</v>
      </c>
      <c r="B1112" s="874" t="s">
        <v>1226</v>
      </c>
      <c r="C1112" s="874" t="s">
        <v>3178</v>
      </c>
      <c r="D1112" s="896">
        <v>30001001154</v>
      </c>
      <c r="E1112" s="890" t="s">
        <v>2669</v>
      </c>
      <c r="F1112" s="894" t="s">
        <v>949</v>
      </c>
      <c r="G1112" s="758">
        <v>75</v>
      </c>
      <c r="H1112" s="758">
        <v>75</v>
      </c>
      <c r="I1112" s="608">
        <f t="shared" si="21"/>
        <v>15</v>
      </c>
      <c r="K1112" s="89"/>
    </row>
    <row r="1113" spans="1:11" ht="13.5">
      <c r="A1113" s="765">
        <v>1105</v>
      </c>
      <c r="B1113" s="627" t="s">
        <v>3545</v>
      </c>
      <c r="C1113" s="758"/>
      <c r="D1113" s="758"/>
      <c r="E1113" s="402"/>
      <c r="F1113" s="402"/>
      <c r="G1113" s="758"/>
      <c r="H1113" s="758"/>
      <c r="I1113" s="608">
        <f t="shared" si="21"/>
        <v>0</v>
      </c>
      <c r="K1113" s="89"/>
    </row>
    <row r="1114" spans="1:11" ht="15">
      <c r="A1114" s="765">
        <v>1106</v>
      </c>
      <c r="B1114" s="986" t="s">
        <v>1245</v>
      </c>
      <c r="C1114" s="986" t="s">
        <v>1777</v>
      </c>
      <c r="D1114" s="907">
        <v>59001036224</v>
      </c>
      <c r="E1114" s="890" t="s">
        <v>1090</v>
      </c>
      <c r="F1114" s="891" t="s">
        <v>949</v>
      </c>
      <c r="G1114" s="758">
        <v>50</v>
      </c>
      <c r="H1114" s="758">
        <v>50</v>
      </c>
      <c r="I1114" s="608">
        <f t="shared" si="21"/>
        <v>10</v>
      </c>
      <c r="K1114" s="89"/>
    </row>
    <row r="1115" spans="1:11" ht="15">
      <c r="A1115" s="765">
        <v>1107</v>
      </c>
      <c r="B1115" s="986" t="s">
        <v>1181</v>
      </c>
      <c r="C1115" s="907" t="s">
        <v>2067</v>
      </c>
      <c r="D1115" s="907">
        <v>59001115140</v>
      </c>
      <c r="E1115" s="890" t="s">
        <v>1090</v>
      </c>
      <c r="F1115" s="891" t="s">
        <v>949</v>
      </c>
      <c r="G1115" s="758">
        <v>50</v>
      </c>
      <c r="H1115" s="758">
        <v>50</v>
      </c>
      <c r="I1115" s="608">
        <f t="shared" si="21"/>
        <v>10</v>
      </c>
      <c r="K1115" s="89"/>
    </row>
    <row r="1116" spans="1:11" ht="15">
      <c r="A1116" s="765">
        <v>1108</v>
      </c>
      <c r="B1116" s="907" t="s">
        <v>1396</v>
      </c>
      <c r="C1116" s="907" t="s">
        <v>3179</v>
      </c>
      <c r="D1116" s="907">
        <v>59001038270</v>
      </c>
      <c r="E1116" s="890" t="s">
        <v>1090</v>
      </c>
      <c r="F1116" s="891" t="s">
        <v>949</v>
      </c>
      <c r="G1116" s="758">
        <v>50</v>
      </c>
      <c r="H1116" s="758">
        <v>50</v>
      </c>
      <c r="I1116" s="608">
        <f t="shared" si="21"/>
        <v>10</v>
      </c>
      <c r="K1116" s="89"/>
    </row>
    <row r="1117" spans="1:11" ht="15">
      <c r="A1117" s="765">
        <v>1109</v>
      </c>
      <c r="B1117" s="907" t="s">
        <v>1128</v>
      </c>
      <c r="C1117" s="907" t="s">
        <v>3180</v>
      </c>
      <c r="D1117" s="907">
        <v>59901132723</v>
      </c>
      <c r="E1117" s="890" t="s">
        <v>1090</v>
      </c>
      <c r="F1117" s="891" t="s">
        <v>949</v>
      </c>
      <c r="G1117" s="758">
        <v>50</v>
      </c>
      <c r="H1117" s="758">
        <v>50</v>
      </c>
      <c r="I1117" s="608">
        <f t="shared" si="21"/>
        <v>10</v>
      </c>
      <c r="K1117" s="89"/>
    </row>
    <row r="1118" spans="1:11" ht="15">
      <c r="A1118" s="765">
        <v>1110</v>
      </c>
      <c r="B1118" s="907" t="s">
        <v>926</v>
      </c>
      <c r="C1118" s="907" t="s">
        <v>2286</v>
      </c>
      <c r="D1118" s="907">
        <v>59001000842</v>
      </c>
      <c r="E1118" s="890" t="s">
        <v>1090</v>
      </c>
      <c r="F1118" s="891" t="s">
        <v>949</v>
      </c>
      <c r="G1118" s="758">
        <v>50</v>
      </c>
      <c r="H1118" s="758">
        <v>50</v>
      </c>
      <c r="I1118" s="608">
        <f t="shared" si="21"/>
        <v>10</v>
      </c>
      <c r="K1118" s="89"/>
    </row>
    <row r="1119" spans="1:11" ht="15">
      <c r="A1119" s="765">
        <v>1111</v>
      </c>
      <c r="B1119" s="907" t="s">
        <v>2724</v>
      </c>
      <c r="C1119" s="907" t="s">
        <v>1526</v>
      </c>
      <c r="D1119" s="907">
        <v>59001128376</v>
      </c>
      <c r="E1119" s="890" t="s">
        <v>1090</v>
      </c>
      <c r="F1119" s="891" t="s">
        <v>949</v>
      </c>
      <c r="G1119" s="758">
        <v>50</v>
      </c>
      <c r="H1119" s="758">
        <v>50</v>
      </c>
      <c r="I1119" s="608">
        <f t="shared" si="21"/>
        <v>10</v>
      </c>
      <c r="K1119" s="89"/>
    </row>
    <row r="1120" spans="1:11" ht="15">
      <c r="A1120" s="872">
        <v>1112</v>
      </c>
      <c r="B1120" s="907" t="s">
        <v>724</v>
      </c>
      <c r="C1120" s="907" t="s">
        <v>3181</v>
      </c>
      <c r="D1120" s="907">
        <v>59001096711</v>
      </c>
      <c r="E1120" s="890" t="s">
        <v>1090</v>
      </c>
      <c r="F1120" s="891" t="s">
        <v>949</v>
      </c>
      <c r="G1120" s="758">
        <v>50</v>
      </c>
      <c r="H1120" s="758">
        <v>50</v>
      </c>
      <c r="I1120" s="608">
        <f t="shared" si="21"/>
        <v>10</v>
      </c>
      <c r="K1120" s="89"/>
    </row>
    <row r="1121" spans="1:11" ht="15">
      <c r="A1121" s="872">
        <v>1113</v>
      </c>
      <c r="B1121" s="907" t="s">
        <v>786</v>
      </c>
      <c r="C1121" s="907" t="s">
        <v>2286</v>
      </c>
      <c r="D1121" s="907">
        <v>59001074762</v>
      </c>
      <c r="E1121" s="890" t="s">
        <v>1090</v>
      </c>
      <c r="F1121" s="891" t="s">
        <v>949</v>
      </c>
      <c r="G1121" s="758">
        <v>50</v>
      </c>
      <c r="H1121" s="758">
        <v>50</v>
      </c>
      <c r="I1121" s="608">
        <f t="shared" si="21"/>
        <v>10</v>
      </c>
      <c r="K1121" s="89"/>
    </row>
    <row r="1122" spans="1:11" ht="15">
      <c r="A1122" s="872">
        <v>1114</v>
      </c>
      <c r="B1122" s="907" t="s">
        <v>1282</v>
      </c>
      <c r="C1122" s="907" t="s">
        <v>3182</v>
      </c>
      <c r="D1122" s="907">
        <v>59001077614</v>
      </c>
      <c r="E1122" s="890" t="s">
        <v>1090</v>
      </c>
      <c r="F1122" s="891" t="s">
        <v>949</v>
      </c>
      <c r="G1122" s="758">
        <v>50</v>
      </c>
      <c r="H1122" s="758">
        <v>50</v>
      </c>
      <c r="I1122" s="608">
        <f t="shared" si="21"/>
        <v>10</v>
      </c>
      <c r="K1122" s="89"/>
    </row>
    <row r="1123" spans="1:11" ht="15">
      <c r="A1123" s="872">
        <v>1115</v>
      </c>
      <c r="B1123" s="907" t="s">
        <v>3183</v>
      </c>
      <c r="C1123" s="907" t="s">
        <v>2341</v>
      </c>
      <c r="D1123" s="907">
        <v>59001037771</v>
      </c>
      <c r="E1123" s="890" t="s">
        <v>1090</v>
      </c>
      <c r="F1123" s="891" t="s">
        <v>949</v>
      </c>
      <c r="G1123" s="758">
        <v>50</v>
      </c>
      <c r="H1123" s="758">
        <v>50</v>
      </c>
      <c r="I1123" s="608">
        <f t="shared" si="21"/>
        <v>10</v>
      </c>
      <c r="K1123" s="89"/>
    </row>
    <row r="1124" spans="1:11" ht="15">
      <c r="A1124" s="872">
        <v>1116</v>
      </c>
      <c r="B1124" s="907" t="s">
        <v>2196</v>
      </c>
      <c r="C1124" s="907" t="s">
        <v>3184</v>
      </c>
      <c r="D1124" s="907">
        <v>59001047351</v>
      </c>
      <c r="E1124" s="890" t="s">
        <v>1090</v>
      </c>
      <c r="F1124" s="891" t="s">
        <v>949</v>
      </c>
      <c r="G1124" s="758">
        <v>50</v>
      </c>
      <c r="H1124" s="758">
        <v>50</v>
      </c>
      <c r="I1124" s="608">
        <f t="shared" si="21"/>
        <v>10</v>
      </c>
      <c r="K1124" s="89"/>
    </row>
    <row r="1125" spans="1:11" ht="15">
      <c r="A1125" s="872">
        <v>1117</v>
      </c>
      <c r="B1125" s="907" t="s">
        <v>791</v>
      </c>
      <c r="C1125" s="907" t="s">
        <v>3185</v>
      </c>
      <c r="D1125" s="907">
        <v>62005013604</v>
      </c>
      <c r="E1125" s="890" t="s">
        <v>1090</v>
      </c>
      <c r="F1125" s="891" t="s">
        <v>949</v>
      </c>
      <c r="G1125" s="758">
        <v>50</v>
      </c>
      <c r="H1125" s="758">
        <v>50</v>
      </c>
      <c r="I1125" s="608">
        <f t="shared" si="21"/>
        <v>10</v>
      </c>
      <c r="K1125" s="89"/>
    </row>
    <row r="1126" spans="1:11" ht="15">
      <c r="A1126" s="872">
        <v>1118</v>
      </c>
      <c r="B1126" s="907" t="s">
        <v>1711</v>
      </c>
      <c r="C1126" s="907" t="s">
        <v>1605</v>
      </c>
      <c r="D1126" s="907">
        <v>59001110513</v>
      </c>
      <c r="E1126" s="890" t="s">
        <v>1090</v>
      </c>
      <c r="F1126" s="891" t="s">
        <v>949</v>
      </c>
      <c r="G1126" s="758">
        <v>50</v>
      </c>
      <c r="H1126" s="758">
        <v>50</v>
      </c>
      <c r="I1126" s="608">
        <f t="shared" si="21"/>
        <v>10</v>
      </c>
      <c r="K1126" s="89"/>
    </row>
    <row r="1127" spans="1:11" ht="15">
      <c r="A1127" s="872">
        <v>1119</v>
      </c>
      <c r="B1127" s="907" t="s">
        <v>3186</v>
      </c>
      <c r="C1127" s="907" t="s">
        <v>3187</v>
      </c>
      <c r="D1127" s="907">
        <v>59001093738</v>
      </c>
      <c r="E1127" s="890" t="s">
        <v>1090</v>
      </c>
      <c r="F1127" s="891" t="s">
        <v>949</v>
      </c>
      <c r="G1127" s="758">
        <v>50</v>
      </c>
      <c r="H1127" s="758">
        <v>50</v>
      </c>
      <c r="I1127" s="608">
        <f t="shared" si="21"/>
        <v>10</v>
      </c>
      <c r="K1127" s="89"/>
    </row>
    <row r="1128" spans="1:11" ht="15">
      <c r="A1128" s="872">
        <v>1120</v>
      </c>
      <c r="B1128" s="907" t="s">
        <v>1603</v>
      </c>
      <c r="C1128" s="907" t="s">
        <v>3188</v>
      </c>
      <c r="D1128" s="907">
        <v>59001113828</v>
      </c>
      <c r="E1128" s="890" t="s">
        <v>1090</v>
      </c>
      <c r="F1128" s="891" t="s">
        <v>949</v>
      </c>
      <c r="G1128" s="758">
        <v>50</v>
      </c>
      <c r="H1128" s="758">
        <v>50</v>
      </c>
      <c r="I1128" s="608">
        <f t="shared" si="21"/>
        <v>10</v>
      </c>
      <c r="K1128" s="89"/>
    </row>
    <row r="1129" spans="1:11" ht="15">
      <c r="A1129" s="872">
        <v>1121</v>
      </c>
      <c r="B1129" s="907" t="s">
        <v>755</v>
      </c>
      <c r="C1129" s="907" t="s">
        <v>3189</v>
      </c>
      <c r="D1129" s="907">
        <v>59001112158</v>
      </c>
      <c r="E1129" s="890" t="s">
        <v>1090</v>
      </c>
      <c r="F1129" s="891" t="s">
        <v>949</v>
      </c>
      <c r="G1129" s="758">
        <v>50</v>
      </c>
      <c r="H1129" s="758">
        <v>50</v>
      </c>
      <c r="I1129" s="608">
        <f t="shared" si="21"/>
        <v>10</v>
      </c>
      <c r="K1129" s="89"/>
    </row>
    <row r="1130" spans="1:11" ht="15">
      <c r="A1130" s="872">
        <v>1122</v>
      </c>
      <c r="B1130" s="907" t="s">
        <v>1609</v>
      </c>
      <c r="C1130" s="907" t="s">
        <v>3190</v>
      </c>
      <c r="D1130" s="907">
        <v>59001034363</v>
      </c>
      <c r="E1130" s="890" t="s">
        <v>1090</v>
      </c>
      <c r="F1130" s="891" t="s">
        <v>949</v>
      </c>
      <c r="G1130" s="758">
        <v>50</v>
      </c>
      <c r="H1130" s="758">
        <v>50</v>
      </c>
      <c r="I1130" s="608">
        <f t="shared" si="21"/>
        <v>10</v>
      </c>
      <c r="K1130" s="89"/>
    </row>
    <row r="1131" spans="1:11" ht="15">
      <c r="A1131" s="872">
        <v>1123</v>
      </c>
      <c r="B1131" s="907" t="s">
        <v>786</v>
      </c>
      <c r="C1131" s="907" t="s">
        <v>3191</v>
      </c>
      <c r="D1131" s="907">
        <v>59001115563</v>
      </c>
      <c r="E1131" s="890" t="s">
        <v>1090</v>
      </c>
      <c r="F1131" s="891" t="s">
        <v>949</v>
      </c>
      <c r="G1131" s="758">
        <v>50</v>
      </c>
      <c r="H1131" s="758">
        <v>50</v>
      </c>
      <c r="I1131" s="608">
        <f t="shared" si="21"/>
        <v>10</v>
      </c>
      <c r="K1131" s="89"/>
    </row>
    <row r="1132" spans="1:11" ht="15">
      <c r="A1132" s="872">
        <v>1124</v>
      </c>
      <c r="B1132" s="907" t="s">
        <v>1286</v>
      </c>
      <c r="C1132" s="907" t="s">
        <v>3192</v>
      </c>
      <c r="D1132" s="907">
        <v>43001019275</v>
      </c>
      <c r="E1132" s="890" t="s">
        <v>1090</v>
      </c>
      <c r="F1132" s="891" t="s">
        <v>949</v>
      </c>
      <c r="G1132" s="758">
        <v>100</v>
      </c>
      <c r="H1132" s="758">
        <v>100</v>
      </c>
      <c r="I1132" s="608">
        <f t="shared" si="21"/>
        <v>20</v>
      </c>
      <c r="K1132" s="89"/>
    </row>
    <row r="1133" spans="1:11" ht="15">
      <c r="A1133" s="872">
        <v>1125</v>
      </c>
      <c r="B1133" s="907" t="s">
        <v>827</v>
      </c>
      <c r="C1133" s="907" t="s">
        <v>3193</v>
      </c>
      <c r="D1133" s="907">
        <v>43001022447</v>
      </c>
      <c r="E1133" s="890" t="s">
        <v>1090</v>
      </c>
      <c r="F1133" s="891" t="s">
        <v>949</v>
      </c>
      <c r="G1133" s="758">
        <v>100</v>
      </c>
      <c r="H1133" s="758">
        <v>100</v>
      </c>
      <c r="I1133" s="608">
        <f t="shared" si="21"/>
        <v>20</v>
      </c>
      <c r="K1133" s="89"/>
    </row>
    <row r="1134" spans="1:11" ht="15">
      <c r="A1134" s="872">
        <v>1126</v>
      </c>
      <c r="B1134" s="907" t="s">
        <v>3194</v>
      </c>
      <c r="C1134" s="907" t="s">
        <v>3195</v>
      </c>
      <c r="D1134" s="976">
        <v>43001015398</v>
      </c>
      <c r="E1134" s="890" t="s">
        <v>1090</v>
      </c>
      <c r="F1134" s="891" t="s">
        <v>949</v>
      </c>
      <c r="G1134" s="758">
        <v>100</v>
      </c>
      <c r="H1134" s="758">
        <v>100</v>
      </c>
      <c r="I1134" s="608">
        <f t="shared" si="21"/>
        <v>20</v>
      </c>
      <c r="K1134" s="89"/>
    </row>
    <row r="1135" spans="1:11" ht="15">
      <c r="A1135" s="872">
        <v>1127</v>
      </c>
      <c r="B1135" s="907" t="s">
        <v>697</v>
      </c>
      <c r="C1135" s="907" t="s">
        <v>3196</v>
      </c>
      <c r="D1135" s="907">
        <v>59001127029</v>
      </c>
      <c r="E1135" s="890" t="s">
        <v>1090</v>
      </c>
      <c r="F1135" s="891" t="s">
        <v>949</v>
      </c>
      <c r="G1135" s="758">
        <v>100</v>
      </c>
      <c r="H1135" s="758">
        <v>100</v>
      </c>
      <c r="I1135" s="608">
        <f t="shared" si="21"/>
        <v>20</v>
      </c>
      <c r="K1135" s="89"/>
    </row>
    <row r="1136" spans="1:11" ht="15">
      <c r="A1136" s="872">
        <v>1128</v>
      </c>
      <c r="B1136" s="907" t="s">
        <v>1111</v>
      </c>
      <c r="C1136" s="907" t="s">
        <v>3019</v>
      </c>
      <c r="D1136" s="907">
        <v>43001011380</v>
      </c>
      <c r="E1136" s="890" t="s">
        <v>1090</v>
      </c>
      <c r="F1136" s="891" t="s">
        <v>949</v>
      </c>
      <c r="G1136" s="758">
        <v>100</v>
      </c>
      <c r="H1136" s="758">
        <v>100</v>
      </c>
      <c r="I1136" s="608">
        <f t="shared" ref="I1136:I1199" si="22">H1136*20%</f>
        <v>20</v>
      </c>
      <c r="K1136" s="89"/>
    </row>
    <row r="1137" spans="1:11" ht="15">
      <c r="A1137" s="872">
        <v>1129</v>
      </c>
      <c r="B1137" s="907" t="s">
        <v>1455</v>
      </c>
      <c r="C1137" s="907" t="s">
        <v>3197</v>
      </c>
      <c r="D1137" s="907">
        <v>43001003714</v>
      </c>
      <c r="E1137" s="890" t="s">
        <v>1090</v>
      </c>
      <c r="F1137" s="891" t="s">
        <v>949</v>
      </c>
      <c r="G1137" s="758">
        <v>100</v>
      </c>
      <c r="H1137" s="758">
        <v>100</v>
      </c>
      <c r="I1137" s="608">
        <f t="shared" si="22"/>
        <v>20</v>
      </c>
      <c r="K1137" s="89"/>
    </row>
    <row r="1138" spans="1:11" ht="15">
      <c r="A1138" s="872">
        <v>1130</v>
      </c>
      <c r="B1138" s="907" t="s">
        <v>3198</v>
      </c>
      <c r="C1138" s="907" t="s">
        <v>3199</v>
      </c>
      <c r="D1138" s="907">
        <v>35001039183</v>
      </c>
      <c r="E1138" s="890" t="s">
        <v>1090</v>
      </c>
      <c r="F1138" s="891" t="s">
        <v>949</v>
      </c>
      <c r="G1138" s="758">
        <v>50</v>
      </c>
      <c r="H1138" s="758">
        <v>50</v>
      </c>
      <c r="I1138" s="608">
        <f t="shared" si="22"/>
        <v>10</v>
      </c>
      <c r="K1138" s="89"/>
    </row>
    <row r="1139" spans="1:11" ht="15">
      <c r="A1139" s="872">
        <v>1131</v>
      </c>
      <c r="B1139" s="907" t="s">
        <v>596</v>
      </c>
      <c r="C1139" s="907" t="s">
        <v>867</v>
      </c>
      <c r="D1139" s="907">
        <v>57001015363</v>
      </c>
      <c r="E1139" s="890" t="s">
        <v>1090</v>
      </c>
      <c r="F1139" s="891" t="s">
        <v>949</v>
      </c>
      <c r="G1139" s="758">
        <v>50</v>
      </c>
      <c r="H1139" s="758">
        <v>50</v>
      </c>
      <c r="I1139" s="608">
        <f t="shared" si="22"/>
        <v>10</v>
      </c>
      <c r="K1139" s="89"/>
    </row>
    <row r="1140" spans="1:11" ht="15">
      <c r="A1140" s="872">
        <v>1132</v>
      </c>
      <c r="B1140" s="907" t="s">
        <v>2779</v>
      </c>
      <c r="C1140" s="907" t="s">
        <v>1433</v>
      </c>
      <c r="D1140" s="907">
        <v>57001014652</v>
      </c>
      <c r="E1140" s="890" t="s">
        <v>1090</v>
      </c>
      <c r="F1140" s="891" t="s">
        <v>949</v>
      </c>
      <c r="G1140" s="758">
        <v>100</v>
      </c>
      <c r="H1140" s="758">
        <v>100</v>
      </c>
      <c r="I1140" s="608">
        <f t="shared" si="22"/>
        <v>20</v>
      </c>
      <c r="K1140" s="89"/>
    </row>
    <row r="1141" spans="1:11" ht="15">
      <c r="A1141" s="872">
        <v>1133</v>
      </c>
      <c r="B1141" s="907" t="s">
        <v>3200</v>
      </c>
      <c r="C1141" s="907" t="s">
        <v>2312</v>
      </c>
      <c r="D1141" s="907">
        <v>59002002812</v>
      </c>
      <c r="E1141" s="890" t="s">
        <v>1090</v>
      </c>
      <c r="F1141" s="891" t="s">
        <v>949</v>
      </c>
      <c r="G1141" s="758">
        <v>100</v>
      </c>
      <c r="H1141" s="758">
        <v>100</v>
      </c>
      <c r="I1141" s="608">
        <f t="shared" si="22"/>
        <v>20</v>
      </c>
      <c r="K1141" s="89"/>
    </row>
    <row r="1142" spans="1:11" ht="15">
      <c r="A1142" s="872">
        <v>1134</v>
      </c>
      <c r="B1142" s="907" t="s">
        <v>3201</v>
      </c>
      <c r="C1142" s="907" t="s">
        <v>3202</v>
      </c>
      <c r="D1142" s="907">
        <v>43001015813</v>
      </c>
      <c r="E1142" s="890" t="s">
        <v>1090</v>
      </c>
      <c r="F1142" s="891" t="s">
        <v>949</v>
      </c>
      <c r="G1142" s="758">
        <v>100</v>
      </c>
      <c r="H1142" s="758">
        <v>100</v>
      </c>
      <c r="I1142" s="608">
        <f t="shared" si="22"/>
        <v>20</v>
      </c>
      <c r="K1142" s="89"/>
    </row>
    <row r="1143" spans="1:11" ht="15">
      <c r="A1143" s="872">
        <v>1135</v>
      </c>
      <c r="B1143" s="907" t="s">
        <v>2774</v>
      </c>
      <c r="C1143" s="907" t="s">
        <v>3203</v>
      </c>
      <c r="D1143" s="907">
        <v>43001040061</v>
      </c>
      <c r="E1143" s="890" t="s">
        <v>1090</v>
      </c>
      <c r="F1143" s="891" t="s">
        <v>949</v>
      </c>
      <c r="G1143" s="758">
        <v>50</v>
      </c>
      <c r="H1143" s="758">
        <v>50</v>
      </c>
      <c r="I1143" s="608">
        <f t="shared" si="22"/>
        <v>10</v>
      </c>
      <c r="K1143" s="89"/>
    </row>
    <row r="1144" spans="1:11" ht="15">
      <c r="A1144" s="872">
        <v>1136</v>
      </c>
      <c r="B1144" s="907" t="s">
        <v>3114</v>
      </c>
      <c r="C1144" s="907" t="s">
        <v>3204</v>
      </c>
      <c r="D1144" s="907">
        <v>43001010288</v>
      </c>
      <c r="E1144" s="890" t="s">
        <v>1090</v>
      </c>
      <c r="F1144" s="891" t="s">
        <v>949</v>
      </c>
      <c r="G1144" s="758">
        <v>50</v>
      </c>
      <c r="H1144" s="758">
        <v>50</v>
      </c>
      <c r="I1144" s="608">
        <f t="shared" si="22"/>
        <v>10</v>
      </c>
      <c r="K1144" s="89"/>
    </row>
    <row r="1145" spans="1:11" ht="15">
      <c r="A1145" s="872">
        <v>1137</v>
      </c>
      <c r="B1145" s="907" t="s">
        <v>3205</v>
      </c>
      <c r="C1145" s="907" t="s">
        <v>3206</v>
      </c>
      <c r="D1145" s="907">
        <v>43001044886</v>
      </c>
      <c r="E1145" s="890" t="s">
        <v>2854</v>
      </c>
      <c r="F1145" s="891" t="s">
        <v>949</v>
      </c>
      <c r="G1145" s="758">
        <v>100</v>
      </c>
      <c r="H1145" s="758">
        <v>100</v>
      </c>
      <c r="I1145" s="608">
        <f t="shared" si="22"/>
        <v>20</v>
      </c>
      <c r="K1145" s="89"/>
    </row>
    <row r="1146" spans="1:11" ht="15">
      <c r="A1146" s="872">
        <v>1138</v>
      </c>
      <c r="B1146" s="907" t="s">
        <v>724</v>
      </c>
      <c r="C1146" s="907" t="s">
        <v>2578</v>
      </c>
      <c r="D1146" s="907">
        <v>43001040222</v>
      </c>
      <c r="E1146" s="890" t="s">
        <v>2854</v>
      </c>
      <c r="F1146" s="891" t="s">
        <v>949</v>
      </c>
      <c r="G1146" s="758">
        <v>100</v>
      </c>
      <c r="H1146" s="758">
        <v>100</v>
      </c>
      <c r="I1146" s="608">
        <f t="shared" si="22"/>
        <v>20</v>
      </c>
      <c r="K1146" s="89"/>
    </row>
    <row r="1147" spans="1:11" ht="15">
      <c r="A1147" s="872">
        <v>1139</v>
      </c>
      <c r="B1147" s="907" t="s">
        <v>3207</v>
      </c>
      <c r="C1147" s="907" t="s">
        <v>3208</v>
      </c>
      <c r="D1147" s="907">
        <v>43001038924</v>
      </c>
      <c r="E1147" s="890" t="s">
        <v>2854</v>
      </c>
      <c r="F1147" s="891" t="s">
        <v>949</v>
      </c>
      <c r="G1147" s="758">
        <v>100</v>
      </c>
      <c r="H1147" s="758">
        <v>100</v>
      </c>
      <c r="I1147" s="608">
        <f t="shared" si="22"/>
        <v>20</v>
      </c>
      <c r="K1147" s="89"/>
    </row>
    <row r="1148" spans="1:11" ht="15">
      <c r="A1148" s="872">
        <v>1140</v>
      </c>
      <c r="B1148" s="907" t="s">
        <v>1599</v>
      </c>
      <c r="C1148" s="907" t="s">
        <v>3195</v>
      </c>
      <c r="D1148" s="907">
        <v>43001010304</v>
      </c>
      <c r="E1148" s="890" t="s">
        <v>2854</v>
      </c>
      <c r="F1148" s="891" t="s">
        <v>949</v>
      </c>
      <c r="G1148" s="758">
        <v>100</v>
      </c>
      <c r="H1148" s="758">
        <v>100</v>
      </c>
      <c r="I1148" s="608">
        <f t="shared" si="22"/>
        <v>20</v>
      </c>
      <c r="K1148" s="89"/>
    </row>
    <row r="1149" spans="1:11" ht="15">
      <c r="A1149" s="872">
        <v>1141</v>
      </c>
      <c r="B1149" s="985" t="s">
        <v>1299</v>
      </c>
      <c r="C1149" s="985" t="s">
        <v>3209</v>
      </c>
      <c r="D1149" s="985">
        <v>35001090444</v>
      </c>
      <c r="E1149" s="890" t="s">
        <v>2854</v>
      </c>
      <c r="F1149" s="891" t="s">
        <v>949</v>
      </c>
      <c r="G1149" s="758">
        <v>100</v>
      </c>
      <c r="H1149" s="758">
        <v>100</v>
      </c>
      <c r="I1149" s="608">
        <f t="shared" si="22"/>
        <v>20</v>
      </c>
      <c r="K1149" s="89"/>
    </row>
    <row r="1150" spans="1:11" ht="15">
      <c r="A1150" s="872">
        <v>1142</v>
      </c>
      <c r="B1150" s="985" t="s">
        <v>3210</v>
      </c>
      <c r="C1150" s="985" t="s">
        <v>3211</v>
      </c>
      <c r="D1150" s="985">
        <v>43001032292</v>
      </c>
      <c r="E1150" s="890" t="s">
        <v>2854</v>
      </c>
      <c r="F1150" s="891" t="s">
        <v>949</v>
      </c>
      <c r="G1150" s="758">
        <v>100</v>
      </c>
      <c r="H1150" s="758">
        <v>100</v>
      </c>
      <c r="I1150" s="608">
        <f t="shared" si="22"/>
        <v>20</v>
      </c>
      <c r="K1150" s="89"/>
    </row>
    <row r="1151" spans="1:11" ht="15">
      <c r="A1151" s="872">
        <v>1143</v>
      </c>
      <c r="B1151" s="985" t="s">
        <v>3212</v>
      </c>
      <c r="C1151" s="985" t="s">
        <v>2319</v>
      </c>
      <c r="D1151" s="985">
        <v>43001033782</v>
      </c>
      <c r="E1151" s="890" t="s">
        <v>2854</v>
      </c>
      <c r="F1151" s="891" t="s">
        <v>949</v>
      </c>
      <c r="G1151" s="758">
        <v>100</v>
      </c>
      <c r="H1151" s="758">
        <v>100</v>
      </c>
      <c r="I1151" s="608">
        <f t="shared" si="22"/>
        <v>20</v>
      </c>
      <c r="K1151" s="89"/>
    </row>
    <row r="1152" spans="1:11" ht="15">
      <c r="A1152" s="872">
        <v>1144</v>
      </c>
      <c r="B1152" s="985" t="s">
        <v>829</v>
      </c>
      <c r="C1152" s="985" t="s">
        <v>3213</v>
      </c>
      <c r="D1152" s="985">
        <v>43001002473</v>
      </c>
      <c r="E1152" s="890" t="s">
        <v>2854</v>
      </c>
      <c r="F1152" s="891" t="s">
        <v>949</v>
      </c>
      <c r="G1152" s="758">
        <v>100</v>
      </c>
      <c r="H1152" s="758">
        <v>100</v>
      </c>
      <c r="I1152" s="608">
        <f t="shared" si="22"/>
        <v>20</v>
      </c>
      <c r="K1152" s="89"/>
    </row>
    <row r="1153" spans="1:11" ht="15">
      <c r="A1153" s="872">
        <v>1145</v>
      </c>
      <c r="B1153" s="985" t="s">
        <v>2558</v>
      </c>
      <c r="C1153" s="985" t="s">
        <v>3214</v>
      </c>
      <c r="D1153" s="985">
        <v>43001032762</v>
      </c>
      <c r="E1153" s="890" t="s">
        <v>2854</v>
      </c>
      <c r="F1153" s="891" t="s">
        <v>949</v>
      </c>
      <c r="G1153" s="758">
        <v>100</v>
      </c>
      <c r="H1153" s="758">
        <v>100</v>
      </c>
      <c r="I1153" s="608">
        <f t="shared" si="22"/>
        <v>20</v>
      </c>
      <c r="K1153" s="89"/>
    </row>
    <row r="1154" spans="1:11" ht="15">
      <c r="A1154" s="872">
        <v>1146</v>
      </c>
      <c r="B1154" s="985" t="s">
        <v>874</v>
      </c>
      <c r="C1154" s="985" t="s">
        <v>3215</v>
      </c>
      <c r="D1154" s="985">
        <v>43001010344</v>
      </c>
      <c r="E1154" s="890" t="s">
        <v>2854</v>
      </c>
      <c r="F1154" s="891" t="s">
        <v>949</v>
      </c>
      <c r="G1154" s="758">
        <v>100</v>
      </c>
      <c r="H1154" s="758">
        <v>100</v>
      </c>
      <c r="I1154" s="608">
        <f t="shared" si="22"/>
        <v>20</v>
      </c>
      <c r="K1154" s="89"/>
    </row>
    <row r="1155" spans="1:11" ht="15">
      <c r="A1155" s="872">
        <v>1147</v>
      </c>
      <c r="B1155" s="985" t="s">
        <v>3216</v>
      </c>
      <c r="C1155" s="985" t="s">
        <v>3217</v>
      </c>
      <c r="D1155" s="985">
        <v>43001021403</v>
      </c>
      <c r="E1155" s="890" t="s">
        <v>2854</v>
      </c>
      <c r="F1155" s="891" t="s">
        <v>949</v>
      </c>
      <c r="G1155" s="758">
        <v>100</v>
      </c>
      <c r="H1155" s="758">
        <v>100</v>
      </c>
      <c r="I1155" s="608">
        <f t="shared" si="22"/>
        <v>20</v>
      </c>
      <c r="K1155" s="89"/>
    </row>
    <row r="1156" spans="1:11" ht="15">
      <c r="A1156" s="872">
        <v>1148</v>
      </c>
      <c r="B1156" s="985" t="s">
        <v>3218</v>
      </c>
      <c r="C1156" s="985" t="s">
        <v>1158</v>
      </c>
      <c r="D1156" s="985">
        <v>43001012681</v>
      </c>
      <c r="E1156" s="890" t="s">
        <v>2854</v>
      </c>
      <c r="F1156" s="891" t="s">
        <v>949</v>
      </c>
      <c r="G1156" s="758">
        <v>100</v>
      </c>
      <c r="H1156" s="758">
        <v>100</v>
      </c>
      <c r="I1156" s="608">
        <f t="shared" si="22"/>
        <v>20</v>
      </c>
      <c r="K1156" s="89"/>
    </row>
    <row r="1157" spans="1:11" ht="15">
      <c r="A1157" s="872">
        <v>1149</v>
      </c>
      <c r="B1157" s="985" t="s">
        <v>3219</v>
      </c>
      <c r="C1157" s="985" t="s">
        <v>2670</v>
      </c>
      <c r="D1157" s="985">
        <v>57001016320</v>
      </c>
      <c r="E1157" s="890" t="s">
        <v>2854</v>
      </c>
      <c r="F1157" s="891" t="s">
        <v>949</v>
      </c>
      <c r="G1157" s="758">
        <v>100</v>
      </c>
      <c r="H1157" s="758">
        <v>100</v>
      </c>
      <c r="I1157" s="608">
        <f t="shared" si="22"/>
        <v>20</v>
      </c>
      <c r="K1157" s="89"/>
    </row>
    <row r="1158" spans="1:11" ht="15">
      <c r="A1158" s="872">
        <v>1150</v>
      </c>
      <c r="B1158" s="985" t="s">
        <v>2904</v>
      </c>
      <c r="C1158" s="985" t="s">
        <v>3220</v>
      </c>
      <c r="D1158" s="985">
        <v>43001035031</v>
      </c>
      <c r="E1158" s="890" t="s">
        <v>2854</v>
      </c>
      <c r="F1158" s="891" t="s">
        <v>949</v>
      </c>
      <c r="G1158" s="758">
        <v>100</v>
      </c>
      <c r="H1158" s="758">
        <v>100</v>
      </c>
      <c r="I1158" s="608">
        <f t="shared" si="22"/>
        <v>20</v>
      </c>
      <c r="K1158" s="89"/>
    </row>
    <row r="1159" spans="1:11" ht="15">
      <c r="A1159" s="872">
        <v>1151</v>
      </c>
      <c r="B1159" s="987" t="s">
        <v>704</v>
      </c>
      <c r="C1159" s="987" t="s">
        <v>3221</v>
      </c>
      <c r="D1159" s="987">
        <v>43001016748</v>
      </c>
      <c r="E1159" s="890" t="s">
        <v>2854</v>
      </c>
      <c r="F1159" s="891" t="s">
        <v>949</v>
      </c>
      <c r="G1159" s="758">
        <v>100</v>
      </c>
      <c r="H1159" s="758">
        <v>100</v>
      </c>
      <c r="I1159" s="608">
        <f t="shared" si="22"/>
        <v>20</v>
      </c>
      <c r="K1159" s="89"/>
    </row>
    <row r="1160" spans="1:11" ht="15">
      <c r="A1160" s="872">
        <v>1152</v>
      </c>
      <c r="B1160" s="985" t="s">
        <v>2561</v>
      </c>
      <c r="C1160" s="985" t="s">
        <v>3223</v>
      </c>
      <c r="D1160" s="988" t="s">
        <v>3222</v>
      </c>
      <c r="E1160" s="890" t="s">
        <v>2854</v>
      </c>
      <c r="F1160" s="891" t="s">
        <v>949</v>
      </c>
      <c r="G1160" s="758">
        <v>100</v>
      </c>
      <c r="H1160" s="758">
        <v>100</v>
      </c>
      <c r="I1160" s="608">
        <f t="shared" si="22"/>
        <v>20</v>
      </c>
      <c r="K1160" s="89"/>
    </row>
    <row r="1161" spans="1:11" ht="15">
      <c r="A1161" s="872">
        <v>1153</v>
      </c>
      <c r="B1161" s="985" t="s">
        <v>903</v>
      </c>
      <c r="C1161" s="985" t="s">
        <v>3224</v>
      </c>
      <c r="D1161" s="985">
        <v>43001021192</v>
      </c>
      <c r="E1161" s="890" t="s">
        <v>2854</v>
      </c>
      <c r="F1161" s="891" t="s">
        <v>949</v>
      </c>
      <c r="G1161" s="758">
        <v>100</v>
      </c>
      <c r="H1161" s="758">
        <v>100</v>
      </c>
      <c r="I1161" s="608">
        <f t="shared" si="22"/>
        <v>20</v>
      </c>
      <c r="K1161" s="89"/>
    </row>
    <row r="1162" spans="1:11" ht="15">
      <c r="A1162" s="872">
        <v>1154</v>
      </c>
      <c r="B1162" s="985" t="s">
        <v>786</v>
      </c>
      <c r="C1162" s="985" t="s">
        <v>2319</v>
      </c>
      <c r="D1162" s="985">
        <v>43001034362</v>
      </c>
      <c r="E1162" s="890" t="s">
        <v>2854</v>
      </c>
      <c r="F1162" s="891" t="s">
        <v>949</v>
      </c>
      <c r="G1162" s="758">
        <v>100</v>
      </c>
      <c r="H1162" s="758">
        <v>100</v>
      </c>
      <c r="I1162" s="608">
        <f t="shared" si="22"/>
        <v>20</v>
      </c>
      <c r="K1162" s="89"/>
    </row>
    <row r="1163" spans="1:11" ht="15">
      <c r="A1163" s="872">
        <v>1155</v>
      </c>
      <c r="B1163" s="985" t="s">
        <v>1088</v>
      </c>
      <c r="C1163" s="985" t="s">
        <v>3225</v>
      </c>
      <c r="D1163" s="985">
        <v>43001021406</v>
      </c>
      <c r="E1163" s="890" t="s">
        <v>2854</v>
      </c>
      <c r="F1163" s="891" t="s">
        <v>949</v>
      </c>
      <c r="G1163" s="758">
        <v>100</v>
      </c>
      <c r="H1163" s="758">
        <v>100</v>
      </c>
      <c r="I1163" s="608">
        <f t="shared" si="22"/>
        <v>20</v>
      </c>
      <c r="K1163" s="89"/>
    </row>
    <row r="1164" spans="1:11" ht="15">
      <c r="A1164" s="872">
        <v>1156</v>
      </c>
      <c r="B1164" s="985" t="s">
        <v>2497</v>
      </c>
      <c r="C1164" s="985" t="s">
        <v>3226</v>
      </c>
      <c r="D1164" s="985">
        <v>43001045313</v>
      </c>
      <c r="E1164" s="890" t="s">
        <v>2854</v>
      </c>
      <c r="F1164" s="891" t="s">
        <v>949</v>
      </c>
      <c r="G1164" s="758">
        <v>100</v>
      </c>
      <c r="H1164" s="758">
        <v>100</v>
      </c>
      <c r="I1164" s="608">
        <f t="shared" si="22"/>
        <v>20</v>
      </c>
      <c r="K1164" s="89"/>
    </row>
    <row r="1165" spans="1:11" ht="15">
      <c r="A1165" s="872">
        <v>1157</v>
      </c>
      <c r="B1165" s="985" t="s">
        <v>2791</v>
      </c>
      <c r="C1165" s="985" t="s">
        <v>2224</v>
      </c>
      <c r="D1165" s="985">
        <v>43001020118</v>
      </c>
      <c r="E1165" s="890" t="s">
        <v>2854</v>
      </c>
      <c r="F1165" s="891" t="s">
        <v>949</v>
      </c>
      <c r="G1165" s="758">
        <v>100</v>
      </c>
      <c r="H1165" s="758">
        <v>100</v>
      </c>
      <c r="I1165" s="608">
        <f t="shared" si="22"/>
        <v>20</v>
      </c>
      <c r="K1165" s="89"/>
    </row>
    <row r="1166" spans="1:11" ht="15">
      <c r="A1166" s="872">
        <v>1158</v>
      </c>
      <c r="B1166" s="985" t="s">
        <v>554</v>
      </c>
      <c r="C1166" s="985" t="s">
        <v>3227</v>
      </c>
      <c r="D1166" s="985">
        <v>43001044911</v>
      </c>
      <c r="E1166" s="890" t="s">
        <v>2854</v>
      </c>
      <c r="F1166" s="891" t="s">
        <v>949</v>
      </c>
      <c r="G1166" s="758">
        <v>100</v>
      </c>
      <c r="H1166" s="758">
        <v>100</v>
      </c>
      <c r="I1166" s="608">
        <f t="shared" si="22"/>
        <v>20</v>
      </c>
      <c r="K1166" s="89"/>
    </row>
    <row r="1167" spans="1:11" ht="15">
      <c r="A1167" s="872">
        <v>1159</v>
      </c>
      <c r="B1167" s="987" t="s">
        <v>3228</v>
      </c>
      <c r="C1167" s="987" t="s">
        <v>3229</v>
      </c>
      <c r="D1167" s="987">
        <v>43001025226</v>
      </c>
      <c r="E1167" s="890" t="s">
        <v>2854</v>
      </c>
      <c r="F1167" s="891" t="s">
        <v>949</v>
      </c>
      <c r="G1167" s="758">
        <v>100</v>
      </c>
      <c r="H1167" s="758">
        <v>100</v>
      </c>
      <c r="I1167" s="608">
        <f t="shared" si="22"/>
        <v>20</v>
      </c>
      <c r="K1167" s="89"/>
    </row>
    <row r="1168" spans="1:11" ht="15">
      <c r="A1168" s="872">
        <v>1160</v>
      </c>
      <c r="B1168" s="985" t="s">
        <v>954</v>
      </c>
      <c r="C1168" s="985" t="s">
        <v>3230</v>
      </c>
      <c r="D1168" s="985">
        <v>43001010136</v>
      </c>
      <c r="E1168" s="890" t="s">
        <v>2854</v>
      </c>
      <c r="F1168" s="891" t="s">
        <v>949</v>
      </c>
      <c r="G1168" s="758">
        <v>100</v>
      </c>
      <c r="H1168" s="758">
        <v>100</v>
      </c>
      <c r="I1168" s="608">
        <f t="shared" si="22"/>
        <v>20</v>
      </c>
      <c r="K1168" s="89"/>
    </row>
    <row r="1169" spans="1:11" ht="15">
      <c r="A1169" s="872">
        <v>1161</v>
      </c>
      <c r="B1169" s="985" t="s">
        <v>792</v>
      </c>
      <c r="C1169" s="985" t="s">
        <v>3231</v>
      </c>
      <c r="D1169" s="985">
        <v>11001022519</v>
      </c>
      <c r="E1169" s="890" t="s">
        <v>2854</v>
      </c>
      <c r="F1169" s="891" t="s">
        <v>949</v>
      </c>
      <c r="G1169" s="758">
        <v>100</v>
      </c>
      <c r="H1169" s="758">
        <v>100</v>
      </c>
      <c r="I1169" s="608">
        <f t="shared" si="22"/>
        <v>20</v>
      </c>
      <c r="K1169" s="89"/>
    </row>
    <row r="1170" spans="1:11" ht="15">
      <c r="A1170" s="872">
        <v>1162</v>
      </c>
      <c r="B1170" s="985" t="s">
        <v>1455</v>
      </c>
      <c r="C1170" s="985" t="s">
        <v>3232</v>
      </c>
      <c r="D1170" s="985">
        <v>43001026701</v>
      </c>
      <c r="E1170" s="890" t="s">
        <v>1090</v>
      </c>
      <c r="F1170" s="891" t="s">
        <v>949</v>
      </c>
      <c r="G1170" s="758">
        <v>100</v>
      </c>
      <c r="H1170" s="758">
        <v>100</v>
      </c>
      <c r="I1170" s="608">
        <f t="shared" si="22"/>
        <v>20</v>
      </c>
      <c r="K1170" s="89"/>
    </row>
    <row r="1171" spans="1:11" ht="15">
      <c r="A1171" s="872">
        <v>1163</v>
      </c>
      <c r="B1171" s="985" t="s">
        <v>791</v>
      </c>
      <c r="C1171" s="985" t="s">
        <v>2607</v>
      </c>
      <c r="D1171" s="985">
        <v>56001001216</v>
      </c>
      <c r="E1171" s="890" t="s">
        <v>1090</v>
      </c>
      <c r="F1171" s="891" t="s">
        <v>949</v>
      </c>
      <c r="G1171" s="758">
        <v>100</v>
      </c>
      <c r="H1171" s="758">
        <v>100</v>
      </c>
      <c r="I1171" s="608">
        <f t="shared" si="22"/>
        <v>20</v>
      </c>
      <c r="K1171" s="89"/>
    </row>
    <row r="1172" spans="1:11" ht="15">
      <c r="A1172" s="872">
        <v>1164</v>
      </c>
      <c r="B1172" s="987" t="s">
        <v>905</v>
      </c>
      <c r="C1172" s="987" t="s">
        <v>3233</v>
      </c>
      <c r="D1172" s="987">
        <v>38001034573</v>
      </c>
      <c r="E1172" s="890" t="s">
        <v>1090</v>
      </c>
      <c r="F1172" s="891" t="s">
        <v>949</v>
      </c>
      <c r="G1172" s="758">
        <v>50</v>
      </c>
      <c r="H1172" s="758">
        <v>50</v>
      </c>
      <c r="I1172" s="608">
        <f t="shared" si="22"/>
        <v>10</v>
      </c>
      <c r="K1172" s="89"/>
    </row>
    <row r="1173" spans="1:11" ht="15">
      <c r="A1173" s="872">
        <v>1165</v>
      </c>
      <c r="B1173" s="985" t="s">
        <v>2730</v>
      </c>
      <c r="C1173" s="985" t="s">
        <v>728</v>
      </c>
      <c r="D1173" s="985">
        <v>50001002372</v>
      </c>
      <c r="E1173" s="890" t="s">
        <v>1090</v>
      </c>
      <c r="F1173" s="891" t="s">
        <v>949</v>
      </c>
      <c r="G1173" s="758">
        <v>50</v>
      </c>
      <c r="H1173" s="758">
        <v>50</v>
      </c>
      <c r="I1173" s="608">
        <f t="shared" si="22"/>
        <v>10</v>
      </c>
      <c r="K1173" s="89"/>
    </row>
    <row r="1174" spans="1:11" ht="15">
      <c r="A1174" s="872">
        <v>1166</v>
      </c>
      <c r="B1174" s="985" t="s">
        <v>2833</v>
      </c>
      <c r="C1174" s="985" t="s">
        <v>3234</v>
      </c>
      <c r="D1174" s="985">
        <v>59001084147</v>
      </c>
      <c r="E1174" s="890" t="s">
        <v>1090</v>
      </c>
      <c r="F1174" s="891" t="s">
        <v>949</v>
      </c>
      <c r="G1174" s="758">
        <v>50</v>
      </c>
      <c r="H1174" s="758">
        <v>50</v>
      </c>
      <c r="I1174" s="608">
        <f t="shared" si="22"/>
        <v>10</v>
      </c>
      <c r="K1174" s="89"/>
    </row>
    <row r="1175" spans="1:11" ht="15">
      <c r="A1175" s="872">
        <v>1167</v>
      </c>
      <c r="B1175" s="985" t="s">
        <v>751</v>
      </c>
      <c r="C1175" s="985" t="s">
        <v>3181</v>
      </c>
      <c r="D1175" s="985">
        <v>59001091941</v>
      </c>
      <c r="E1175" s="890" t="s">
        <v>1090</v>
      </c>
      <c r="F1175" s="891" t="s">
        <v>949</v>
      </c>
      <c r="G1175" s="758">
        <v>50</v>
      </c>
      <c r="H1175" s="758">
        <v>50</v>
      </c>
      <c r="I1175" s="608">
        <f t="shared" si="22"/>
        <v>10</v>
      </c>
      <c r="K1175" s="89"/>
    </row>
    <row r="1176" spans="1:11" ht="15">
      <c r="A1176" s="872">
        <v>1168</v>
      </c>
      <c r="B1176" s="987" t="s">
        <v>554</v>
      </c>
      <c r="C1176" s="987" t="s">
        <v>555</v>
      </c>
      <c r="D1176" s="987">
        <v>4300101823</v>
      </c>
      <c r="E1176" s="890" t="s">
        <v>1090</v>
      </c>
      <c r="F1176" s="891" t="s">
        <v>949</v>
      </c>
      <c r="G1176" s="758">
        <v>300</v>
      </c>
      <c r="H1176" s="758">
        <v>300</v>
      </c>
      <c r="I1176" s="608">
        <f t="shared" si="22"/>
        <v>60</v>
      </c>
      <c r="K1176" s="89"/>
    </row>
    <row r="1177" spans="1:11" ht="22.5">
      <c r="A1177" s="872">
        <v>1169</v>
      </c>
      <c r="B1177" s="987" t="s">
        <v>831</v>
      </c>
      <c r="C1177" s="987" t="s">
        <v>767</v>
      </c>
      <c r="D1177" s="989" t="s">
        <v>765</v>
      </c>
      <c r="E1177" s="890" t="s">
        <v>2669</v>
      </c>
      <c r="F1177" s="891" t="s">
        <v>949</v>
      </c>
      <c r="G1177" s="758">
        <v>75</v>
      </c>
      <c r="H1177" s="758">
        <v>75</v>
      </c>
      <c r="I1177" s="608">
        <f t="shared" si="22"/>
        <v>15</v>
      </c>
      <c r="K1177" s="89"/>
    </row>
    <row r="1178" spans="1:11" ht="22.5">
      <c r="A1178" s="765">
        <v>1170</v>
      </c>
      <c r="B1178" s="987" t="s">
        <v>1891</v>
      </c>
      <c r="C1178" s="987" t="s">
        <v>3235</v>
      </c>
      <c r="D1178" s="987">
        <v>43001000666</v>
      </c>
      <c r="E1178" s="890" t="s">
        <v>2669</v>
      </c>
      <c r="F1178" s="891" t="s">
        <v>949</v>
      </c>
      <c r="G1178" s="758">
        <v>75</v>
      </c>
      <c r="H1178" s="758">
        <v>75</v>
      </c>
      <c r="I1178" s="608">
        <f t="shared" si="22"/>
        <v>15</v>
      </c>
      <c r="K1178" s="89"/>
    </row>
    <row r="1179" spans="1:11" ht="13.5">
      <c r="A1179" s="765">
        <v>1171</v>
      </c>
      <c r="B1179" s="402" t="s">
        <v>1528</v>
      </c>
      <c r="C1179" s="402"/>
      <c r="D1179" s="402"/>
      <c r="E1179" s="402"/>
      <c r="F1179" s="402"/>
      <c r="G1179" s="758"/>
      <c r="H1179" s="758"/>
      <c r="I1179" s="608">
        <f t="shared" si="22"/>
        <v>0</v>
      </c>
      <c r="K1179" s="89"/>
    </row>
    <row r="1180" spans="1:11" ht="15">
      <c r="A1180" s="765">
        <v>1172</v>
      </c>
      <c r="B1180" s="805" t="s">
        <v>554</v>
      </c>
      <c r="C1180" s="118" t="s">
        <v>3237</v>
      </c>
      <c r="D1180" s="820" t="s">
        <v>3236</v>
      </c>
      <c r="E1180" s="903" t="s">
        <v>1090</v>
      </c>
      <c r="F1180" s="804" t="s">
        <v>949</v>
      </c>
      <c r="G1180" s="758">
        <v>200</v>
      </c>
      <c r="H1180" s="758">
        <v>200</v>
      </c>
      <c r="I1180" s="608">
        <f t="shared" si="22"/>
        <v>40</v>
      </c>
      <c r="K1180" s="89"/>
    </row>
    <row r="1181" spans="1:11" ht="15">
      <c r="A1181" s="765">
        <v>1173</v>
      </c>
      <c r="B1181" s="805" t="s">
        <v>884</v>
      </c>
      <c r="C1181" s="118" t="s">
        <v>3239</v>
      </c>
      <c r="D1181" s="820" t="s">
        <v>3238</v>
      </c>
      <c r="E1181" s="903" t="s">
        <v>1090</v>
      </c>
      <c r="F1181" s="804" t="s">
        <v>949</v>
      </c>
      <c r="G1181" s="758">
        <v>100</v>
      </c>
      <c r="H1181" s="758">
        <v>100</v>
      </c>
      <c r="I1181" s="608">
        <f t="shared" si="22"/>
        <v>20</v>
      </c>
      <c r="K1181" s="89"/>
    </row>
    <row r="1182" spans="1:11" ht="15">
      <c r="A1182" s="765">
        <v>1174</v>
      </c>
      <c r="B1182" s="805" t="s">
        <v>724</v>
      </c>
      <c r="C1182" s="118" t="s">
        <v>3241</v>
      </c>
      <c r="D1182" s="820" t="s">
        <v>3240</v>
      </c>
      <c r="E1182" s="903" t="s">
        <v>1090</v>
      </c>
      <c r="F1182" s="804" t="s">
        <v>949</v>
      </c>
      <c r="G1182" s="758">
        <v>200</v>
      </c>
      <c r="H1182" s="758">
        <v>200</v>
      </c>
      <c r="I1182" s="608">
        <f t="shared" si="22"/>
        <v>40</v>
      </c>
      <c r="K1182" s="89"/>
    </row>
    <row r="1183" spans="1:11" ht="15">
      <c r="A1183" s="765">
        <v>1175</v>
      </c>
      <c r="B1183" s="900" t="s">
        <v>3243</v>
      </c>
      <c r="C1183" s="839" t="s">
        <v>3241</v>
      </c>
      <c r="D1183" s="899" t="s">
        <v>3242</v>
      </c>
      <c r="E1183" s="903" t="s">
        <v>1090</v>
      </c>
      <c r="F1183" s="804" t="s">
        <v>949</v>
      </c>
      <c r="G1183" s="758">
        <v>100</v>
      </c>
      <c r="H1183" s="758">
        <v>100</v>
      </c>
      <c r="I1183" s="608">
        <f t="shared" si="22"/>
        <v>20</v>
      </c>
      <c r="K1183" s="89"/>
    </row>
    <row r="1184" spans="1:11" ht="15">
      <c r="A1184" s="765">
        <v>1176</v>
      </c>
      <c r="B1184" s="900" t="s">
        <v>905</v>
      </c>
      <c r="C1184" s="118" t="s">
        <v>3245</v>
      </c>
      <c r="D1184" s="901" t="s">
        <v>3244</v>
      </c>
      <c r="E1184" s="903" t="s">
        <v>1090</v>
      </c>
      <c r="F1184" s="804" t="s">
        <v>949</v>
      </c>
      <c r="G1184" s="758">
        <v>100</v>
      </c>
      <c r="H1184" s="758">
        <v>100</v>
      </c>
      <c r="I1184" s="608">
        <f t="shared" si="22"/>
        <v>20</v>
      </c>
      <c r="K1184" s="89"/>
    </row>
    <row r="1185" spans="1:11" ht="15">
      <c r="A1185" s="765">
        <v>1177</v>
      </c>
      <c r="B1185" s="805" t="s">
        <v>3247</v>
      </c>
      <c r="C1185" s="393" t="s">
        <v>3248</v>
      </c>
      <c r="D1185" s="820" t="s">
        <v>3246</v>
      </c>
      <c r="E1185" s="903" t="s">
        <v>1090</v>
      </c>
      <c r="F1185" s="804" t="s">
        <v>949</v>
      </c>
      <c r="G1185" s="758">
        <v>100</v>
      </c>
      <c r="H1185" s="758">
        <v>100</v>
      </c>
      <c r="I1185" s="608">
        <f t="shared" si="22"/>
        <v>20</v>
      </c>
      <c r="K1185" s="89"/>
    </row>
    <row r="1186" spans="1:11" ht="15">
      <c r="A1186" s="765">
        <v>1178</v>
      </c>
      <c r="B1186" s="805" t="s">
        <v>769</v>
      </c>
      <c r="C1186" s="118" t="s">
        <v>3250</v>
      </c>
      <c r="D1186" s="820" t="s">
        <v>3249</v>
      </c>
      <c r="E1186" s="903" t="s">
        <v>1090</v>
      </c>
      <c r="F1186" s="804" t="s">
        <v>949</v>
      </c>
      <c r="G1186" s="758">
        <v>200</v>
      </c>
      <c r="H1186" s="758">
        <v>200</v>
      </c>
      <c r="I1186" s="608">
        <f t="shared" si="22"/>
        <v>40</v>
      </c>
      <c r="K1186" s="89"/>
    </row>
    <row r="1187" spans="1:11" ht="15">
      <c r="A1187" s="765">
        <v>1179</v>
      </c>
      <c r="B1187" s="805" t="s">
        <v>786</v>
      </c>
      <c r="C1187" s="118" t="s">
        <v>3252</v>
      </c>
      <c r="D1187" s="820" t="s">
        <v>3251</v>
      </c>
      <c r="E1187" s="903" t="s">
        <v>1090</v>
      </c>
      <c r="F1187" s="804" t="s">
        <v>949</v>
      </c>
      <c r="G1187" s="758">
        <v>300</v>
      </c>
      <c r="H1187" s="758">
        <v>300</v>
      </c>
      <c r="I1187" s="608">
        <f t="shared" si="22"/>
        <v>60</v>
      </c>
      <c r="K1187" s="89"/>
    </row>
    <row r="1188" spans="1:11" ht="15">
      <c r="A1188" s="765">
        <v>1180</v>
      </c>
      <c r="B1188" s="805" t="s">
        <v>1396</v>
      </c>
      <c r="C1188" s="118" t="s">
        <v>3254</v>
      </c>
      <c r="D1188" s="820" t="s">
        <v>3253</v>
      </c>
      <c r="E1188" s="903" t="s">
        <v>1090</v>
      </c>
      <c r="F1188" s="804" t="s">
        <v>949</v>
      </c>
      <c r="G1188" s="758">
        <v>200</v>
      </c>
      <c r="H1188" s="758">
        <v>200</v>
      </c>
      <c r="I1188" s="608">
        <f t="shared" si="22"/>
        <v>40</v>
      </c>
      <c r="K1188" s="89"/>
    </row>
    <row r="1189" spans="1:11" ht="15">
      <c r="A1189" s="765">
        <v>1181</v>
      </c>
      <c r="B1189" s="805" t="s">
        <v>3256</v>
      </c>
      <c r="C1189" s="118" t="s">
        <v>2335</v>
      </c>
      <c r="D1189" s="820" t="s">
        <v>3255</v>
      </c>
      <c r="E1189" s="903" t="s">
        <v>1090</v>
      </c>
      <c r="F1189" s="804" t="s">
        <v>949</v>
      </c>
      <c r="G1189" s="758">
        <v>100</v>
      </c>
      <c r="H1189" s="758">
        <v>100</v>
      </c>
      <c r="I1189" s="608">
        <f t="shared" si="22"/>
        <v>20</v>
      </c>
      <c r="K1189" s="89"/>
    </row>
    <row r="1190" spans="1:11" ht="15">
      <c r="A1190" s="765">
        <v>1182</v>
      </c>
      <c r="B1190" s="805" t="s">
        <v>572</v>
      </c>
      <c r="C1190" s="118" t="s">
        <v>2979</v>
      </c>
      <c r="D1190" s="820" t="s">
        <v>3257</v>
      </c>
      <c r="E1190" s="903" t="s">
        <v>1090</v>
      </c>
      <c r="F1190" s="804" t="s">
        <v>949</v>
      </c>
      <c r="G1190" s="758">
        <v>200</v>
      </c>
      <c r="H1190" s="758">
        <v>200</v>
      </c>
      <c r="I1190" s="608">
        <f t="shared" si="22"/>
        <v>40</v>
      </c>
      <c r="K1190" s="89"/>
    </row>
    <row r="1191" spans="1:11" ht="15">
      <c r="A1191" s="765">
        <v>1183</v>
      </c>
      <c r="B1191" s="805" t="s">
        <v>1128</v>
      </c>
      <c r="C1191" s="118" t="s">
        <v>1171</v>
      </c>
      <c r="D1191" s="820" t="s">
        <v>3258</v>
      </c>
      <c r="E1191" s="903" t="s">
        <v>1090</v>
      </c>
      <c r="F1191" s="804" t="s">
        <v>949</v>
      </c>
      <c r="G1191" s="758">
        <v>100</v>
      </c>
      <c r="H1191" s="758">
        <v>100</v>
      </c>
      <c r="I1191" s="608">
        <f t="shared" si="22"/>
        <v>20</v>
      </c>
      <c r="K1191" s="89"/>
    </row>
    <row r="1192" spans="1:11" ht="15">
      <c r="A1192" s="765">
        <v>1184</v>
      </c>
      <c r="B1192" s="805" t="s">
        <v>554</v>
      </c>
      <c r="C1192" s="118" t="s">
        <v>3260</v>
      </c>
      <c r="D1192" s="820" t="s">
        <v>3259</v>
      </c>
      <c r="E1192" s="903" t="s">
        <v>1090</v>
      </c>
      <c r="F1192" s="804" t="s">
        <v>949</v>
      </c>
      <c r="G1192" s="758">
        <v>100</v>
      </c>
      <c r="H1192" s="758">
        <v>100</v>
      </c>
      <c r="I1192" s="608">
        <f t="shared" si="22"/>
        <v>20</v>
      </c>
      <c r="K1192" s="89"/>
    </row>
    <row r="1193" spans="1:11" ht="15">
      <c r="A1193" s="765">
        <v>1185</v>
      </c>
      <c r="B1193" s="805" t="s">
        <v>829</v>
      </c>
      <c r="C1193" s="118" t="s">
        <v>2112</v>
      </c>
      <c r="D1193" s="820" t="s">
        <v>3261</v>
      </c>
      <c r="E1193" s="903" t="s">
        <v>1090</v>
      </c>
      <c r="F1193" s="804" t="s">
        <v>949</v>
      </c>
      <c r="G1193" s="758">
        <v>100</v>
      </c>
      <c r="H1193" s="758">
        <v>100</v>
      </c>
      <c r="I1193" s="608">
        <f t="shared" si="22"/>
        <v>20</v>
      </c>
      <c r="K1193" s="89"/>
    </row>
    <row r="1194" spans="1:11" ht="15">
      <c r="A1194" s="765">
        <v>1186</v>
      </c>
      <c r="B1194" s="805" t="s">
        <v>874</v>
      </c>
      <c r="C1194" s="118" t="s">
        <v>2112</v>
      </c>
      <c r="D1194" s="820" t="s">
        <v>3262</v>
      </c>
      <c r="E1194" s="903" t="s">
        <v>1090</v>
      </c>
      <c r="F1194" s="804" t="s">
        <v>949</v>
      </c>
      <c r="G1194" s="758">
        <v>100</v>
      </c>
      <c r="H1194" s="758">
        <v>100</v>
      </c>
      <c r="I1194" s="608">
        <f t="shared" si="22"/>
        <v>20</v>
      </c>
      <c r="K1194" s="89"/>
    </row>
    <row r="1195" spans="1:11" ht="15">
      <c r="A1195" s="765">
        <v>1187</v>
      </c>
      <c r="B1195" s="805" t="s">
        <v>1088</v>
      </c>
      <c r="C1195" s="118" t="s">
        <v>3264</v>
      </c>
      <c r="D1195" s="820" t="s">
        <v>3263</v>
      </c>
      <c r="E1195" s="903" t="s">
        <v>1090</v>
      </c>
      <c r="F1195" s="804" t="s">
        <v>949</v>
      </c>
      <c r="G1195" s="758">
        <v>300</v>
      </c>
      <c r="H1195" s="758">
        <v>300</v>
      </c>
      <c r="I1195" s="608">
        <f t="shared" si="22"/>
        <v>60</v>
      </c>
      <c r="K1195" s="89"/>
    </row>
    <row r="1196" spans="1:11" ht="15">
      <c r="A1196" s="765">
        <v>1188</v>
      </c>
      <c r="B1196" s="805" t="s">
        <v>2250</v>
      </c>
      <c r="C1196" s="118" t="s">
        <v>3266</v>
      </c>
      <c r="D1196" s="820" t="s">
        <v>3265</v>
      </c>
      <c r="E1196" s="903" t="s">
        <v>1090</v>
      </c>
      <c r="F1196" s="804" t="s">
        <v>949</v>
      </c>
      <c r="G1196" s="758">
        <v>100</v>
      </c>
      <c r="H1196" s="758">
        <v>100</v>
      </c>
      <c r="I1196" s="608">
        <f t="shared" si="22"/>
        <v>20</v>
      </c>
      <c r="K1196" s="89"/>
    </row>
    <row r="1197" spans="1:11" ht="15">
      <c r="A1197" s="765">
        <v>1189</v>
      </c>
      <c r="B1197" s="805" t="s">
        <v>2798</v>
      </c>
      <c r="C1197" s="118" t="s">
        <v>3267</v>
      </c>
      <c r="D1197" s="820" t="s">
        <v>3262</v>
      </c>
      <c r="E1197" s="903" t="s">
        <v>1090</v>
      </c>
      <c r="F1197" s="804" t="s">
        <v>949</v>
      </c>
      <c r="G1197" s="758">
        <v>100</v>
      </c>
      <c r="H1197" s="758">
        <v>100</v>
      </c>
      <c r="I1197" s="608">
        <f t="shared" si="22"/>
        <v>20</v>
      </c>
      <c r="K1197" s="89"/>
    </row>
    <row r="1198" spans="1:11" ht="15">
      <c r="A1198" s="765">
        <v>1190</v>
      </c>
      <c r="B1198" s="805" t="s">
        <v>2489</v>
      </c>
      <c r="C1198" s="118" t="s">
        <v>3269</v>
      </c>
      <c r="D1198" s="820" t="s">
        <v>3268</v>
      </c>
      <c r="E1198" s="903" t="s">
        <v>1090</v>
      </c>
      <c r="F1198" s="804" t="s">
        <v>949</v>
      </c>
      <c r="G1198" s="758">
        <v>100</v>
      </c>
      <c r="H1198" s="758">
        <v>100</v>
      </c>
      <c r="I1198" s="608">
        <f t="shared" si="22"/>
        <v>20</v>
      </c>
      <c r="K1198" s="89"/>
    </row>
    <row r="1199" spans="1:11" ht="15">
      <c r="A1199" s="765">
        <v>1191</v>
      </c>
      <c r="B1199" s="805" t="s">
        <v>786</v>
      </c>
      <c r="C1199" s="118" t="s">
        <v>1508</v>
      </c>
      <c r="D1199" s="820" t="s">
        <v>3270</v>
      </c>
      <c r="E1199" s="903" t="s">
        <v>1090</v>
      </c>
      <c r="F1199" s="804" t="s">
        <v>949</v>
      </c>
      <c r="G1199" s="758">
        <v>100</v>
      </c>
      <c r="H1199" s="758">
        <v>100</v>
      </c>
      <c r="I1199" s="608">
        <f t="shared" si="22"/>
        <v>20</v>
      </c>
      <c r="K1199" s="89"/>
    </row>
    <row r="1200" spans="1:11" ht="15">
      <c r="A1200" s="765">
        <v>1192</v>
      </c>
      <c r="B1200" s="805" t="s">
        <v>2062</v>
      </c>
      <c r="C1200" s="118" t="s">
        <v>3272</v>
      </c>
      <c r="D1200" s="820" t="s">
        <v>3271</v>
      </c>
      <c r="E1200" s="903" t="s">
        <v>1090</v>
      </c>
      <c r="F1200" s="804" t="s">
        <v>949</v>
      </c>
      <c r="G1200" s="758">
        <v>100</v>
      </c>
      <c r="H1200" s="758">
        <v>100</v>
      </c>
      <c r="I1200" s="608">
        <f t="shared" ref="I1200:I1263" si="23">H1200*20%</f>
        <v>20</v>
      </c>
      <c r="K1200" s="89"/>
    </row>
    <row r="1201" spans="1:11" ht="15">
      <c r="A1201" s="765">
        <v>1193</v>
      </c>
      <c r="B1201" s="804" t="s">
        <v>3274</v>
      </c>
      <c r="C1201" s="118" t="s">
        <v>3275</v>
      </c>
      <c r="D1201" s="902" t="s">
        <v>3273</v>
      </c>
      <c r="E1201" s="903" t="s">
        <v>1090</v>
      </c>
      <c r="F1201" s="804" t="s">
        <v>949</v>
      </c>
      <c r="G1201" s="758">
        <v>150</v>
      </c>
      <c r="H1201" s="758">
        <v>150</v>
      </c>
      <c r="I1201" s="608">
        <f t="shared" si="23"/>
        <v>30</v>
      </c>
      <c r="K1201" s="89"/>
    </row>
    <row r="1202" spans="1:11" ht="13.5">
      <c r="A1202" s="765">
        <v>1194</v>
      </c>
      <c r="B1202" s="402" t="s">
        <v>3535</v>
      </c>
      <c r="C1202" s="402"/>
      <c r="D1202" s="402"/>
      <c r="E1202" s="402"/>
      <c r="F1202" s="402"/>
      <c r="G1202" s="758"/>
      <c r="H1202" s="758"/>
      <c r="I1202" s="608">
        <f t="shared" si="23"/>
        <v>0</v>
      </c>
      <c r="K1202" s="89"/>
    </row>
    <row r="1203" spans="1:11" ht="15">
      <c r="A1203" s="765">
        <v>1195</v>
      </c>
      <c r="B1203" s="805" t="s">
        <v>1891</v>
      </c>
      <c r="C1203" s="118" t="s">
        <v>1426</v>
      </c>
      <c r="D1203" s="820" t="s">
        <v>3276</v>
      </c>
      <c r="E1203" s="839" t="s">
        <v>1090</v>
      </c>
      <c r="F1203" s="803" t="s">
        <v>949</v>
      </c>
      <c r="G1203" s="758">
        <v>300</v>
      </c>
      <c r="H1203" s="758">
        <v>300</v>
      </c>
      <c r="I1203" s="608">
        <f t="shared" si="23"/>
        <v>60</v>
      </c>
      <c r="K1203" s="89"/>
    </row>
    <row r="1204" spans="1:11" ht="15">
      <c r="A1204" s="765">
        <v>1196</v>
      </c>
      <c r="B1204" s="805" t="s">
        <v>1906</v>
      </c>
      <c r="C1204" s="839" t="s">
        <v>3278</v>
      </c>
      <c r="D1204" s="820" t="s">
        <v>3277</v>
      </c>
      <c r="E1204" s="839" t="s">
        <v>1090</v>
      </c>
      <c r="F1204" s="803" t="s">
        <v>949</v>
      </c>
      <c r="G1204" s="758">
        <v>200</v>
      </c>
      <c r="H1204" s="758">
        <v>200</v>
      </c>
      <c r="I1204" s="608">
        <f t="shared" si="23"/>
        <v>40</v>
      </c>
      <c r="K1204" s="89"/>
    </row>
    <row r="1205" spans="1:11" ht="15">
      <c r="A1205" s="765">
        <v>1197</v>
      </c>
      <c r="B1205" s="805" t="s">
        <v>674</v>
      </c>
      <c r="C1205" s="393" t="s">
        <v>3280</v>
      </c>
      <c r="D1205" s="820" t="s">
        <v>3279</v>
      </c>
      <c r="E1205" s="839" t="s">
        <v>1090</v>
      </c>
      <c r="F1205" s="803" t="s">
        <v>949</v>
      </c>
      <c r="G1205" s="758">
        <v>100</v>
      </c>
      <c r="H1205" s="758">
        <v>100</v>
      </c>
      <c r="I1205" s="608">
        <f t="shared" si="23"/>
        <v>20</v>
      </c>
      <c r="K1205" s="89"/>
    </row>
    <row r="1206" spans="1:11" ht="15">
      <c r="A1206" s="765">
        <v>1198</v>
      </c>
      <c r="B1206" s="805" t="s">
        <v>3282</v>
      </c>
      <c r="C1206" s="393" t="s">
        <v>3283</v>
      </c>
      <c r="D1206" s="820" t="s">
        <v>3281</v>
      </c>
      <c r="E1206" s="839" t="s">
        <v>1090</v>
      </c>
      <c r="F1206" s="803" t="s">
        <v>949</v>
      </c>
      <c r="G1206" s="758">
        <v>100</v>
      </c>
      <c r="H1206" s="758">
        <v>100</v>
      </c>
      <c r="I1206" s="608">
        <f t="shared" si="23"/>
        <v>20</v>
      </c>
      <c r="K1206" s="89"/>
    </row>
    <row r="1207" spans="1:11" ht="15">
      <c r="A1207" s="765">
        <v>1199</v>
      </c>
      <c r="B1207" s="805" t="s">
        <v>674</v>
      </c>
      <c r="C1207" s="118" t="s">
        <v>3280</v>
      </c>
      <c r="D1207" s="820" t="s">
        <v>3279</v>
      </c>
      <c r="E1207" s="839" t="s">
        <v>1090</v>
      </c>
      <c r="F1207" s="803" t="s">
        <v>949</v>
      </c>
      <c r="G1207" s="758">
        <v>100</v>
      </c>
      <c r="H1207" s="758">
        <v>100</v>
      </c>
      <c r="I1207" s="608">
        <f t="shared" si="23"/>
        <v>20</v>
      </c>
      <c r="K1207" s="89"/>
    </row>
    <row r="1208" spans="1:11" ht="15">
      <c r="A1208" s="765">
        <v>1200</v>
      </c>
      <c r="B1208" s="805" t="s">
        <v>591</v>
      </c>
      <c r="C1208" s="118" t="s">
        <v>1426</v>
      </c>
      <c r="D1208" s="820" t="s">
        <v>3284</v>
      </c>
      <c r="E1208" s="839" t="s">
        <v>1090</v>
      </c>
      <c r="F1208" s="803" t="s">
        <v>949</v>
      </c>
      <c r="G1208" s="758">
        <v>200</v>
      </c>
      <c r="H1208" s="758">
        <v>200</v>
      </c>
      <c r="I1208" s="608">
        <f t="shared" si="23"/>
        <v>40</v>
      </c>
      <c r="K1208" s="89"/>
    </row>
    <row r="1209" spans="1:11" ht="15">
      <c r="A1209" s="765">
        <v>1201</v>
      </c>
      <c r="B1209" s="805" t="s">
        <v>1886</v>
      </c>
      <c r="C1209" s="118" t="s">
        <v>3227</v>
      </c>
      <c r="D1209" s="820" t="s">
        <v>3285</v>
      </c>
      <c r="E1209" s="839" t="s">
        <v>1090</v>
      </c>
      <c r="F1209" s="803" t="s">
        <v>949</v>
      </c>
      <c r="G1209" s="758">
        <v>100</v>
      </c>
      <c r="H1209" s="758">
        <v>100</v>
      </c>
      <c r="I1209" s="608">
        <f t="shared" si="23"/>
        <v>20</v>
      </c>
      <c r="K1209" s="89"/>
    </row>
    <row r="1210" spans="1:11" ht="15">
      <c r="A1210" s="765">
        <v>1202</v>
      </c>
      <c r="B1210" s="805" t="s">
        <v>3287</v>
      </c>
      <c r="C1210" s="118" t="s">
        <v>3288</v>
      </c>
      <c r="D1210" s="820" t="s">
        <v>3286</v>
      </c>
      <c r="E1210" s="839" t="s">
        <v>1090</v>
      </c>
      <c r="F1210" s="803" t="s">
        <v>949</v>
      </c>
      <c r="G1210" s="758">
        <v>100</v>
      </c>
      <c r="H1210" s="758">
        <v>100</v>
      </c>
      <c r="I1210" s="608">
        <f t="shared" si="23"/>
        <v>20</v>
      </c>
      <c r="K1210" s="89"/>
    </row>
    <row r="1211" spans="1:11" ht="15">
      <c r="A1211" s="765">
        <v>1203</v>
      </c>
      <c r="B1211" s="805" t="s">
        <v>1182</v>
      </c>
      <c r="C1211" s="118" t="s">
        <v>3290</v>
      </c>
      <c r="D1211" s="820" t="s">
        <v>3289</v>
      </c>
      <c r="E1211" s="839" t="s">
        <v>1090</v>
      </c>
      <c r="F1211" s="803" t="s">
        <v>949</v>
      </c>
      <c r="G1211" s="758">
        <v>100</v>
      </c>
      <c r="H1211" s="758">
        <v>100</v>
      </c>
      <c r="I1211" s="608">
        <f t="shared" si="23"/>
        <v>20</v>
      </c>
      <c r="K1211" s="89"/>
    </row>
    <row r="1212" spans="1:11" ht="15">
      <c r="A1212" s="765">
        <v>1204</v>
      </c>
      <c r="B1212" s="805" t="s">
        <v>591</v>
      </c>
      <c r="C1212" s="118" t="s">
        <v>3292</v>
      </c>
      <c r="D1212" s="820" t="s">
        <v>3291</v>
      </c>
      <c r="E1212" s="839" t="s">
        <v>1090</v>
      </c>
      <c r="F1212" s="803" t="s">
        <v>949</v>
      </c>
      <c r="G1212" s="758">
        <v>300</v>
      </c>
      <c r="H1212" s="758">
        <v>300</v>
      </c>
      <c r="I1212" s="608">
        <f t="shared" si="23"/>
        <v>60</v>
      </c>
      <c r="K1212" s="89"/>
    </row>
    <row r="1213" spans="1:11" ht="15">
      <c r="A1213" s="765">
        <v>1205</v>
      </c>
      <c r="B1213" s="805" t="s">
        <v>1128</v>
      </c>
      <c r="C1213" s="118" t="s">
        <v>3294</v>
      </c>
      <c r="D1213" s="820" t="s">
        <v>3293</v>
      </c>
      <c r="E1213" s="839" t="s">
        <v>1090</v>
      </c>
      <c r="F1213" s="803" t="s">
        <v>949</v>
      </c>
      <c r="G1213" s="758">
        <v>100</v>
      </c>
      <c r="H1213" s="758">
        <v>100</v>
      </c>
      <c r="I1213" s="608">
        <f t="shared" si="23"/>
        <v>20</v>
      </c>
      <c r="K1213" s="89"/>
    </row>
    <row r="1214" spans="1:11" ht="15">
      <c r="A1214" s="765">
        <v>1206</v>
      </c>
      <c r="B1214" s="805" t="s">
        <v>1893</v>
      </c>
      <c r="C1214" s="118" t="s">
        <v>3296</v>
      </c>
      <c r="D1214" s="820" t="s">
        <v>3295</v>
      </c>
      <c r="E1214" s="839" t="s">
        <v>1090</v>
      </c>
      <c r="F1214" s="803" t="s">
        <v>949</v>
      </c>
      <c r="G1214" s="758">
        <v>100</v>
      </c>
      <c r="H1214" s="758">
        <v>100</v>
      </c>
      <c r="I1214" s="608">
        <f t="shared" si="23"/>
        <v>20</v>
      </c>
      <c r="K1214" s="89"/>
    </row>
    <row r="1215" spans="1:11" ht="15">
      <c r="A1215" s="765">
        <v>1207</v>
      </c>
      <c r="B1215" s="805" t="s">
        <v>1886</v>
      </c>
      <c r="C1215" s="118" t="s">
        <v>3298</v>
      </c>
      <c r="D1215" s="820" t="s">
        <v>3297</v>
      </c>
      <c r="E1215" s="839" t="s">
        <v>1090</v>
      </c>
      <c r="F1215" s="803" t="s">
        <v>949</v>
      </c>
      <c r="G1215" s="758">
        <v>200</v>
      </c>
      <c r="H1215" s="758">
        <v>200</v>
      </c>
      <c r="I1215" s="608">
        <f t="shared" si="23"/>
        <v>40</v>
      </c>
      <c r="K1215" s="89"/>
    </row>
    <row r="1216" spans="1:11" ht="15">
      <c r="A1216" s="765">
        <v>1208</v>
      </c>
      <c r="B1216" s="805" t="s">
        <v>788</v>
      </c>
      <c r="C1216" s="118" t="s">
        <v>867</v>
      </c>
      <c r="D1216" s="905" t="s">
        <v>3299</v>
      </c>
      <c r="E1216" s="839" t="s">
        <v>1090</v>
      </c>
      <c r="F1216" s="803" t="s">
        <v>949</v>
      </c>
      <c r="G1216" s="758">
        <v>300</v>
      </c>
      <c r="H1216" s="758">
        <v>300</v>
      </c>
      <c r="I1216" s="608">
        <f t="shared" si="23"/>
        <v>60</v>
      </c>
      <c r="K1216" s="89"/>
    </row>
    <row r="1217" spans="1:11" ht="15">
      <c r="A1217" s="765">
        <v>1209</v>
      </c>
      <c r="B1217" s="805" t="s">
        <v>2474</v>
      </c>
      <c r="C1217" s="118" t="s">
        <v>3301</v>
      </c>
      <c r="D1217" s="820" t="s">
        <v>3300</v>
      </c>
      <c r="E1217" s="839" t="s">
        <v>1090</v>
      </c>
      <c r="F1217" s="803" t="s">
        <v>949</v>
      </c>
      <c r="G1217" s="758">
        <v>100</v>
      </c>
      <c r="H1217" s="758">
        <v>100</v>
      </c>
      <c r="I1217" s="608">
        <f t="shared" si="23"/>
        <v>20</v>
      </c>
      <c r="K1217" s="89"/>
    </row>
    <row r="1218" spans="1:11" ht="15">
      <c r="A1218" s="765">
        <v>1210</v>
      </c>
      <c r="B1218" s="805" t="s">
        <v>1181</v>
      </c>
      <c r="C1218" s="118" t="s">
        <v>3303</v>
      </c>
      <c r="D1218" s="820" t="s">
        <v>3302</v>
      </c>
      <c r="E1218" s="839" t="s">
        <v>1090</v>
      </c>
      <c r="F1218" s="803" t="s">
        <v>949</v>
      </c>
      <c r="G1218" s="758">
        <v>100</v>
      </c>
      <c r="H1218" s="758">
        <v>100</v>
      </c>
      <c r="I1218" s="608">
        <f t="shared" si="23"/>
        <v>20</v>
      </c>
      <c r="K1218" s="89"/>
    </row>
    <row r="1219" spans="1:11" ht="15">
      <c r="A1219" s="765">
        <v>1211</v>
      </c>
      <c r="B1219" s="805" t="s">
        <v>670</v>
      </c>
      <c r="C1219" s="118" t="s">
        <v>1242</v>
      </c>
      <c r="D1219" s="820" t="s">
        <v>3304</v>
      </c>
      <c r="E1219" s="839" t="s">
        <v>1090</v>
      </c>
      <c r="F1219" s="803" t="s">
        <v>949</v>
      </c>
      <c r="G1219" s="758">
        <v>100</v>
      </c>
      <c r="H1219" s="758">
        <v>100</v>
      </c>
      <c r="I1219" s="608">
        <f t="shared" si="23"/>
        <v>20</v>
      </c>
      <c r="K1219" s="89"/>
    </row>
    <row r="1220" spans="1:11" ht="15">
      <c r="A1220" s="765">
        <v>1212</v>
      </c>
      <c r="B1220" s="805" t="s">
        <v>1094</v>
      </c>
      <c r="C1220" s="118" t="s">
        <v>3306</v>
      </c>
      <c r="D1220" s="820" t="s">
        <v>3305</v>
      </c>
      <c r="E1220" s="839" t="s">
        <v>1090</v>
      </c>
      <c r="F1220" s="803" t="s">
        <v>949</v>
      </c>
      <c r="G1220" s="758">
        <v>200</v>
      </c>
      <c r="H1220" s="758">
        <v>200</v>
      </c>
      <c r="I1220" s="608">
        <f t="shared" si="23"/>
        <v>40</v>
      </c>
      <c r="K1220" s="89"/>
    </row>
    <row r="1221" spans="1:11" ht="15">
      <c r="A1221" s="765">
        <v>1213</v>
      </c>
      <c r="B1221" s="805" t="s">
        <v>2848</v>
      </c>
      <c r="C1221" s="118" t="s">
        <v>3308</v>
      </c>
      <c r="D1221" s="820" t="s">
        <v>3307</v>
      </c>
      <c r="E1221" s="839" t="s">
        <v>1090</v>
      </c>
      <c r="F1221" s="803" t="s">
        <v>949</v>
      </c>
      <c r="G1221" s="758">
        <v>100</v>
      </c>
      <c r="H1221" s="758">
        <v>100</v>
      </c>
      <c r="I1221" s="608">
        <f t="shared" si="23"/>
        <v>20</v>
      </c>
      <c r="K1221" s="89"/>
    </row>
    <row r="1222" spans="1:11" ht="15">
      <c r="A1222" s="765">
        <v>1214</v>
      </c>
      <c r="B1222" s="805" t="s">
        <v>670</v>
      </c>
      <c r="C1222" s="118" t="s">
        <v>1242</v>
      </c>
      <c r="D1222" s="820" t="s">
        <v>3304</v>
      </c>
      <c r="E1222" s="839" t="s">
        <v>1090</v>
      </c>
      <c r="F1222" s="803" t="s">
        <v>949</v>
      </c>
      <c r="G1222" s="758">
        <v>100</v>
      </c>
      <c r="H1222" s="758">
        <v>100</v>
      </c>
      <c r="I1222" s="608">
        <f t="shared" si="23"/>
        <v>20</v>
      </c>
      <c r="K1222" s="89"/>
    </row>
    <row r="1223" spans="1:11" ht="15">
      <c r="A1223" s="765">
        <v>1215</v>
      </c>
      <c r="B1223" s="805" t="s">
        <v>2288</v>
      </c>
      <c r="C1223" s="118" t="s">
        <v>3301</v>
      </c>
      <c r="D1223" s="820" t="s">
        <v>3300</v>
      </c>
      <c r="E1223" s="839" t="s">
        <v>1090</v>
      </c>
      <c r="F1223" s="803" t="s">
        <v>949</v>
      </c>
      <c r="G1223" s="758">
        <v>100</v>
      </c>
      <c r="H1223" s="758">
        <v>100</v>
      </c>
      <c r="I1223" s="608">
        <f t="shared" si="23"/>
        <v>20</v>
      </c>
      <c r="K1223" s="89"/>
    </row>
    <row r="1224" spans="1:11" ht="15">
      <c r="A1224" s="765">
        <v>1216</v>
      </c>
      <c r="B1224" s="805" t="s">
        <v>567</v>
      </c>
      <c r="C1224" s="118" t="s">
        <v>3310</v>
      </c>
      <c r="D1224" s="820" t="s">
        <v>3309</v>
      </c>
      <c r="E1224" s="839" t="s">
        <v>1090</v>
      </c>
      <c r="F1224" s="803" t="s">
        <v>949</v>
      </c>
      <c r="G1224" s="758">
        <v>100</v>
      </c>
      <c r="H1224" s="758">
        <v>100</v>
      </c>
      <c r="I1224" s="608">
        <f t="shared" si="23"/>
        <v>20</v>
      </c>
      <c r="K1224" s="89"/>
    </row>
    <row r="1225" spans="1:11" ht="15">
      <c r="A1225" s="765">
        <v>1217</v>
      </c>
      <c r="B1225" s="805" t="s">
        <v>1299</v>
      </c>
      <c r="C1225" s="839" t="s">
        <v>3312</v>
      </c>
      <c r="D1225" s="820" t="s">
        <v>3311</v>
      </c>
      <c r="E1225" s="839" t="s">
        <v>1090</v>
      </c>
      <c r="F1225" s="803" t="s">
        <v>949</v>
      </c>
      <c r="G1225" s="758">
        <v>100</v>
      </c>
      <c r="H1225" s="758">
        <v>100</v>
      </c>
      <c r="I1225" s="608">
        <f t="shared" si="23"/>
        <v>20</v>
      </c>
      <c r="K1225" s="89"/>
    </row>
    <row r="1226" spans="1:11" ht="15">
      <c r="A1226" s="765">
        <v>1218</v>
      </c>
      <c r="B1226" s="805" t="s">
        <v>1118</v>
      </c>
      <c r="C1226" s="839" t="s">
        <v>870</v>
      </c>
      <c r="D1226" s="820" t="s">
        <v>3313</v>
      </c>
      <c r="E1226" s="839" t="s">
        <v>1090</v>
      </c>
      <c r="F1226" s="803" t="s">
        <v>949</v>
      </c>
      <c r="G1226" s="758">
        <v>100</v>
      </c>
      <c r="H1226" s="758">
        <v>100</v>
      </c>
      <c r="I1226" s="608">
        <f t="shared" si="23"/>
        <v>20</v>
      </c>
      <c r="K1226" s="89"/>
    </row>
    <row r="1227" spans="1:11" ht="15">
      <c r="A1227" s="765">
        <v>1219</v>
      </c>
      <c r="B1227" s="805" t="s">
        <v>1106</v>
      </c>
      <c r="C1227" s="839" t="s">
        <v>3315</v>
      </c>
      <c r="D1227" s="820" t="s">
        <v>3314</v>
      </c>
      <c r="E1227" s="839" t="s">
        <v>1090</v>
      </c>
      <c r="F1227" s="803" t="s">
        <v>949</v>
      </c>
      <c r="G1227" s="758">
        <v>100</v>
      </c>
      <c r="H1227" s="758">
        <v>100</v>
      </c>
      <c r="I1227" s="608">
        <f t="shared" si="23"/>
        <v>20</v>
      </c>
      <c r="K1227" s="89"/>
    </row>
    <row r="1228" spans="1:11" ht="15">
      <c r="A1228" s="765">
        <v>1220</v>
      </c>
      <c r="B1228" s="805" t="s">
        <v>694</v>
      </c>
      <c r="C1228" s="839" t="s">
        <v>888</v>
      </c>
      <c r="D1228" s="820" t="s">
        <v>3316</v>
      </c>
      <c r="E1228" s="839" t="s">
        <v>1090</v>
      </c>
      <c r="F1228" s="803" t="s">
        <v>949</v>
      </c>
      <c r="G1228" s="758">
        <v>200</v>
      </c>
      <c r="H1228" s="758">
        <v>200</v>
      </c>
      <c r="I1228" s="608">
        <f t="shared" si="23"/>
        <v>40</v>
      </c>
      <c r="K1228" s="89"/>
    </row>
    <row r="1229" spans="1:11" ht="15">
      <c r="A1229" s="765">
        <v>1221</v>
      </c>
      <c r="B1229" s="805" t="s">
        <v>1321</v>
      </c>
      <c r="C1229" s="839" t="s">
        <v>3318</v>
      </c>
      <c r="D1229" s="820" t="s">
        <v>3317</v>
      </c>
      <c r="E1229" s="839" t="s">
        <v>1090</v>
      </c>
      <c r="F1229" s="803" t="s">
        <v>949</v>
      </c>
      <c r="G1229" s="758">
        <v>100</v>
      </c>
      <c r="H1229" s="758">
        <v>100</v>
      </c>
      <c r="I1229" s="608">
        <f t="shared" si="23"/>
        <v>20</v>
      </c>
      <c r="K1229" s="89"/>
    </row>
    <row r="1230" spans="1:11" ht="15">
      <c r="A1230" s="765">
        <v>1222</v>
      </c>
      <c r="B1230" s="805" t="s">
        <v>1525</v>
      </c>
      <c r="C1230" s="839" t="s">
        <v>3320</v>
      </c>
      <c r="D1230" s="820" t="s">
        <v>3319</v>
      </c>
      <c r="E1230" s="839" t="s">
        <v>1090</v>
      </c>
      <c r="F1230" s="803" t="s">
        <v>949</v>
      </c>
      <c r="G1230" s="758">
        <v>100</v>
      </c>
      <c r="H1230" s="758">
        <v>100</v>
      </c>
      <c r="I1230" s="608">
        <f t="shared" si="23"/>
        <v>20</v>
      </c>
      <c r="K1230" s="89"/>
    </row>
    <row r="1231" spans="1:11" ht="15">
      <c r="A1231" s="765">
        <v>1223</v>
      </c>
      <c r="B1231" s="805" t="s">
        <v>2328</v>
      </c>
      <c r="C1231" s="839" t="s">
        <v>1503</v>
      </c>
      <c r="D1231" s="820" t="s">
        <v>3321</v>
      </c>
      <c r="E1231" s="839" t="s">
        <v>1090</v>
      </c>
      <c r="F1231" s="803" t="s">
        <v>949</v>
      </c>
      <c r="G1231" s="758">
        <v>300</v>
      </c>
      <c r="H1231" s="758">
        <v>300</v>
      </c>
      <c r="I1231" s="608">
        <f t="shared" si="23"/>
        <v>60</v>
      </c>
      <c r="K1231" s="89"/>
    </row>
    <row r="1232" spans="1:11" ht="15">
      <c r="A1232" s="765">
        <v>1224</v>
      </c>
      <c r="B1232" s="805" t="s">
        <v>1182</v>
      </c>
      <c r="C1232" s="839" t="s">
        <v>1503</v>
      </c>
      <c r="D1232" s="820" t="s">
        <v>3322</v>
      </c>
      <c r="E1232" s="839" t="s">
        <v>1090</v>
      </c>
      <c r="F1232" s="803" t="s">
        <v>949</v>
      </c>
      <c r="G1232" s="758">
        <v>100</v>
      </c>
      <c r="H1232" s="758">
        <v>100</v>
      </c>
      <c r="I1232" s="608">
        <f t="shared" si="23"/>
        <v>20</v>
      </c>
      <c r="K1232" s="89"/>
    </row>
    <row r="1233" spans="1:11" ht="15">
      <c r="A1233" s="765">
        <v>1225</v>
      </c>
      <c r="B1233" s="805" t="s">
        <v>1957</v>
      </c>
      <c r="C1233" s="839" t="s">
        <v>3324</v>
      </c>
      <c r="D1233" s="820" t="s">
        <v>3323</v>
      </c>
      <c r="E1233" s="839" t="s">
        <v>1090</v>
      </c>
      <c r="F1233" s="803" t="s">
        <v>949</v>
      </c>
      <c r="G1233" s="758">
        <v>200</v>
      </c>
      <c r="H1233" s="758">
        <v>200</v>
      </c>
      <c r="I1233" s="608">
        <f t="shared" si="23"/>
        <v>40</v>
      </c>
      <c r="K1233" s="89"/>
    </row>
    <row r="1234" spans="1:11" ht="15">
      <c r="A1234" s="765">
        <v>1226</v>
      </c>
      <c r="B1234" s="805" t="s">
        <v>627</v>
      </c>
      <c r="C1234" s="839" t="s">
        <v>3326</v>
      </c>
      <c r="D1234" s="820" t="s">
        <v>3325</v>
      </c>
      <c r="E1234" s="839" t="s">
        <v>1090</v>
      </c>
      <c r="F1234" s="803" t="s">
        <v>949</v>
      </c>
      <c r="G1234" s="758">
        <v>200</v>
      </c>
      <c r="H1234" s="758">
        <v>200</v>
      </c>
      <c r="I1234" s="608">
        <f t="shared" si="23"/>
        <v>40</v>
      </c>
      <c r="K1234" s="89"/>
    </row>
    <row r="1235" spans="1:11" ht="15">
      <c r="A1235" s="765">
        <v>1227</v>
      </c>
      <c r="B1235" s="805" t="s">
        <v>3328</v>
      </c>
      <c r="C1235" s="839" t="s">
        <v>3326</v>
      </c>
      <c r="D1235" s="820" t="s">
        <v>3327</v>
      </c>
      <c r="E1235" s="839" t="s">
        <v>1090</v>
      </c>
      <c r="F1235" s="803" t="s">
        <v>949</v>
      </c>
      <c r="G1235" s="758">
        <v>300</v>
      </c>
      <c r="H1235" s="758">
        <v>300</v>
      </c>
      <c r="I1235" s="608">
        <f t="shared" si="23"/>
        <v>60</v>
      </c>
      <c r="K1235" s="89"/>
    </row>
    <row r="1236" spans="1:11" ht="15">
      <c r="A1236" s="765">
        <v>1228</v>
      </c>
      <c r="B1236" s="805" t="s">
        <v>554</v>
      </c>
      <c r="C1236" s="839" t="s">
        <v>3330</v>
      </c>
      <c r="D1236" s="820" t="s">
        <v>3329</v>
      </c>
      <c r="E1236" s="839" t="s">
        <v>1090</v>
      </c>
      <c r="F1236" s="803" t="s">
        <v>949</v>
      </c>
      <c r="G1236" s="758">
        <v>200</v>
      </c>
      <c r="H1236" s="758">
        <v>200</v>
      </c>
      <c r="I1236" s="608">
        <f t="shared" si="23"/>
        <v>40</v>
      </c>
      <c r="K1236" s="89"/>
    </row>
    <row r="1237" spans="1:11" ht="15">
      <c r="A1237" s="765">
        <v>1229</v>
      </c>
      <c r="B1237" s="805" t="s">
        <v>566</v>
      </c>
      <c r="C1237" s="839" t="s">
        <v>3332</v>
      </c>
      <c r="D1237" s="820" t="s">
        <v>3331</v>
      </c>
      <c r="E1237" s="839" t="s">
        <v>1090</v>
      </c>
      <c r="F1237" s="803" t="s">
        <v>949</v>
      </c>
      <c r="G1237" s="758">
        <v>100</v>
      </c>
      <c r="H1237" s="758">
        <v>100</v>
      </c>
      <c r="I1237" s="608">
        <f t="shared" si="23"/>
        <v>20</v>
      </c>
      <c r="K1237" s="89"/>
    </row>
    <row r="1238" spans="1:11" ht="15">
      <c r="A1238" s="765">
        <v>1230</v>
      </c>
      <c r="B1238" s="805" t="s">
        <v>627</v>
      </c>
      <c r="C1238" s="839" t="s">
        <v>2560</v>
      </c>
      <c r="D1238" s="820" t="s">
        <v>3333</v>
      </c>
      <c r="E1238" s="839" t="s">
        <v>1090</v>
      </c>
      <c r="F1238" s="803" t="s">
        <v>949</v>
      </c>
      <c r="G1238" s="758">
        <v>300</v>
      </c>
      <c r="H1238" s="758">
        <v>300</v>
      </c>
      <c r="I1238" s="608">
        <f t="shared" si="23"/>
        <v>60</v>
      </c>
      <c r="K1238" s="89"/>
    </row>
    <row r="1239" spans="1:11" ht="15">
      <c r="A1239" s="765">
        <v>1231</v>
      </c>
      <c r="B1239" s="805" t="s">
        <v>829</v>
      </c>
      <c r="C1239" s="839" t="s">
        <v>3335</v>
      </c>
      <c r="D1239" s="820" t="s">
        <v>3334</v>
      </c>
      <c r="E1239" s="839" t="s">
        <v>1090</v>
      </c>
      <c r="F1239" s="803" t="s">
        <v>949</v>
      </c>
      <c r="G1239" s="758">
        <v>300</v>
      </c>
      <c r="H1239" s="758">
        <v>300</v>
      </c>
      <c r="I1239" s="608">
        <f t="shared" si="23"/>
        <v>60</v>
      </c>
      <c r="K1239" s="89"/>
    </row>
    <row r="1240" spans="1:11" ht="15">
      <c r="A1240" s="765">
        <v>1232</v>
      </c>
      <c r="B1240" s="805" t="s">
        <v>1728</v>
      </c>
      <c r="C1240" s="839" t="s">
        <v>3337</v>
      </c>
      <c r="D1240" s="820" t="s">
        <v>3336</v>
      </c>
      <c r="E1240" s="839" t="s">
        <v>1090</v>
      </c>
      <c r="F1240" s="803" t="s">
        <v>949</v>
      </c>
      <c r="G1240" s="758">
        <v>200</v>
      </c>
      <c r="H1240" s="758">
        <v>200</v>
      </c>
      <c r="I1240" s="608">
        <f t="shared" si="23"/>
        <v>40</v>
      </c>
      <c r="K1240" s="89"/>
    </row>
    <row r="1241" spans="1:11" ht="15">
      <c r="A1241" s="765">
        <v>1233</v>
      </c>
      <c r="B1241" s="805" t="s">
        <v>3339</v>
      </c>
      <c r="C1241" s="839" t="s">
        <v>1266</v>
      </c>
      <c r="D1241" s="820" t="s">
        <v>3338</v>
      </c>
      <c r="E1241" s="839" t="s">
        <v>1090</v>
      </c>
      <c r="F1241" s="803" t="s">
        <v>949</v>
      </c>
      <c r="G1241" s="758">
        <v>100</v>
      </c>
      <c r="H1241" s="758">
        <v>100</v>
      </c>
      <c r="I1241" s="608">
        <f t="shared" si="23"/>
        <v>20</v>
      </c>
      <c r="K1241" s="89"/>
    </row>
    <row r="1242" spans="1:11" ht="15">
      <c r="A1242" s="765">
        <v>1234</v>
      </c>
      <c r="B1242" s="805" t="s">
        <v>3341</v>
      </c>
      <c r="C1242" s="839" t="s">
        <v>3342</v>
      </c>
      <c r="D1242" s="820" t="s">
        <v>3340</v>
      </c>
      <c r="E1242" s="839" t="s">
        <v>1090</v>
      </c>
      <c r="F1242" s="803" t="s">
        <v>949</v>
      </c>
      <c r="G1242" s="758">
        <v>100</v>
      </c>
      <c r="H1242" s="758">
        <v>100</v>
      </c>
      <c r="I1242" s="608">
        <f t="shared" si="23"/>
        <v>20</v>
      </c>
      <c r="K1242" s="89"/>
    </row>
    <row r="1243" spans="1:11" ht="15">
      <c r="A1243" s="765">
        <v>1235</v>
      </c>
      <c r="B1243" s="805" t="s">
        <v>730</v>
      </c>
      <c r="C1243" s="839" t="s">
        <v>3344</v>
      </c>
      <c r="D1243" s="820" t="s">
        <v>3343</v>
      </c>
      <c r="E1243" s="839" t="s">
        <v>1090</v>
      </c>
      <c r="F1243" s="803" t="s">
        <v>949</v>
      </c>
      <c r="G1243" s="758">
        <v>100</v>
      </c>
      <c r="H1243" s="758">
        <v>100</v>
      </c>
      <c r="I1243" s="608">
        <f t="shared" si="23"/>
        <v>20</v>
      </c>
      <c r="K1243" s="89"/>
    </row>
    <row r="1244" spans="1:11" ht="15">
      <c r="A1244" s="765">
        <v>1236</v>
      </c>
      <c r="B1244" s="805" t="s">
        <v>1106</v>
      </c>
      <c r="C1244" s="839" t="s">
        <v>1503</v>
      </c>
      <c r="D1244" s="820" t="s">
        <v>3322</v>
      </c>
      <c r="E1244" s="839" t="s">
        <v>1090</v>
      </c>
      <c r="F1244" s="803" t="s">
        <v>949</v>
      </c>
      <c r="G1244" s="758">
        <v>100</v>
      </c>
      <c r="H1244" s="758">
        <v>100</v>
      </c>
      <c r="I1244" s="608">
        <f t="shared" si="23"/>
        <v>20</v>
      </c>
      <c r="K1244" s="89"/>
    </row>
    <row r="1245" spans="1:11" ht="15">
      <c r="A1245" s="765">
        <v>1237</v>
      </c>
      <c r="B1245" s="805" t="s">
        <v>2630</v>
      </c>
      <c r="C1245" s="839" t="s">
        <v>3346</v>
      </c>
      <c r="D1245" s="820" t="s">
        <v>3345</v>
      </c>
      <c r="E1245" s="839" t="s">
        <v>1090</v>
      </c>
      <c r="F1245" s="803" t="s">
        <v>949</v>
      </c>
      <c r="G1245" s="758">
        <v>100</v>
      </c>
      <c r="H1245" s="758">
        <v>100</v>
      </c>
      <c r="I1245" s="608">
        <f t="shared" si="23"/>
        <v>20</v>
      </c>
      <c r="K1245" s="89"/>
    </row>
    <row r="1246" spans="1:11" ht="15">
      <c r="A1246" s="765">
        <v>1238</v>
      </c>
      <c r="B1246" s="804" t="s">
        <v>1415</v>
      </c>
      <c r="C1246" s="804" t="s">
        <v>2799</v>
      </c>
      <c r="D1246" s="821" t="s">
        <v>3347</v>
      </c>
      <c r="E1246" s="839" t="s">
        <v>1090</v>
      </c>
      <c r="F1246" s="803" t="s">
        <v>949</v>
      </c>
      <c r="G1246" s="758">
        <v>150</v>
      </c>
      <c r="H1246" s="758">
        <v>150</v>
      </c>
      <c r="I1246" s="608">
        <f t="shared" si="23"/>
        <v>30</v>
      </c>
      <c r="K1246" s="89"/>
    </row>
    <row r="1247" spans="1:11" ht="13.5">
      <c r="A1247" s="765">
        <v>1239</v>
      </c>
      <c r="B1247" s="991" t="s">
        <v>3536</v>
      </c>
      <c r="C1247" s="906"/>
      <c r="D1247" s="906"/>
      <c r="E1247" s="906"/>
      <c r="F1247" s="393"/>
      <c r="G1247" s="758"/>
      <c r="H1247" s="758"/>
      <c r="I1247" s="608">
        <f t="shared" si="23"/>
        <v>0</v>
      </c>
      <c r="K1247" s="89"/>
    </row>
    <row r="1248" spans="1:11" ht="15">
      <c r="A1248" s="765">
        <v>1240</v>
      </c>
      <c r="B1248" s="805" t="s">
        <v>3349</v>
      </c>
      <c r="C1248" s="805" t="s">
        <v>3350</v>
      </c>
      <c r="D1248" s="820" t="s">
        <v>3348</v>
      </c>
      <c r="E1248" s="815" t="s">
        <v>1090</v>
      </c>
      <c r="F1248" s="811" t="s">
        <v>949</v>
      </c>
      <c r="G1248" s="758">
        <v>100</v>
      </c>
      <c r="H1248" s="758">
        <v>100</v>
      </c>
      <c r="I1248" s="608">
        <f t="shared" si="23"/>
        <v>20</v>
      </c>
      <c r="K1248" s="89"/>
    </row>
    <row r="1249" spans="1:11" ht="15">
      <c r="A1249" s="765">
        <v>1241</v>
      </c>
      <c r="B1249" s="805" t="s">
        <v>3352</v>
      </c>
      <c r="C1249" s="805" t="s">
        <v>3353</v>
      </c>
      <c r="D1249" s="820" t="s">
        <v>3351</v>
      </c>
      <c r="E1249" s="815" t="s">
        <v>1090</v>
      </c>
      <c r="F1249" s="811" t="s">
        <v>949</v>
      </c>
      <c r="G1249" s="758">
        <v>100</v>
      </c>
      <c r="H1249" s="758">
        <v>100</v>
      </c>
      <c r="I1249" s="608">
        <f t="shared" si="23"/>
        <v>20</v>
      </c>
      <c r="K1249" s="89"/>
    </row>
    <row r="1250" spans="1:11" ht="15">
      <c r="A1250" s="765">
        <v>1242</v>
      </c>
      <c r="B1250" s="805" t="s">
        <v>3355</v>
      </c>
      <c r="C1250" s="805" t="s">
        <v>3356</v>
      </c>
      <c r="D1250" s="820" t="s">
        <v>3354</v>
      </c>
      <c r="E1250" s="815" t="s">
        <v>1090</v>
      </c>
      <c r="F1250" s="811" t="s">
        <v>949</v>
      </c>
      <c r="G1250" s="758">
        <v>100</v>
      </c>
      <c r="H1250" s="758">
        <v>100</v>
      </c>
      <c r="I1250" s="608">
        <f t="shared" si="23"/>
        <v>20</v>
      </c>
      <c r="K1250" s="89"/>
    </row>
    <row r="1251" spans="1:11" ht="15">
      <c r="A1251" s="765">
        <v>1243</v>
      </c>
      <c r="B1251" s="805" t="s">
        <v>3358</v>
      </c>
      <c r="C1251" s="805" t="s">
        <v>3359</v>
      </c>
      <c r="D1251" s="820" t="s">
        <v>3357</v>
      </c>
      <c r="E1251" s="815" t="s">
        <v>1090</v>
      </c>
      <c r="F1251" s="811" t="s">
        <v>949</v>
      </c>
      <c r="G1251" s="758">
        <v>100</v>
      </c>
      <c r="H1251" s="758">
        <v>100</v>
      </c>
      <c r="I1251" s="608">
        <f t="shared" si="23"/>
        <v>20</v>
      </c>
      <c r="K1251" s="89"/>
    </row>
    <row r="1252" spans="1:11" ht="15">
      <c r="A1252" s="765">
        <v>1244</v>
      </c>
      <c r="B1252" s="805" t="s">
        <v>1842</v>
      </c>
      <c r="C1252" s="805" t="s">
        <v>1125</v>
      </c>
      <c r="D1252" s="820">
        <v>38001012669</v>
      </c>
      <c r="E1252" s="815" t="s">
        <v>1090</v>
      </c>
      <c r="F1252" s="811" t="s">
        <v>949</v>
      </c>
      <c r="G1252" s="758">
        <v>100</v>
      </c>
      <c r="H1252" s="758">
        <v>100</v>
      </c>
      <c r="I1252" s="608">
        <f t="shared" si="23"/>
        <v>20</v>
      </c>
      <c r="K1252" s="89"/>
    </row>
    <row r="1253" spans="1:11" ht="15">
      <c r="A1253" s="765">
        <v>1245</v>
      </c>
      <c r="B1253" s="805" t="s">
        <v>3361</v>
      </c>
      <c r="C1253" s="805" t="s">
        <v>3362</v>
      </c>
      <c r="D1253" s="820" t="s">
        <v>3360</v>
      </c>
      <c r="E1253" s="815" t="s">
        <v>1090</v>
      </c>
      <c r="F1253" s="811" t="s">
        <v>949</v>
      </c>
      <c r="G1253" s="758">
        <v>100</v>
      </c>
      <c r="H1253" s="758">
        <v>100</v>
      </c>
      <c r="I1253" s="608">
        <f t="shared" si="23"/>
        <v>20</v>
      </c>
      <c r="K1253" s="89"/>
    </row>
    <row r="1254" spans="1:11" ht="15">
      <c r="A1254" s="765">
        <v>1246</v>
      </c>
      <c r="B1254" s="805" t="s">
        <v>3364</v>
      </c>
      <c r="C1254" s="815" t="s">
        <v>3365</v>
      </c>
      <c r="D1254" s="820" t="s">
        <v>3363</v>
      </c>
      <c r="E1254" s="815" t="s">
        <v>1090</v>
      </c>
      <c r="F1254" s="811" t="s">
        <v>949</v>
      </c>
      <c r="G1254" s="758">
        <v>100</v>
      </c>
      <c r="H1254" s="758">
        <v>100</v>
      </c>
      <c r="I1254" s="608">
        <f t="shared" si="23"/>
        <v>20</v>
      </c>
      <c r="K1254" s="89"/>
    </row>
    <row r="1255" spans="1:11" ht="15">
      <c r="A1255" s="765">
        <v>1247</v>
      </c>
      <c r="B1255" s="805" t="s">
        <v>3367</v>
      </c>
      <c r="C1255" s="815" t="s">
        <v>3365</v>
      </c>
      <c r="D1255" s="820" t="s">
        <v>3366</v>
      </c>
      <c r="E1255" s="815" t="s">
        <v>1090</v>
      </c>
      <c r="F1255" s="811" t="s">
        <v>949</v>
      </c>
      <c r="G1255" s="758">
        <v>100</v>
      </c>
      <c r="H1255" s="758">
        <v>100</v>
      </c>
      <c r="I1255" s="608">
        <f t="shared" si="23"/>
        <v>20</v>
      </c>
      <c r="K1255" s="89"/>
    </row>
    <row r="1256" spans="1:11" ht="15">
      <c r="A1256" s="765">
        <v>1248</v>
      </c>
      <c r="B1256" s="805" t="s">
        <v>3369</v>
      </c>
      <c r="C1256" s="816" t="s">
        <v>3370</v>
      </c>
      <c r="D1256" s="820" t="s">
        <v>3368</v>
      </c>
      <c r="E1256" s="815" t="s">
        <v>1090</v>
      </c>
      <c r="F1256" s="811" t="s">
        <v>949</v>
      </c>
      <c r="G1256" s="758">
        <v>100</v>
      </c>
      <c r="H1256" s="758">
        <v>100</v>
      </c>
      <c r="I1256" s="608">
        <f t="shared" si="23"/>
        <v>20</v>
      </c>
      <c r="K1256" s="89"/>
    </row>
    <row r="1257" spans="1:11" ht="15">
      <c r="A1257" s="765">
        <v>1249</v>
      </c>
      <c r="B1257" s="805" t="s">
        <v>3372</v>
      </c>
      <c r="C1257" s="816" t="s">
        <v>1269</v>
      </c>
      <c r="D1257" s="820" t="s">
        <v>3371</v>
      </c>
      <c r="E1257" s="815" t="s">
        <v>1090</v>
      </c>
      <c r="F1257" s="811" t="s">
        <v>949</v>
      </c>
      <c r="G1257" s="758">
        <v>100</v>
      </c>
      <c r="H1257" s="758">
        <v>100</v>
      </c>
      <c r="I1257" s="608">
        <f t="shared" si="23"/>
        <v>20</v>
      </c>
      <c r="K1257" s="89"/>
    </row>
    <row r="1258" spans="1:11" ht="15">
      <c r="A1258" s="765">
        <v>1250</v>
      </c>
      <c r="B1258" s="805" t="s">
        <v>3374</v>
      </c>
      <c r="C1258" s="815" t="s">
        <v>3375</v>
      </c>
      <c r="D1258" s="820" t="s">
        <v>3373</v>
      </c>
      <c r="E1258" s="815" t="s">
        <v>1090</v>
      </c>
      <c r="F1258" s="811" t="s">
        <v>949</v>
      </c>
      <c r="G1258" s="758">
        <v>100</v>
      </c>
      <c r="H1258" s="758">
        <v>100</v>
      </c>
      <c r="I1258" s="608">
        <f t="shared" si="23"/>
        <v>20</v>
      </c>
      <c r="K1258" s="89"/>
    </row>
    <row r="1259" spans="1:11" ht="15">
      <c r="A1259" s="765">
        <v>1251</v>
      </c>
      <c r="B1259" s="805" t="s">
        <v>3377</v>
      </c>
      <c r="C1259" s="815" t="s">
        <v>2602</v>
      </c>
      <c r="D1259" s="820" t="s">
        <v>3376</v>
      </c>
      <c r="E1259" s="815" t="s">
        <v>1090</v>
      </c>
      <c r="F1259" s="811" t="s">
        <v>949</v>
      </c>
      <c r="G1259" s="758">
        <v>100</v>
      </c>
      <c r="H1259" s="758">
        <v>100</v>
      </c>
      <c r="I1259" s="608">
        <f t="shared" si="23"/>
        <v>20</v>
      </c>
      <c r="K1259" s="89"/>
    </row>
    <row r="1260" spans="1:11" ht="15">
      <c r="A1260" s="765">
        <v>1252</v>
      </c>
      <c r="B1260" s="805" t="s">
        <v>2551</v>
      </c>
      <c r="C1260" s="394" t="s">
        <v>3379</v>
      </c>
      <c r="D1260" s="820" t="s">
        <v>3378</v>
      </c>
      <c r="E1260" s="815" t="s">
        <v>1090</v>
      </c>
      <c r="F1260" s="811" t="s">
        <v>949</v>
      </c>
      <c r="G1260" s="758">
        <v>100</v>
      </c>
      <c r="H1260" s="758">
        <v>100</v>
      </c>
      <c r="I1260" s="608">
        <f t="shared" si="23"/>
        <v>20</v>
      </c>
      <c r="K1260" s="89"/>
    </row>
    <row r="1261" spans="1:11" ht="15">
      <c r="A1261" s="765">
        <v>1253</v>
      </c>
      <c r="B1261" s="805" t="s">
        <v>3381</v>
      </c>
      <c r="C1261" s="394" t="s">
        <v>3084</v>
      </c>
      <c r="D1261" s="820" t="s">
        <v>3380</v>
      </c>
      <c r="E1261" s="815" t="s">
        <v>1090</v>
      </c>
      <c r="F1261" s="811" t="s">
        <v>949</v>
      </c>
      <c r="G1261" s="758">
        <v>100</v>
      </c>
      <c r="H1261" s="758">
        <v>100</v>
      </c>
      <c r="I1261" s="608">
        <f t="shared" si="23"/>
        <v>20</v>
      </c>
      <c r="K1261" s="89"/>
    </row>
    <row r="1262" spans="1:11" ht="15">
      <c r="A1262" s="765">
        <v>1254</v>
      </c>
      <c r="B1262" s="805" t="s">
        <v>3383</v>
      </c>
      <c r="C1262" s="394" t="s">
        <v>3384</v>
      </c>
      <c r="D1262" s="820" t="s">
        <v>3382</v>
      </c>
      <c r="E1262" s="815" t="s">
        <v>1090</v>
      </c>
      <c r="F1262" s="811" t="s">
        <v>949</v>
      </c>
      <c r="G1262" s="758">
        <v>100</v>
      </c>
      <c r="H1262" s="758">
        <v>100</v>
      </c>
      <c r="I1262" s="608">
        <f t="shared" si="23"/>
        <v>20</v>
      </c>
      <c r="K1262" s="89"/>
    </row>
    <row r="1263" spans="1:11" ht="15">
      <c r="A1263" s="765">
        <v>1255</v>
      </c>
      <c r="B1263" s="805" t="s">
        <v>3386</v>
      </c>
      <c r="C1263" s="394" t="s">
        <v>3387</v>
      </c>
      <c r="D1263" s="820" t="s">
        <v>3385</v>
      </c>
      <c r="E1263" s="815" t="s">
        <v>1090</v>
      </c>
      <c r="F1263" s="811" t="s">
        <v>949</v>
      </c>
      <c r="G1263" s="758">
        <v>100</v>
      </c>
      <c r="H1263" s="758">
        <v>100</v>
      </c>
      <c r="I1263" s="608">
        <f t="shared" si="23"/>
        <v>20</v>
      </c>
      <c r="K1263" s="89"/>
    </row>
    <row r="1264" spans="1:11" ht="15">
      <c r="A1264" s="765">
        <v>1256</v>
      </c>
      <c r="B1264" s="805" t="s">
        <v>3389</v>
      </c>
      <c r="C1264" s="394" t="s">
        <v>1265</v>
      </c>
      <c r="D1264" s="820" t="s">
        <v>3388</v>
      </c>
      <c r="E1264" s="815" t="s">
        <v>1090</v>
      </c>
      <c r="F1264" s="811" t="s">
        <v>949</v>
      </c>
      <c r="G1264" s="758">
        <v>100</v>
      </c>
      <c r="H1264" s="758">
        <v>100</v>
      </c>
      <c r="I1264" s="608">
        <f t="shared" ref="I1264:I1327" si="24">H1264*20%</f>
        <v>20</v>
      </c>
      <c r="K1264" s="89"/>
    </row>
    <row r="1265" spans="1:11" ht="15">
      <c r="A1265" s="765">
        <v>1257</v>
      </c>
      <c r="B1265" s="805" t="s">
        <v>3391</v>
      </c>
      <c r="C1265" s="394" t="s">
        <v>3392</v>
      </c>
      <c r="D1265" s="820" t="s">
        <v>3390</v>
      </c>
      <c r="E1265" s="815" t="s">
        <v>1090</v>
      </c>
      <c r="F1265" s="811" t="s">
        <v>949</v>
      </c>
      <c r="G1265" s="758">
        <v>100</v>
      </c>
      <c r="H1265" s="758">
        <v>100</v>
      </c>
      <c r="I1265" s="608">
        <f t="shared" si="24"/>
        <v>20</v>
      </c>
      <c r="K1265" s="89"/>
    </row>
    <row r="1266" spans="1:11" ht="15">
      <c r="A1266" s="765">
        <v>1258</v>
      </c>
      <c r="B1266" s="805" t="s">
        <v>3394</v>
      </c>
      <c r="C1266" s="394" t="s">
        <v>3395</v>
      </c>
      <c r="D1266" s="820" t="s">
        <v>3393</v>
      </c>
      <c r="E1266" s="815" t="s">
        <v>1090</v>
      </c>
      <c r="F1266" s="811" t="s">
        <v>949</v>
      </c>
      <c r="G1266" s="758">
        <v>100</v>
      </c>
      <c r="H1266" s="758">
        <v>100</v>
      </c>
      <c r="I1266" s="608">
        <f t="shared" si="24"/>
        <v>20</v>
      </c>
      <c r="K1266" s="89"/>
    </row>
    <row r="1267" spans="1:11" ht="15">
      <c r="A1267" s="765">
        <v>1259</v>
      </c>
      <c r="B1267" s="805" t="s">
        <v>3397</v>
      </c>
      <c r="C1267" s="394" t="s">
        <v>3398</v>
      </c>
      <c r="D1267" s="820" t="s">
        <v>3396</v>
      </c>
      <c r="E1267" s="815" t="s">
        <v>1090</v>
      </c>
      <c r="F1267" s="811" t="s">
        <v>949</v>
      </c>
      <c r="G1267" s="758">
        <v>100</v>
      </c>
      <c r="H1267" s="758">
        <v>100</v>
      </c>
      <c r="I1267" s="608">
        <f t="shared" si="24"/>
        <v>20</v>
      </c>
      <c r="K1267" s="89"/>
    </row>
    <row r="1268" spans="1:11" ht="15">
      <c r="A1268" s="765">
        <v>1260</v>
      </c>
      <c r="B1268" s="805" t="s">
        <v>3400</v>
      </c>
      <c r="C1268" s="873" t="s">
        <v>3401</v>
      </c>
      <c r="D1268" s="820" t="s">
        <v>3399</v>
      </c>
      <c r="E1268" s="815" t="s">
        <v>1090</v>
      </c>
      <c r="F1268" s="811" t="s">
        <v>949</v>
      </c>
      <c r="G1268" s="758">
        <v>100</v>
      </c>
      <c r="H1268" s="758">
        <v>100</v>
      </c>
      <c r="I1268" s="608">
        <f t="shared" si="24"/>
        <v>20</v>
      </c>
      <c r="K1268" s="89"/>
    </row>
    <row r="1269" spans="1:11" ht="15">
      <c r="A1269" s="765">
        <v>1261</v>
      </c>
      <c r="B1269" s="805" t="s">
        <v>3402</v>
      </c>
      <c r="C1269" s="394" t="s">
        <v>2713</v>
      </c>
      <c r="D1269" s="805">
        <v>36401056653</v>
      </c>
      <c r="E1269" s="815" t="s">
        <v>1090</v>
      </c>
      <c r="F1269" s="811" t="s">
        <v>949</v>
      </c>
      <c r="G1269" s="758">
        <v>100</v>
      </c>
      <c r="H1269" s="758">
        <v>100</v>
      </c>
      <c r="I1269" s="608">
        <f t="shared" si="24"/>
        <v>20</v>
      </c>
      <c r="K1269" s="89"/>
    </row>
    <row r="1270" spans="1:11" ht="15">
      <c r="A1270" s="765">
        <v>1262</v>
      </c>
      <c r="B1270" s="805" t="s">
        <v>3403</v>
      </c>
      <c r="C1270" s="394" t="s">
        <v>3404</v>
      </c>
      <c r="D1270" s="805">
        <v>45001034953</v>
      </c>
      <c r="E1270" s="815" t="s">
        <v>1090</v>
      </c>
      <c r="F1270" s="811" t="s">
        <v>949</v>
      </c>
      <c r="G1270" s="758">
        <v>100</v>
      </c>
      <c r="H1270" s="758">
        <v>100</v>
      </c>
      <c r="I1270" s="608">
        <f t="shared" si="24"/>
        <v>20</v>
      </c>
      <c r="K1270" s="89"/>
    </row>
    <row r="1271" spans="1:11" ht="15">
      <c r="A1271" s="765">
        <v>1263</v>
      </c>
      <c r="B1271" s="805" t="s">
        <v>3369</v>
      </c>
      <c r="C1271" s="394" t="s">
        <v>3406</v>
      </c>
      <c r="D1271" s="820" t="s">
        <v>3405</v>
      </c>
      <c r="E1271" s="815" t="s">
        <v>1090</v>
      </c>
      <c r="F1271" s="811" t="s">
        <v>949</v>
      </c>
      <c r="G1271" s="758">
        <v>100</v>
      </c>
      <c r="H1271" s="758">
        <v>100</v>
      </c>
      <c r="I1271" s="608">
        <f t="shared" si="24"/>
        <v>20</v>
      </c>
      <c r="K1271" s="89"/>
    </row>
    <row r="1272" spans="1:11" ht="15">
      <c r="A1272" s="765">
        <v>1265</v>
      </c>
      <c r="B1272" s="805" t="s">
        <v>1879</v>
      </c>
      <c r="C1272" s="394" t="s">
        <v>3407</v>
      </c>
      <c r="D1272" s="805">
        <v>62007003460</v>
      </c>
      <c r="E1272" s="815" t="s">
        <v>1090</v>
      </c>
      <c r="F1272" s="811" t="s">
        <v>949</v>
      </c>
      <c r="G1272" s="758">
        <v>100</v>
      </c>
      <c r="H1272" s="758">
        <v>100</v>
      </c>
      <c r="I1272" s="608">
        <f t="shared" si="24"/>
        <v>20</v>
      </c>
      <c r="K1272" s="89"/>
    </row>
    <row r="1273" spans="1:11" ht="15">
      <c r="A1273" s="765">
        <v>1266</v>
      </c>
      <c r="B1273" s="805" t="s">
        <v>3409</v>
      </c>
      <c r="C1273" s="394" t="s">
        <v>3410</v>
      </c>
      <c r="D1273" s="820" t="s">
        <v>3408</v>
      </c>
      <c r="E1273" s="815" t="s">
        <v>1090</v>
      </c>
      <c r="F1273" s="811" t="s">
        <v>949</v>
      </c>
      <c r="G1273" s="758">
        <v>100</v>
      </c>
      <c r="H1273" s="758">
        <v>100</v>
      </c>
      <c r="I1273" s="608">
        <f t="shared" si="24"/>
        <v>20</v>
      </c>
      <c r="K1273" s="89"/>
    </row>
    <row r="1274" spans="1:11" ht="15">
      <c r="A1274" s="765">
        <v>1267</v>
      </c>
      <c r="B1274" s="805" t="s">
        <v>1884</v>
      </c>
      <c r="C1274" s="394" t="s">
        <v>3412</v>
      </c>
      <c r="D1274" s="820" t="s">
        <v>3411</v>
      </c>
      <c r="E1274" s="815" t="s">
        <v>1090</v>
      </c>
      <c r="F1274" s="811" t="s">
        <v>949</v>
      </c>
      <c r="G1274" s="758">
        <v>100</v>
      </c>
      <c r="H1274" s="758">
        <v>100</v>
      </c>
      <c r="I1274" s="608">
        <f t="shared" si="24"/>
        <v>20</v>
      </c>
      <c r="K1274" s="89"/>
    </row>
    <row r="1275" spans="1:11" ht="15">
      <c r="A1275" s="765">
        <v>1268</v>
      </c>
      <c r="B1275" s="805" t="s">
        <v>3414</v>
      </c>
      <c r="C1275" s="394" t="s">
        <v>3415</v>
      </c>
      <c r="D1275" s="820" t="s">
        <v>3413</v>
      </c>
      <c r="E1275" s="815" t="s">
        <v>1090</v>
      </c>
      <c r="F1275" s="811" t="s">
        <v>949</v>
      </c>
      <c r="G1275" s="758">
        <v>100</v>
      </c>
      <c r="H1275" s="758">
        <v>100</v>
      </c>
      <c r="I1275" s="608">
        <f t="shared" si="24"/>
        <v>20</v>
      </c>
      <c r="K1275" s="89"/>
    </row>
    <row r="1276" spans="1:11" ht="15">
      <c r="A1276" s="765">
        <v>1269</v>
      </c>
      <c r="B1276" s="805" t="s">
        <v>3417</v>
      </c>
      <c r="C1276" s="394" t="s">
        <v>3418</v>
      </c>
      <c r="D1276" s="820" t="s">
        <v>3416</v>
      </c>
      <c r="E1276" s="815" t="s">
        <v>1090</v>
      </c>
      <c r="F1276" s="811" t="s">
        <v>949</v>
      </c>
      <c r="G1276" s="758">
        <v>100</v>
      </c>
      <c r="H1276" s="758">
        <v>100</v>
      </c>
      <c r="I1276" s="608">
        <f t="shared" si="24"/>
        <v>20</v>
      </c>
      <c r="K1276" s="89"/>
    </row>
    <row r="1277" spans="1:11" ht="15">
      <c r="A1277" s="765">
        <v>1270</v>
      </c>
      <c r="B1277" s="805" t="s">
        <v>3420</v>
      </c>
      <c r="C1277" s="394" t="s">
        <v>3421</v>
      </c>
      <c r="D1277" s="820" t="s">
        <v>3419</v>
      </c>
      <c r="E1277" s="815" t="s">
        <v>1090</v>
      </c>
      <c r="F1277" s="811" t="s">
        <v>949</v>
      </c>
      <c r="G1277" s="758">
        <v>100</v>
      </c>
      <c r="H1277" s="758">
        <v>100</v>
      </c>
      <c r="I1277" s="608">
        <f t="shared" si="24"/>
        <v>20</v>
      </c>
      <c r="K1277" s="89"/>
    </row>
    <row r="1278" spans="1:11" ht="15">
      <c r="A1278" s="765">
        <v>1271</v>
      </c>
      <c r="B1278" s="805" t="s">
        <v>3355</v>
      </c>
      <c r="C1278" s="394" t="s">
        <v>3422</v>
      </c>
      <c r="D1278" s="805">
        <v>24001023722</v>
      </c>
      <c r="E1278" s="815" t="s">
        <v>1090</v>
      </c>
      <c r="F1278" s="811" t="s">
        <v>949</v>
      </c>
      <c r="G1278" s="758">
        <v>100</v>
      </c>
      <c r="H1278" s="758">
        <v>100</v>
      </c>
      <c r="I1278" s="608">
        <f t="shared" si="24"/>
        <v>20</v>
      </c>
      <c r="K1278" s="89"/>
    </row>
    <row r="1279" spans="1:11" ht="15">
      <c r="A1279" s="765">
        <v>1272</v>
      </c>
      <c r="B1279" s="805" t="s">
        <v>3424</v>
      </c>
      <c r="C1279" s="394" t="s">
        <v>3425</v>
      </c>
      <c r="D1279" s="820" t="s">
        <v>3423</v>
      </c>
      <c r="E1279" s="815" t="s">
        <v>1090</v>
      </c>
      <c r="F1279" s="811" t="s">
        <v>949</v>
      </c>
      <c r="G1279" s="758">
        <v>100</v>
      </c>
      <c r="H1279" s="758">
        <v>100</v>
      </c>
      <c r="I1279" s="608">
        <f t="shared" si="24"/>
        <v>20</v>
      </c>
      <c r="K1279" s="89"/>
    </row>
    <row r="1280" spans="1:11" ht="15">
      <c r="A1280" s="765">
        <v>1273</v>
      </c>
      <c r="B1280" s="805" t="s">
        <v>3426</v>
      </c>
      <c r="C1280" s="394" t="s">
        <v>3427</v>
      </c>
      <c r="D1280" s="805">
        <v>21001024098</v>
      </c>
      <c r="E1280" s="815" t="s">
        <v>1090</v>
      </c>
      <c r="F1280" s="811" t="s">
        <v>949</v>
      </c>
      <c r="G1280" s="758">
        <v>300</v>
      </c>
      <c r="H1280" s="758">
        <v>300</v>
      </c>
      <c r="I1280" s="608">
        <f t="shared" si="24"/>
        <v>60</v>
      </c>
      <c r="K1280" s="89"/>
    </row>
    <row r="1281" spans="1:11" ht="15">
      <c r="A1281" s="765">
        <v>1274</v>
      </c>
      <c r="B1281" s="805" t="s">
        <v>874</v>
      </c>
      <c r="C1281" s="394" t="s">
        <v>3428</v>
      </c>
      <c r="D1281" s="805">
        <v>12001071918</v>
      </c>
      <c r="E1281" s="815" t="s">
        <v>1090</v>
      </c>
      <c r="F1281" s="811" t="s">
        <v>949</v>
      </c>
      <c r="G1281" s="758">
        <v>100</v>
      </c>
      <c r="H1281" s="758">
        <v>100</v>
      </c>
      <c r="I1281" s="608">
        <f t="shared" si="24"/>
        <v>20</v>
      </c>
      <c r="K1281" s="89"/>
    </row>
    <row r="1282" spans="1:11" ht="15">
      <c r="A1282" s="765">
        <v>1275</v>
      </c>
      <c r="B1282" s="805" t="s">
        <v>3374</v>
      </c>
      <c r="C1282" s="394" t="s">
        <v>2969</v>
      </c>
      <c r="D1282" s="820" t="s">
        <v>3429</v>
      </c>
      <c r="E1282" s="815" t="s">
        <v>1090</v>
      </c>
      <c r="F1282" s="811" t="s">
        <v>949</v>
      </c>
      <c r="G1282" s="758">
        <v>200</v>
      </c>
      <c r="H1282" s="758">
        <v>200</v>
      </c>
      <c r="I1282" s="608">
        <f t="shared" si="24"/>
        <v>40</v>
      </c>
      <c r="K1282" s="89"/>
    </row>
    <row r="1283" spans="1:11" ht="15">
      <c r="A1283" s="765">
        <v>1276</v>
      </c>
      <c r="B1283" s="805" t="s">
        <v>3430</v>
      </c>
      <c r="C1283" s="394" t="s">
        <v>3431</v>
      </c>
      <c r="D1283" s="805">
        <v>57001012852</v>
      </c>
      <c r="E1283" s="815" t="s">
        <v>1090</v>
      </c>
      <c r="F1283" s="811" t="s">
        <v>949</v>
      </c>
      <c r="G1283" s="758">
        <v>100</v>
      </c>
      <c r="H1283" s="758">
        <v>100</v>
      </c>
      <c r="I1283" s="608">
        <f t="shared" si="24"/>
        <v>20</v>
      </c>
      <c r="K1283" s="89"/>
    </row>
    <row r="1284" spans="1:11" ht="15">
      <c r="A1284" s="765">
        <v>1277</v>
      </c>
      <c r="B1284" s="805" t="s">
        <v>1856</v>
      </c>
      <c r="C1284" s="394" t="s">
        <v>3432</v>
      </c>
      <c r="D1284" s="805">
        <v>54001010494</v>
      </c>
      <c r="E1284" s="815" t="s">
        <v>1090</v>
      </c>
      <c r="F1284" s="811" t="s">
        <v>949</v>
      </c>
      <c r="G1284" s="758">
        <v>200</v>
      </c>
      <c r="H1284" s="758">
        <v>200</v>
      </c>
      <c r="I1284" s="608">
        <f t="shared" si="24"/>
        <v>40</v>
      </c>
      <c r="K1284" s="89"/>
    </row>
    <row r="1285" spans="1:11" ht="15">
      <c r="A1285" s="765">
        <v>1278</v>
      </c>
      <c r="B1285" s="816" t="s">
        <v>3434</v>
      </c>
      <c r="C1285" s="394" t="s">
        <v>3435</v>
      </c>
      <c r="D1285" s="841" t="s">
        <v>3433</v>
      </c>
      <c r="E1285" s="815" t="s">
        <v>1090</v>
      </c>
      <c r="F1285" s="811" t="s">
        <v>949</v>
      </c>
      <c r="G1285" s="758">
        <v>100</v>
      </c>
      <c r="H1285" s="758">
        <v>100</v>
      </c>
      <c r="I1285" s="608">
        <f t="shared" si="24"/>
        <v>20</v>
      </c>
      <c r="K1285" s="89"/>
    </row>
    <row r="1286" spans="1:11" ht="15">
      <c r="A1286" s="765">
        <v>1279</v>
      </c>
      <c r="B1286" s="816" t="s">
        <v>3437</v>
      </c>
      <c r="C1286" s="394" t="s">
        <v>3438</v>
      </c>
      <c r="D1286" s="841" t="s">
        <v>3436</v>
      </c>
      <c r="E1286" s="815" t="s">
        <v>1090</v>
      </c>
      <c r="F1286" s="811" t="s">
        <v>949</v>
      </c>
      <c r="G1286" s="758">
        <v>100</v>
      </c>
      <c r="H1286" s="758">
        <v>100</v>
      </c>
      <c r="I1286" s="608">
        <f t="shared" si="24"/>
        <v>20</v>
      </c>
      <c r="K1286" s="89"/>
    </row>
    <row r="1287" spans="1:11" ht="15">
      <c r="A1287" s="765">
        <v>1280</v>
      </c>
      <c r="B1287" s="816" t="s">
        <v>3440</v>
      </c>
      <c r="C1287" s="816" t="s">
        <v>3441</v>
      </c>
      <c r="D1287" s="841" t="s">
        <v>3439</v>
      </c>
      <c r="E1287" s="815" t="s">
        <v>1090</v>
      </c>
      <c r="F1287" s="811" t="s">
        <v>949</v>
      </c>
      <c r="G1287" s="758">
        <v>100</v>
      </c>
      <c r="H1287" s="758">
        <v>100</v>
      </c>
      <c r="I1287" s="608">
        <f t="shared" si="24"/>
        <v>20</v>
      </c>
      <c r="K1287" s="89"/>
    </row>
    <row r="1288" spans="1:11" ht="15">
      <c r="A1288" s="765">
        <v>1281</v>
      </c>
      <c r="B1288" s="816" t="s">
        <v>2195</v>
      </c>
      <c r="C1288" s="394" t="s">
        <v>3443</v>
      </c>
      <c r="D1288" s="841" t="s">
        <v>3442</v>
      </c>
      <c r="E1288" s="815" t="s">
        <v>1090</v>
      </c>
      <c r="F1288" s="811" t="s">
        <v>949</v>
      </c>
      <c r="G1288" s="758">
        <v>100</v>
      </c>
      <c r="H1288" s="758">
        <v>100</v>
      </c>
      <c r="I1288" s="608">
        <f t="shared" si="24"/>
        <v>20</v>
      </c>
      <c r="K1288" s="89"/>
    </row>
    <row r="1289" spans="1:11" ht="15">
      <c r="A1289" s="765">
        <v>1282</v>
      </c>
      <c r="B1289" s="816" t="s">
        <v>724</v>
      </c>
      <c r="C1289" s="394" t="s">
        <v>2745</v>
      </c>
      <c r="D1289" s="841" t="s">
        <v>3444</v>
      </c>
      <c r="E1289" s="815" t="s">
        <v>1090</v>
      </c>
      <c r="F1289" s="811" t="s">
        <v>949</v>
      </c>
      <c r="G1289" s="758">
        <v>100</v>
      </c>
      <c r="H1289" s="758">
        <v>100</v>
      </c>
      <c r="I1289" s="608">
        <f t="shared" si="24"/>
        <v>20</v>
      </c>
      <c r="K1289" s="89"/>
    </row>
    <row r="1290" spans="1:11" ht="15">
      <c r="A1290" s="765">
        <v>1283</v>
      </c>
      <c r="B1290" s="816" t="s">
        <v>3446</v>
      </c>
      <c r="C1290" s="394" t="s">
        <v>3447</v>
      </c>
      <c r="D1290" s="841" t="s">
        <v>3445</v>
      </c>
      <c r="E1290" s="815" t="s">
        <v>1090</v>
      </c>
      <c r="F1290" s="811" t="s">
        <v>949</v>
      </c>
      <c r="G1290" s="758">
        <v>100</v>
      </c>
      <c r="H1290" s="758">
        <v>100</v>
      </c>
      <c r="I1290" s="608">
        <f t="shared" si="24"/>
        <v>20</v>
      </c>
      <c r="K1290" s="89"/>
    </row>
    <row r="1291" spans="1:11" ht="15">
      <c r="A1291" s="765">
        <v>1284</v>
      </c>
      <c r="B1291" s="816" t="s">
        <v>891</v>
      </c>
      <c r="C1291" s="394" t="s">
        <v>3449</v>
      </c>
      <c r="D1291" s="841" t="s">
        <v>3448</v>
      </c>
      <c r="E1291" s="815" t="s">
        <v>1090</v>
      </c>
      <c r="F1291" s="811" t="s">
        <v>949</v>
      </c>
      <c r="G1291" s="758">
        <v>100</v>
      </c>
      <c r="H1291" s="758">
        <v>100</v>
      </c>
      <c r="I1291" s="608">
        <f t="shared" si="24"/>
        <v>20</v>
      </c>
      <c r="K1291" s="89"/>
    </row>
    <row r="1292" spans="1:11" ht="15">
      <c r="A1292" s="765">
        <v>1285</v>
      </c>
      <c r="B1292" s="816" t="s">
        <v>3450</v>
      </c>
      <c r="C1292" s="394" t="s">
        <v>3451</v>
      </c>
      <c r="D1292" s="816">
        <v>61002011483</v>
      </c>
      <c r="E1292" s="815" t="s">
        <v>1090</v>
      </c>
      <c r="F1292" s="811" t="s">
        <v>949</v>
      </c>
      <c r="G1292" s="758">
        <v>100</v>
      </c>
      <c r="H1292" s="758">
        <v>100</v>
      </c>
      <c r="I1292" s="608">
        <f t="shared" si="24"/>
        <v>20</v>
      </c>
      <c r="K1292" s="89"/>
    </row>
    <row r="1293" spans="1:11" ht="15">
      <c r="A1293" s="765">
        <v>1286</v>
      </c>
      <c r="B1293" s="816" t="s">
        <v>1427</v>
      </c>
      <c r="C1293" s="394" t="s">
        <v>3452</v>
      </c>
      <c r="D1293" s="816">
        <v>10270007170</v>
      </c>
      <c r="E1293" s="815" t="s">
        <v>1090</v>
      </c>
      <c r="F1293" s="811" t="s">
        <v>949</v>
      </c>
      <c r="G1293" s="758">
        <v>100</v>
      </c>
      <c r="H1293" s="758">
        <v>100</v>
      </c>
      <c r="I1293" s="608">
        <f t="shared" si="24"/>
        <v>20</v>
      </c>
      <c r="K1293" s="89"/>
    </row>
    <row r="1294" spans="1:11" ht="15">
      <c r="A1294" s="765">
        <v>1287</v>
      </c>
      <c r="B1294" s="816" t="s">
        <v>3454</v>
      </c>
      <c r="C1294" s="394" t="s">
        <v>920</v>
      </c>
      <c r="D1294" s="841" t="s">
        <v>3453</v>
      </c>
      <c r="E1294" s="815" t="s">
        <v>1090</v>
      </c>
      <c r="F1294" s="811" t="s">
        <v>949</v>
      </c>
      <c r="G1294" s="758">
        <v>100</v>
      </c>
      <c r="H1294" s="758">
        <v>100</v>
      </c>
      <c r="I1294" s="608">
        <f t="shared" si="24"/>
        <v>20</v>
      </c>
      <c r="K1294" s="89"/>
    </row>
    <row r="1295" spans="1:11" ht="15">
      <c r="A1295" s="765">
        <v>1288</v>
      </c>
      <c r="B1295" s="816" t="s">
        <v>1286</v>
      </c>
      <c r="C1295" s="394" t="s">
        <v>3455</v>
      </c>
      <c r="D1295" s="816">
        <v>62004003080</v>
      </c>
      <c r="E1295" s="815" t="s">
        <v>1090</v>
      </c>
      <c r="F1295" s="811" t="s">
        <v>949</v>
      </c>
      <c r="G1295" s="758">
        <v>100</v>
      </c>
      <c r="H1295" s="758">
        <v>100</v>
      </c>
      <c r="I1295" s="608">
        <f t="shared" si="24"/>
        <v>20</v>
      </c>
      <c r="K1295" s="89"/>
    </row>
    <row r="1296" spans="1:11" ht="15">
      <c r="A1296" s="765">
        <v>1289</v>
      </c>
      <c r="B1296" s="816" t="s">
        <v>3457</v>
      </c>
      <c r="C1296" s="394" t="s">
        <v>1244</v>
      </c>
      <c r="D1296" s="841" t="s">
        <v>3456</v>
      </c>
      <c r="E1296" s="815" t="s">
        <v>1090</v>
      </c>
      <c r="F1296" s="811" t="s">
        <v>949</v>
      </c>
      <c r="G1296" s="758">
        <v>100</v>
      </c>
      <c r="H1296" s="758">
        <v>100</v>
      </c>
      <c r="I1296" s="608">
        <f t="shared" si="24"/>
        <v>20</v>
      </c>
      <c r="K1296" s="89"/>
    </row>
    <row r="1297" spans="1:11" ht="15">
      <c r="A1297" s="765">
        <v>1290</v>
      </c>
      <c r="B1297" s="816" t="s">
        <v>600</v>
      </c>
      <c r="C1297" s="394" t="s">
        <v>764</v>
      </c>
      <c r="D1297" s="841" t="s">
        <v>3458</v>
      </c>
      <c r="E1297" s="815" t="s">
        <v>1090</v>
      </c>
      <c r="F1297" s="811" t="s">
        <v>949</v>
      </c>
      <c r="G1297" s="758">
        <v>100</v>
      </c>
      <c r="H1297" s="758">
        <v>100</v>
      </c>
      <c r="I1297" s="608">
        <f t="shared" si="24"/>
        <v>20</v>
      </c>
      <c r="K1297" s="89"/>
    </row>
    <row r="1298" spans="1:11" ht="15">
      <c r="A1298" s="765">
        <v>1291</v>
      </c>
      <c r="B1298" s="816" t="s">
        <v>2881</v>
      </c>
      <c r="C1298" s="394" t="s">
        <v>3460</v>
      </c>
      <c r="D1298" s="841" t="s">
        <v>3459</v>
      </c>
      <c r="E1298" s="815" t="s">
        <v>1090</v>
      </c>
      <c r="F1298" s="811" t="s">
        <v>949</v>
      </c>
      <c r="G1298" s="758">
        <v>100</v>
      </c>
      <c r="H1298" s="758">
        <v>100</v>
      </c>
      <c r="I1298" s="608">
        <f t="shared" si="24"/>
        <v>20</v>
      </c>
      <c r="K1298" s="89"/>
    </row>
    <row r="1299" spans="1:11" ht="15">
      <c r="A1299" s="765">
        <v>1292</v>
      </c>
      <c r="B1299" s="816" t="s">
        <v>2779</v>
      </c>
      <c r="C1299" s="394" t="s">
        <v>3462</v>
      </c>
      <c r="D1299" s="841" t="s">
        <v>3461</v>
      </c>
      <c r="E1299" s="815" t="s">
        <v>1090</v>
      </c>
      <c r="F1299" s="811" t="s">
        <v>949</v>
      </c>
      <c r="G1299" s="758">
        <v>100</v>
      </c>
      <c r="H1299" s="758">
        <v>100</v>
      </c>
      <c r="I1299" s="608">
        <f t="shared" si="24"/>
        <v>20</v>
      </c>
      <c r="K1299" s="89"/>
    </row>
    <row r="1300" spans="1:11" ht="15">
      <c r="A1300" s="765">
        <v>1293</v>
      </c>
      <c r="B1300" s="816" t="s">
        <v>3463</v>
      </c>
      <c r="C1300" s="394" t="s">
        <v>3464</v>
      </c>
      <c r="D1300" s="816">
        <v>17001010232</v>
      </c>
      <c r="E1300" s="815" t="s">
        <v>1090</v>
      </c>
      <c r="F1300" s="811" t="s">
        <v>949</v>
      </c>
      <c r="G1300" s="758">
        <v>100</v>
      </c>
      <c r="H1300" s="758">
        <v>100</v>
      </c>
      <c r="I1300" s="608">
        <f t="shared" si="24"/>
        <v>20</v>
      </c>
      <c r="K1300" s="89"/>
    </row>
    <row r="1301" spans="1:11" ht="15">
      <c r="A1301" s="765">
        <v>1294</v>
      </c>
      <c r="B1301" s="816" t="s">
        <v>1181</v>
      </c>
      <c r="C1301" s="394" t="s">
        <v>3466</v>
      </c>
      <c r="D1301" s="841" t="s">
        <v>3465</v>
      </c>
      <c r="E1301" s="815" t="s">
        <v>1090</v>
      </c>
      <c r="F1301" s="811" t="s">
        <v>949</v>
      </c>
      <c r="G1301" s="758">
        <v>100</v>
      </c>
      <c r="H1301" s="758">
        <v>100</v>
      </c>
      <c r="I1301" s="608">
        <f t="shared" si="24"/>
        <v>20</v>
      </c>
      <c r="K1301" s="89"/>
    </row>
    <row r="1302" spans="1:11" ht="15">
      <c r="A1302" s="765">
        <v>1295</v>
      </c>
      <c r="B1302" s="816" t="s">
        <v>785</v>
      </c>
      <c r="C1302" s="394" t="s">
        <v>3467</v>
      </c>
      <c r="D1302" s="816">
        <v>1016007825</v>
      </c>
      <c r="E1302" s="815" t="s">
        <v>1090</v>
      </c>
      <c r="F1302" s="811" t="s">
        <v>949</v>
      </c>
      <c r="G1302" s="758">
        <v>100</v>
      </c>
      <c r="H1302" s="758">
        <v>100</v>
      </c>
      <c r="I1302" s="608">
        <f t="shared" si="24"/>
        <v>20</v>
      </c>
      <c r="K1302" s="89"/>
    </row>
    <row r="1303" spans="1:11" ht="15">
      <c r="A1303" s="765">
        <v>1296</v>
      </c>
      <c r="B1303" s="816" t="s">
        <v>921</v>
      </c>
      <c r="C1303" s="394" t="s">
        <v>3469</v>
      </c>
      <c r="D1303" s="841" t="s">
        <v>3468</v>
      </c>
      <c r="E1303" s="815" t="s">
        <v>1090</v>
      </c>
      <c r="F1303" s="811" t="s">
        <v>949</v>
      </c>
      <c r="G1303" s="758">
        <v>100</v>
      </c>
      <c r="H1303" s="758">
        <v>100</v>
      </c>
      <c r="I1303" s="608">
        <f t="shared" si="24"/>
        <v>20</v>
      </c>
      <c r="K1303" s="89"/>
    </row>
    <row r="1304" spans="1:11" ht="15">
      <c r="A1304" s="765">
        <v>1297</v>
      </c>
      <c r="B1304" s="816" t="s">
        <v>3471</v>
      </c>
      <c r="C1304" s="394" t="s">
        <v>3472</v>
      </c>
      <c r="D1304" s="841" t="s">
        <v>3470</v>
      </c>
      <c r="E1304" s="815" t="s">
        <v>1090</v>
      </c>
      <c r="F1304" s="811" t="s">
        <v>949</v>
      </c>
      <c r="G1304" s="758">
        <v>100</v>
      </c>
      <c r="H1304" s="758">
        <v>100</v>
      </c>
      <c r="I1304" s="608">
        <f t="shared" si="24"/>
        <v>20</v>
      </c>
      <c r="K1304" s="89"/>
    </row>
    <row r="1305" spans="1:11" ht="15">
      <c r="A1305" s="765">
        <v>1298</v>
      </c>
      <c r="B1305" s="816" t="s">
        <v>755</v>
      </c>
      <c r="C1305" s="394" t="s">
        <v>1150</v>
      </c>
      <c r="D1305" s="841" t="s">
        <v>3473</v>
      </c>
      <c r="E1305" s="815" t="s">
        <v>1090</v>
      </c>
      <c r="F1305" s="811" t="s">
        <v>949</v>
      </c>
      <c r="G1305" s="758">
        <v>100</v>
      </c>
      <c r="H1305" s="758">
        <v>100</v>
      </c>
      <c r="I1305" s="608">
        <f t="shared" si="24"/>
        <v>20</v>
      </c>
      <c r="K1305" s="89"/>
    </row>
    <row r="1306" spans="1:11" ht="15">
      <c r="A1306" s="765">
        <v>1299</v>
      </c>
      <c r="B1306" s="816" t="s">
        <v>1318</v>
      </c>
      <c r="C1306" s="394" t="s">
        <v>1460</v>
      </c>
      <c r="D1306" s="841" t="s">
        <v>3474</v>
      </c>
      <c r="E1306" s="815" t="s">
        <v>1090</v>
      </c>
      <c r="F1306" s="811" t="s">
        <v>949</v>
      </c>
      <c r="G1306" s="758">
        <v>100</v>
      </c>
      <c r="H1306" s="758">
        <v>100</v>
      </c>
      <c r="I1306" s="608">
        <f t="shared" si="24"/>
        <v>20</v>
      </c>
      <c r="K1306" s="89"/>
    </row>
    <row r="1307" spans="1:11" ht="15">
      <c r="A1307" s="765">
        <v>1300</v>
      </c>
      <c r="B1307" s="816" t="s">
        <v>1286</v>
      </c>
      <c r="C1307" s="394" t="s">
        <v>3476</v>
      </c>
      <c r="D1307" s="841" t="s">
        <v>3475</v>
      </c>
      <c r="E1307" s="815" t="s">
        <v>1090</v>
      </c>
      <c r="F1307" s="811" t="s">
        <v>949</v>
      </c>
      <c r="G1307" s="758">
        <v>100</v>
      </c>
      <c r="H1307" s="758">
        <v>100</v>
      </c>
      <c r="I1307" s="608">
        <f t="shared" si="24"/>
        <v>20</v>
      </c>
      <c r="K1307" s="89"/>
    </row>
    <row r="1308" spans="1:11" ht="15">
      <c r="A1308" s="765">
        <v>1301</v>
      </c>
      <c r="B1308" s="816" t="s">
        <v>763</v>
      </c>
      <c r="C1308" s="394" t="s">
        <v>3478</v>
      </c>
      <c r="D1308" s="841" t="s">
        <v>3477</v>
      </c>
      <c r="E1308" s="815" t="s">
        <v>1090</v>
      </c>
      <c r="F1308" s="811" t="s">
        <v>949</v>
      </c>
      <c r="G1308" s="758">
        <v>200</v>
      </c>
      <c r="H1308" s="758">
        <v>200</v>
      </c>
      <c r="I1308" s="608">
        <f t="shared" si="24"/>
        <v>40</v>
      </c>
      <c r="K1308" s="89"/>
    </row>
    <row r="1309" spans="1:11" ht="15">
      <c r="A1309" s="765">
        <v>1302</v>
      </c>
      <c r="B1309" s="816" t="s">
        <v>3480</v>
      </c>
      <c r="C1309" s="394" t="s">
        <v>3481</v>
      </c>
      <c r="D1309" s="841" t="s">
        <v>3479</v>
      </c>
      <c r="E1309" s="815" t="s">
        <v>1090</v>
      </c>
      <c r="F1309" s="811" t="s">
        <v>949</v>
      </c>
      <c r="G1309" s="758">
        <v>100</v>
      </c>
      <c r="H1309" s="758">
        <v>100</v>
      </c>
      <c r="I1309" s="608">
        <f t="shared" si="24"/>
        <v>20</v>
      </c>
      <c r="K1309" s="89"/>
    </row>
    <row r="1310" spans="1:11" ht="15">
      <c r="A1310" s="765">
        <v>1303</v>
      </c>
      <c r="B1310" s="816" t="s">
        <v>1532</v>
      </c>
      <c r="C1310" s="394" t="s">
        <v>3483</v>
      </c>
      <c r="D1310" s="841" t="s">
        <v>3482</v>
      </c>
      <c r="E1310" s="815" t="s">
        <v>1090</v>
      </c>
      <c r="F1310" s="811" t="s">
        <v>949</v>
      </c>
      <c r="G1310" s="758">
        <v>100</v>
      </c>
      <c r="H1310" s="758">
        <v>100</v>
      </c>
      <c r="I1310" s="608">
        <f t="shared" si="24"/>
        <v>20</v>
      </c>
      <c r="K1310" s="89"/>
    </row>
    <row r="1311" spans="1:11" ht="15">
      <c r="A1311" s="765">
        <v>1304</v>
      </c>
      <c r="B1311" s="816" t="s">
        <v>1318</v>
      </c>
      <c r="C1311" s="394" t="s">
        <v>2385</v>
      </c>
      <c r="D1311" s="841">
        <v>20001002860</v>
      </c>
      <c r="E1311" s="815" t="s">
        <v>1090</v>
      </c>
      <c r="F1311" s="811" t="s">
        <v>949</v>
      </c>
      <c r="G1311" s="758">
        <v>100</v>
      </c>
      <c r="H1311" s="758">
        <v>100</v>
      </c>
      <c r="I1311" s="608">
        <f t="shared" si="24"/>
        <v>20</v>
      </c>
      <c r="K1311" s="89"/>
    </row>
    <row r="1312" spans="1:11" ht="15">
      <c r="A1312" s="765">
        <v>1305</v>
      </c>
      <c r="B1312" s="816" t="s">
        <v>3485</v>
      </c>
      <c r="C1312" s="394" t="s">
        <v>3486</v>
      </c>
      <c r="D1312" s="841" t="s">
        <v>3484</v>
      </c>
      <c r="E1312" s="815" t="s">
        <v>1090</v>
      </c>
      <c r="F1312" s="811" t="s">
        <v>949</v>
      </c>
      <c r="G1312" s="758">
        <v>100</v>
      </c>
      <c r="H1312" s="758">
        <v>100</v>
      </c>
      <c r="I1312" s="608">
        <f t="shared" si="24"/>
        <v>20</v>
      </c>
      <c r="K1312" s="89"/>
    </row>
    <row r="1313" spans="1:11" ht="15">
      <c r="A1313" s="765">
        <v>1306</v>
      </c>
      <c r="B1313" s="816" t="s">
        <v>884</v>
      </c>
      <c r="C1313" s="394" t="s">
        <v>3488</v>
      </c>
      <c r="D1313" s="841" t="s">
        <v>3487</v>
      </c>
      <c r="E1313" s="815" t="s">
        <v>1090</v>
      </c>
      <c r="F1313" s="811" t="s">
        <v>949</v>
      </c>
      <c r="G1313" s="758">
        <v>100</v>
      </c>
      <c r="H1313" s="758">
        <v>100</v>
      </c>
      <c r="I1313" s="608">
        <f t="shared" si="24"/>
        <v>20</v>
      </c>
      <c r="K1313" s="89"/>
    </row>
    <row r="1314" spans="1:11" ht="15">
      <c r="A1314" s="765">
        <v>1307</v>
      </c>
      <c r="B1314" s="816" t="s">
        <v>596</v>
      </c>
      <c r="C1314" s="394" t="s">
        <v>2335</v>
      </c>
      <c r="D1314" s="841" t="s">
        <v>3489</v>
      </c>
      <c r="E1314" s="815" t="s">
        <v>1090</v>
      </c>
      <c r="F1314" s="811" t="s">
        <v>949</v>
      </c>
      <c r="G1314" s="758">
        <v>100</v>
      </c>
      <c r="H1314" s="758">
        <v>100</v>
      </c>
      <c r="I1314" s="608">
        <f t="shared" si="24"/>
        <v>20</v>
      </c>
      <c r="K1314" s="89"/>
    </row>
    <row r="1315" spans="1:11" ht="15">
      <c r="A1315" s="765">
        <v>1308</v>
      </c>
      <c r="B1315" s="816" t="s">
        <v>786</v>
      </c>
      <c r="C1315" s="394" t="s">
        <v>2335</v>
      </c>
      <c r="D1315" s="841" t="s">
        <v>3490</v>
      </c>
      <c r="E1315" s="815" t="s">
        <v>1090</v>
      </c>
      <c r="F1315" s="811" t="s">
        <v>949</v>
      </c>
      <c r="G1315" s="758">
        <v>100</v>
      </c>
      <c r="H1315" s="758">
        <v>100</v>
      </c>
      <c r="I1315" s="608">
        <f t="shared" si="24"/>
        <v>20</v>
      </c>
      <c r="K1315" s="89"/>
    </row>
    <row r="1316" spans="1:11" ht="15">
      <c r="A1316" s="765">
        <v>1309</v>
      </c>
      <c r="B1316" s="816" t="s">
        <v>1367</v>
      </c>
      <c r="C1316" s="394" t="s">
        <v>1244</v>
      </c>
      <c r="D1316" s="841" t="s">
        <v>3491</v>
      </c>
      <c r="E1316" s="815" t="s">
        <v>1090</v>
      </c>
      <c r="F1316" s="811" t="s">
        <v>949</v>
      </c>
      <c r="G1316" s="758">
        <v>100</v>
      </c>
      <c r="H1316" s="758">
        <v>100</v>
      </c>
      <c r="I1316" s="608">
        <f t="shared" si="24"/>
        <v>20</v>
      </c>
      <c r="K1316" s="89"/>
    </row>
    <row r="1317" spans="1:11" ht="15">
      <c r="A1317" s="765">
        <v>1310</v>
      </c>
      <c r="B1317" s="816" t="s">
        <v>2624</v>
      </c>
      <c r="C1317" s="394" t="s">
        <v>3493</v>
      </c>
      <c r="D1317" s="841" t="s">
        <v>3492</v>
      </c>
      <c r="E1317" s="815" t="s">
        <v>1090</v>
      </c>
      <c r="F1317" s="811" t="s">
        <v>949</v>
      </c>
      <c r="G1317" s="758">
        <v>100</v>
      </c>
      <c r="H1317" s="758">
        <v>100</v>
      </c>
      <c r="I1317" s="608">
        <f t="shared" si="24"/>
        <v>20</v>
      </c>
      <c r="K1317" s="89"/>
    </row>
    <row r="1318" spans="1:11" ht="15">
      <c r="A1318" s="765">
        <v>1311</v>
      </c>
      <c r="B1318" s="816" t="s">
        <v>1318</v>
      </c>
      <c r="C1318" s="394" t="s">
        <v>3495</v>
      </c>
      <c r="D1318" s="841" t="s">
        <v>3494</v>
      </c>
      <c r="E1318" s="815" t="s">
        <v>1090</v>
      </c>
      <c r="F1318" s="811" t="s">
        <v>949</v>
      </c>
      <c r="G1318" s="758">
        <v>200</v>
      </c>
      <c r="H1318" s="758">
        <v>200</v>
      </c>
      <c r="I1318" s="608">
        <f t="shared" si="24"/>
        <v>40</v>
      </c>
      <c r="K1318" s="89"/>
    </row>
    <row r="1319" spans="1:11" ht="15">
      <c r="A1319" s="765">
        <v>1312</v>
      </c>
      <c r="B1319" s="816" t="s">
        <v>3497</v>
      </c>
      <c r="C1319" s="394" t="s">
        <v>3498</v>
      </c>
      <c r="D1319" s="841" t="s">
        <v>3496</v>
      </c>
      <c r="E1319" s="815" t="s">
        <v>1090</v>
      </c>
      <c r="F1319" s="811" t="s">
        <v>949</v>
      </c>
      <c r="G1319" s="758">
        <v>100</v>
      </c>
      <c r="H1319" s="758">
        <v>100</v>
      </c>
      <c r="I1319" s="608">
        <f t="shared" si="24"/>
        <v>20</v>
      </c>
      <c r="K1319" s="89"/>
    </row>
    <row r="1320" spans="1:11" ht="15">
      <c r="A1320" s="765">
        <v>1313</v>
      </c>
      <c r="B1320" s="816" t="s">
        <v>3499</v>
      </c>
      <c r="C1320" s="394" t="s">
        <v>3500</v>
      </c>
      <c r="D1320" s="841">
        <v>20701075407</v>
      </c>
      <c r="E1320" s="815" t="s">
        <v>1090</v>
      </c>
      <c r="F1320" s="811" t="s">
        <v>949</v>
      </c>
      <c r="G1320" s="758">
        <v>100</v>
      </c>
      <c r="H1320" s="758">
        <v>100</v>
      </c>
      <c r="I1320" s="608">
        <f t="shared" si="24"/>
        <v>20</v>
      </c>
      <c r="K1320" s="89"/>
    </row>
    <row r="1321" spans="1:11" ht="15">
      <c r="A1321" s="765">
        <v>1314</v>
      </c>
      <c r="B1321" s="816" t="s">
        <v>1094</v>
      </c>
      <c r="C1321" s="394" t="s">
        <v>3502</v>
      </c>
      <c r="D1321" s="841" t="s">
        <v>3501</v>
      </c>
      <c r="E1321" s="815" t="s">
        <v>1090</v>
      </c>
      <c r="F1321" s="811" t="s">
        <v>949</v>
      </c>
      <c r="G1321" s="758">
        <v>100</v>
      </c>
      <c r="H1321" s="758">
        <v>100</v>
      </c>
      <c r="I1321" s="608">
        <f t="shared" si="24"/>
        <v>20</v>
      </c>
      <c r="K1321" s="89"/>
    </row>
    <row r="1322" spans="1:11" ht="15">
      <c r="A1322" s="765">
        <v>1315</v>
      </c>
      <c r="B1322" s="816" t="s">
        <v>3504</v>
      </c>
      <c r="C1322" s="394" t="s">
        <v>3505</v>
      </c>
      <c r="D1322" s="841" t="s">
        <v>3503</v>
      </c>
      <c r="E1322" s="815" t="s">
        <v>1090</v>
      </c>
      <c r="F1322" s="811" t="s">
        <v>949</v>
      </c>
      <c r="G1322" s="758">
        <v>200</v>
      </c>
      <c r="H1322" s="758">
        <v>200</v>
      </c>
      <c r="I1322" s="608">
        <f t="shared" si="24"/>
        <v>40</v>
      </c>
      <c r="K1322" s="89"/>
    </row>
    <row r="1323" spans="1:11" ht="15">
      <c r="A1323" s="765">
        <v>1316</v>
      </c>
      <c r="B1323" s="816" t="s">
        <v>2470</v>
      </c>
      <c r="C1323" s="394" t="s">
        <v>3507</v>
      </c>
      <c r="D1323" s="841" t="s">
        <v>3506</v>
      </c>
      <c r="E1323" s="815" t="s">
        <v>1090</v>
      </c>
      <c r="F1323" s="811" t="s">
        <v>949</v>
      </c>
      <c r="G1323" s="758">
        <v>100</v>
      </c>
      <c r="H1323" s="758">
        <v>100</v>
      </c>
      <c r="I1323" s="608">
        <f t="shared" si="24"/>
        <v>20</v>
      </c>
      <c r="K1323" s="89"/>
    </row>
    <row r="1324" spans="1:11" ht="24">
      <c r="A1324" s="765">
        <v>1317</v>
      </c>
      <c r="B1324" s="907" t="s">
        <v>791</v>
      </c>
      <c r="C1324" s="992" t="s">
        <v>3509</v>
      </c>
      <c r="D1324" s="841" t="s">
        <v>3508</v>
      </c>
      <c r="E1324" s="815" t="s">
        <v>1090</v>
      </c>
      <c r="F1324" s="811" t="s">
        <v>949</v>
      </c>
      <c r="G1324" s="758">
        <v>100</v>
      </c>
      <c r="H1324" s="758">
        <v>100</v>
      </c>
      <c r="I1324" s="608">
        <f t="shared" si="24"/>
        <v>20</v>
      </c>
      <c r="K1324" s="89"/>
    </row>
    <row r="1325" spans="1:11" ht="15">
      <c r="A1325" s="765">
        <v>1318</v>
      </c>
      <c r="B1325" s="816" t="s">
        <v>3511</v>
      </c>
      <c r="C1325" s="394" t="s">
        <v>3512</v>
      </c>
      <c r="D1325" s="841" t="s">
        <v>3510</v>
      </c>
      <c r="E1325" s="815" t="s">
        <v>1090</v>
      </c>
      <c r="F1325" s="811" t="s">
        <v>949</v>
      </c>
      <c r="G1325" s="758">
        <v>100</v>
      </c>
      <c r="H1325" s="758">
        <v>100</v>
      </c>
      <c r="I1325" s="608">
        <f t="shared" si="24"/>
        <v>20</v>
      </c>
      <c r="K1325" s="89"/>
    </row>
    <row r="1326" spans="1:11" ht="15">
      <c r="A1326" s="765">
        <v>1319</v>
      </c>
      <c r="B1326" s="816" t="s">
        <v>2062</v>
      </c>
      <c r="C1326" s="394" t="s">
        <v>3502</v>
      </c>
      <c r="D1326" s="841" t="s">
        <v>3501</v>
      </c>
      <c r="E1326" s="815" t="s">
        <v>1090</v>
      </c>
      <c r="F1326" s="811" t="s">
        <v>949</v>
      </c>
      <c r="G1326" s="758">
        <v>100</v>
      </c>
      <c r="H1326" s="758">
        <v>100</v>
      </c>
      <c r="I1326" s="608">
        <f t="shared" si="24"/>
        <v>20</v>
      </c>
      <c r="K1326" s="89"/>
    </row>
    <row r="1327" spans="1:11" ht="15">
      <c r="A1327" s="765">
        <v>1320</v>
      </c>
      <c r="B1327" s="816" t="s">
        <v>3514</v>
      </c>
      <c r="C1327" s="394" t="s">
        <v>3515</v>
      </c>
      <c r="D1327" s="841" t="s">
        <v>3513</v>
      </c>
      <c r="E1327" s="815" t="s">
        <v>1090</v>
      </c>
      <c r="F1327" s="811" t="s">
        <v>949</v>
      </c>
      <c r="G1327" s="758">
        <v>100</v>
      </c>
      <c r="H1327" s="758">
        <v>100</v>
      </c>
      <c r="I1327" s="608">
        <f t="shared" si="24"/>
        <v>20</v>
      </c>
      <c r="K1327" s="89"/>
    </row>
    <row r="1328" spans="1:11" ht="15">
      <c r="A1328" s="765">
        <v>1321</v>
      </c>
      <c r="B1328" s="816" t="s">
        <v>769</v>
      </c>
      <c r="C1328" s="394" t="s">
        <v>3517</v>
      </c>
      <c r="D1328" s="841" t="s">
        <v>3516</v>
      </c>
      <c r="E1328" s="815" t="s">
        <v>1090</v>
      </c>
      <c r="F1328" s="811" t="s">
        <v>949</v>
      </c>
      <c r="G1328" s="758">
        <v>100</v>
      </c>
      <c r="H1328" s="758">
        <v>100</v>
      </c>
      <c r="I1328" s="608">
        <f t="shared" ref="I1328:I1391" si="25">H1328*20%</f>
        <v>20</v>
      </c>
      <c r="K1328" s="89"/>
    </row>
    <row r="1329" spans="1:11" ht="15">
      <c r="A1329" s="765">
        <v>1322</v>
      </c>
      <c r="B1329" s="816" t="s">
        <v>2561</v>
      </c>
      <c r="C1329" s="394" t="s">
        <v>3518</v>
      </c>
      <c r="D1329" s="841">
        <v>18001004060</v>
      </c>
      <c r="E1329" s="815" t="s">
        <v>1090</v>
      </c>
      <c r="F1329" s="811" t="s">
        <v>949</v>
      </c>
      <c r="G1329" s="758">
        <v>200</v>
      </c>
      <c r="H1329" s="758">
        <v>200</v>
      </c>
      <c r="I1329" s="608">
        <f t="shared" si="25"/>
        <v>40</v>
      </c>
      <c r="K1329" s="89"/>
    </row>
    <row r="1330" spans="1:11" ht="15">
      <c r="A1330" s="765">
        <v>1323</v>
      </c>
      <c r="B1330" s="816" t="s">
        <v>874</v>
      </c>
      <c r="C1330" s="394" t="s">
        <v>3519</v>
      </c>
      <c r="D1330" s="841">
        <v>12001071918</v>
      </c>
      <c r="E1330" s="815" t="s">
        <v>1090</v>
      </c>
      <c r="F1330" s="811" t="s">
        <v>949</v>
      </c>
      <c r="G1330" s="758">
        <v>200</v>
      </c>
      <c r="H1330" s="758">
        <v>200</v>
      </c>
      <c r="I1330" s="608">
        <f t="shared" si="25"/>
        <v>40</v>
      </c>
      <c r="K1330" s="89"/>
    </row>
    <row r="1331" spans="1:11" ht="15">
      <c r="A1331" s="765">
        <v>1324</v>
      </c>
      <c r="B1331" s="816" t="s">
        <v>724</v>
      </c>
      <c r="C1331" s="394" t="s">
        <v>3520</v>
      </c>
      <c r="D1331" s="841">
        <v>58001010636</v>
      </c>
      <c r="E1331" s="815" t="s">
        <v>1090</v>
      </c>
      <c r="F1331" s="811" t="s">
        <v>949</v>
      </c>
      <c r="G1331" s="758">
        <v>100</v>
      </c>
      <c r="H1331" s="758">
        <v>100</v>
      </c>
      <c r="I1331" s="608">
        <f t="shared" si="25"/>
        <v>20</v>
      </c>
      <c r="K1331" s="89"/>
    </row>
    <row r="1332" spans="1:11" ht="15">
      <c r="A1332" s="765">
        <v>1325</v>
      </c>
      <c r="B1332" s="816" t="s">
        <v>3522</v>
      </c>
      <c r="C1332" s="394" t="s">
        <v>3523</v>
      </c>
      <c r="D1332" s="841" t="s">
        <v>3521</v>
      </c>
      <c r="E1332" s="815" t="s">
        <v>1090</v>
      </c>
      <c r="F1332" s="811" t="s">
        <v>949</v>
      </c>
      <c r="G1332" s="758">
        <v>100</v>
      </c>
      <c r="H1332" s="758">
        <v>100</v>
      </c>
      <c r="I1332" s="608">
        <f t="shared" si="25"/>
        <v>20</v>
      </c>
      <c r="K1332" s="89"/>
    </row>
    <row r="1333" spans="1:11" ht="15">
      <c r="A1333" s="765">
        <v>1326</v>
      </c>
      <c r="B1333" s="816" t="s">
        <v>3524</v>
      </c>
      <c r="C1333" s="394" t="s">
        <v>3525</v>
      </c>
      <c r="D1333" s="841">
        <v>1027074874</v>
      </c>
      <c r="E1333" s="815" t="s">
        <v>1090</v>
      </c>
      <c r="F1333" s="811" t="s">
        <v>949</v>
      </c>
      <c r="G1333" s="758">
        <v>100</v>
      </c>
      <c r="H1333" s="758">
        <v>100</v>
      </c>
      <c r="I1333" s="608">
        <f t="shared" si="25"/>
        <v>20</v>
      </c>
      <c r="K1333" s="89"/>
    </row>
    <row r="1334" spans="1:11" ht="15">
      <c r="A1334" s="765">
        <v>1327</v>
      </c>
      <c r="B1334" s="816" t="s">
        <v>3186</v>
      </c>
      <c r="C1334" s="394" t="s">
        <v>3526</v>
      </c>
      <c r="D1334" s="841">
        <v>1029013817</v>
      </c>
      <c r="E1334" s="815" t="s">
        <v>1090</v>
      </c>
      <c r="F1334" s="811" t="s">
        <v>949</v>
      </c>
      <c r="G1334" s="758">
        <v>100</v>
      </c>
      <c r="H1334" s="758">
        <v>100</v>
      </c>
      <c r="I1334" s="608">
        <f t="shared" si="25"/>
        <v>20</v>
      </c>
      <c r="K1334" s="89"/>
    </row>
    <row r="1335" spans="1:11" ht="15">
      <c r="A1335" s="765">
        <v>1328</v>
      </c>
      <c r="B1335" s="816" t="s">
        <v>3527</v>
      </c>
      <c r="C1335" s="394" t="s">
        <v>3395</v>
      </c>
      <c r="D1335" s="841">
        <v>1027069944</v>
      </c>
      <c r="E1335" s="815" t="s">
        <v>1090</v>
      </c>
      <c r="F1335" s="811" t="s">
        <v>949</v>
      </c>
      <c r="G1335" s="758">
        <v>200</v>
      </c>
      <c r="H1335" s="758">
        <v>200</v>
      </c>
      <c r="I1335" s="608">
        <f t="shared" si="25"/>
        <v>40</v>
      </c>
      <c r="K1335" s="89"/>
    </row>
    <row r="1336" spans="1:11" ht="15">
      <c r="A1336" s="765">
        <v>1329</v>
      </c>
      <c r="B1336" s="816" t="s">
        <v>724</v>
      </c>
      <c r="C1336" s="394" t="s">
        <v>3520</v>
      </c>
      <c r="D1336" s="841">
        <v>58001010636</v>
      </c>
      <c r="E1336" s="815" t="s">
        <v>1090</v>
      </c>
      <c r="F1336" s="811" t="s">
        <v>949</v>
      </c>
      <c r="G1336" s="758">
        <v>100</v>
      </c>
      <c r="H1336" s="758">
        <v>100</v>
      </c>
      <c r="I1336" s="608">
        <f t="shared" si="25"/>
        <v>20</v>
      </c>
      <c r="K1336" s="89"/>
    </row>
    <row r="1337" spans="1:11" ht="15">
      <c r="A1337" s="765">
        <v>1330</v>
      </c>
      <c r="B1337" s="816" t="s">
        <v>1321</v>
      </c>
      <c r="C1337" s="394" t="s">
        <v>2952</v>
      </c>
      <c r="D1337" s="841" t="s">
        <v>3528</v>
      </c>
      <c r="E1337" s="815" t="s">
        <v>1090</v>
      </c>
      <c r="F1337" s="811" t="s">
        <v>949</v>
      </c>
      <c r="G1337" s="758">
        <v>100</v>
      </c>
      <c r="H1337" s="758">
        <v>100</v>
      </c>
      <c r="I1337" s="608">
        <f t="shared" si="25"/>
        <v>20</v>
      </c>
      <c r="K1337" s="89"/>
    </row>
    <row r="1338" spans="1:11" ht="15">
      <c r="A1338" s="765">
        <v>1331</v>
      </c>
      <c r="B1338" s="816" t="s">
        <v>674</v>
      </c>
      <c r="C1338" s="394" t="s">
        <v>3529</v>
      </c>
      <c r="D1338" s="841">
        <v>12002000309</v>
      </c>
      <c r="E1338" s="815" t="s">
        <v>1090</v>
      </c>
      <c r="F1338" s="811" t="s">
        <v>949</v>
      </c>
      <c r="G1338" s="758">
        <v>100</v>
      </c>
      <c r="H1338" s="758">
        <v>100</v>
      </c>
      <c r="I1338" s="608">
        <f t="shared" si="25"/>
        <v>20</v>
      </c>
      <c r="K1338" s="89"/>
    </row>
    <row r="1339" spans="1:11" ht="15">
      <c r="A1339" s="765">
        <v>1332</v>
      </c>
      <c r="B1339" s="816" t="s">
        <v>1118</v>
      </c>
      <c r="C1339" s="394" t="s">
        <v>3529</v>
      </c>
      <c r="D1339" s="841">
        <v>12001034575</v>
      </c>
      <c r="E1339" s="815" t="s">
        <v>1090</v>
      </c>
      <c r="F1339" s="811" t="s">
        <v>949</v>
      </c>
      <c r="G1339" s="758">
        <v>100</v>
      </c>
      <c r="H1339" s="758">
        <v>100</v>
      </c>
      <c r="I1339" s="608">
        <f t="shared" si="25"/>
        <v>20</v>
      </c>
      <c r="K1339" s="89"/>
    </row>
    <row r="1340" spans="1:11" ht="15">
      <c r="A1340" s="765">
        <v>1333</v>
      </c>
      <c r="B1340" s="816" t="s">
        <v>1893</v>
      </c>
      <c r="C1340" s="394" t="s">
        <v>3530</v>
      </c>
      <c r="D1340" s="841">
        <v>12901101882</v>
      </c>
      <c r="E1340" s="815" t="s">
        <v>1090</v>
      </c>
      <c r="F1340" s="811" t="s">
        <v>949</v>
      </c>
      <c r="G1340" s="758">
        <v>100</v>
      </c>
      <c r="H1340" s="758">
        <v>100</v>
      </c>
      <c r="I1340" s="608">
        <f t="shared" si="25"/>
        <v>20</v>
      </c>
      <c r="K1340" s="89"/>
    </row>
    <row r="1341" spans="1:11" ht="15">
      <c r="A1341" s="765">
        <v>1334</v>
      </c>
      <c r="B1341" s="816" t="s">
        <v>3531</v>
      </c>
      <c r="C1341" s="394" t="s">
        <v>3530</v>
      </c>
      <c r="D1341" s="841">
        <v>12001083815</v>
      </c>
      <c r="E1341" s="815" t="s">
        <v>1090</v>
      </c>
      <c r="F1341" s="811" t="s">
        <v>949</v>
      </c>
      <c r="G1341" s="758">
        <v>100</v>
      </c>
      <c r="H1341" s="758">
        <v>100</v>
      </c>
      <c r="I1341" s="608">
        <f t="shared" si="25"/>
        <v>20</v>
      </c>
      <c r="K1341" s="89"/>
    </row>
    <row r="1342" spans="1:11" ht="15">
      <c r="A1342" s="765">
        <v>1335</v>
      </c>
      <c r="B1342" s="816" t="s">
        <v>3532</v>
      </c>
      <c r="C1342" s="394" t="s">
        <v>3533</v>
      </c>
      <c r="D1342" s="841">
        <v>12001091929</v>
      </c>
      <c r="E1342" s="815" t="s">
        <v>1090</v>
      </c>
      <c r="F1342" s="811" t="s">
        <v>949</v>
      </c>
      <c r="G1342" s="758">
        <v>100</v>
      </c>
      <c r="H1342" s="758">
        <v>100</v>
      </c>
      <c r="I1342" s="608">
        <f t="shared" si="25"/>
        <v>20</v>
      </c>
      <c r="K1342" s="89"/>
    </row>
    <row r="1343" spans="1:11" ht="15">
      <c r="A1343" s="765">
        <v>1336</v>
      </c>
      <c r="B1343" s="816" t="s">
        <v>1245</v>
      </c>
      <c r="C1343" s="394" t="s">
        <v>2655</v>
      </c>
      <c r="D1343" s="841">
        <v>12001069122</v>
      </c>
      <c r="E1343" s="815" t="s">
        <v>1090</v>
      </c>
      <c r="F1343" s="811" t="s">
        <v>949</v>
      </c>
      <c r="G1343" s="758">
        <v>100</v>
      </c>
      <c r="H1343" s="758">
        <v>100</v>
      </c>
      <c r="I1343" s="608">
        <f t="shared" si="25"/>
        <v>20</v>
      </c>
      <c r="K1343" s="89"/>
    </row>
    <row r="1344" spans="1:11" ht="15">
      <c r="A1344" s="765">
        <v>1337</v>
      </c>
      <c r="B1344" s="816" t="s">
        <v>1096</v>
      </c>
      <c r="C1344" s="394" t="s">
        <v>3530</v>
      </c>
      <c r="D1344" s="841">
        <v>12001096066</v>
      </c>
      <c r="E1344" s="815" t="s">
        <v>1090</v>
      </c>
      <c r="F1344" s="811" t="s">
        <v>949</v>
      </c>
      <c r="G1344" s="758">
        <v>100</v>
      </c>
      <c r="H1344" s="758">
        <v>100</v>
      </c>
      <c r="I1344" s="608">
        <f t="shared" si="25"/>
        <v>20</v>
      </c>
      <c r="K1344" s="89"/>
    </row>
    <row r="1345" spans="1:11" ht="15">
      <c r="A1345" s="765">
        <v>1338</v>
      </c>
      <c r="B1345" s="816" t="s">
        <v>2626</v>
      </c>
      <c r="C1345" s="394" t="s">
        <v>3534</v>
      </c>
      <c r="D1345" s="841">
        <v>12001054168</v>
      </c>
      <c r="E1345" s="815" t="s">
        <v>1090</v>
      </c>
      <c r="F1345" s="811" t="s">
        <v>949</v>
      </c>
      <c r="G1345" s="758">
        <v>100</v>
      </c>
      <c r="H1345" s="758">
        <v>100</v>
      </c>
      <c r="I1345" s="608">
        <f t="shared" si="25"/>
        <v>20</v>
      </c>
      <c r="K1345" s="89"/>
    </row>
    <row r="1346" spans="1:11" ht="13.5">
      <c r="A1346" s="765">
        <v>1339</v>
      </c>
      <c r="B1346" s="627" t="s">
        <v>3546</v>
      </c>
      <c r="C1346" s="758"/>
      <c r="D1346" s="758"/>
      <c r="E1346" s="758"/>
      <c r="F1346" s="811"/>
      <c r="G1346" s="758"/>
      <c r="H1346" s="758"/>
      <c r="I1346" s="608">
        <f t="shared" si="25"/>
        <v>0</v>
      </c>
      <c r="K1346" s="89"/>
    </row>
    <row r="1347" spans="1:11" ht="13.5">
      <c r="A1347" s="765">
        <v>1340</v>
      </c>
      <c r="B1347" s="402"/>
      <c r="C1347" s="402"/>
      <c r="D1347" s="402"/>
      <c r="E1347" s="402"/>
      <c r="F1347" s="402"/>
      <c r="G1347" s="758"/>
      <c r="H1347" s="758"/>
      <c r="I1347" s="608">
        <f t="shared" si="25"/>
        <v>0</v>
      </c>
      <c r="K1347" s="89"/>
    </row>
    <row r="1348" spans="1:11" ht="13.5">
      <c r="A1348" s="765">
        <v>1341</v>
      </c>
      <c r="B1348" s="402"/>
      <c r="C1348" s="402"/>
      <c r="D1348" s="402"/>
      <c r="E1348" s="402"/>
      <c r="F1348" s="402"/>
      <c r="G1348" s="758"/>
      <c r="H1348" s="758"/>
      <c r="I1348" s="608">
        <f t="shared" si="25"/>
        <v>0</v>
      </c>
      <c r="K1348" s="89"/>
    </row>
    <row r="1349" spans="1:11" ht="13.5">
      <c r="A1349" s="765">
        <v>1342</v>
      </c>
      <c r="B1349" s="402"/>
      <c r="C1349" s="402"/>
      <c r="D1349" s="402"/>
      <c r="E1349" s="402"/>
      <c r="F1349" s="402"/>
      <c r="G1349" s="758"/>
      <c r="H1349" s="758"/>
      <c r="I1349" s="608">
        <f t="shared" si="25"/>
        <v>0</v>
      </c>
      <c r="K1349" s="89"/>
    </row>
    <row r="1350" spans="1:11" ht="15">
      <c r="A1350" s="765">
        <v>1343</v>
      </c>
      <c r="B1350" s="816" t="s">
        <v>868</v>
      </c>
      <c r="C1350" s="816" t="s">
        <v>920</v>
      </c>
      <c r="D1350" s="805">
        <v>11001019200</v>
      </c>
      <c r="E1350" s="818" t="s">
        <v>1090</v>
      </c>
      <c r="F1350" s="804" t="s">
        <v>949</v>
      </c>
      <c r="G1350" s="758">
        <v>100</v>
      </c>
      <c r="H1350" s="758">
        <v>100</v>
      </c>
      <c r="I1350" s="608">
        <f t="shared" si="25"/>
        <v>20</v>
      </c>
      <c r="K1350" s="89"/>
    </row>
    <row r="1351" spans="1:11" ht="15">
      <c r="A1351" s="765">
        <v>1344</v>
      </c>
      <c r="B1351" s="816" t="s">
        <v>1149</v>
      </c>
      <c r="C1351" s="816" t="s">
        <v>1150</v>
      </c>
      <c r="D1351" s="805">
        <v>11001004287</v>
      </c>
      <c r="E1351" s="818" t="s">
        <v>1090</v>
      </c>
      <c r="F1351" s="804" t="s">
        <v>949</v>
      </c>
      <c r="G1351" s="758">
        <v>50</v>
      </c>
      <c r="H1351" s="758">
        <v>50</v>
      </c>
      <c r="I1351" s="608">
        <f t="shared" si="25"/>
        <v>10</v>
      </c>
      <c r="K1351" s="89"/>
    </row>
    <row r="1352" spans="1:11" ht="15">
      <c r="A1352" s="765">
        <v>1345</v>
      </c>
      <c r="B1352" s="816" t="s">
        <v>863</v>
      </c>
      <c r="C1352" s="816" t="s">
        <v>1151</v>
      </c>
      <c r="D1352" s="805">
        <v>62003007377</v>
      </c>
      <c r="E1352" s="818" t="s">
        <v>1090</v>
      </c>
      <c r="F1352" s="804" t="s">
        <v>949</v>
      </c>
      <c r="G1352" s="758">
        <v>50</v>
      </c>
      <c r="H1352" s="758">
        <v>50</v>
      </c>
      <c r="I1352" s="608">
        <f t="shared" si="25"/>
        <v>10</v>
      </c>
      <c r="K1352" s="89"/>
    </row>
    <row r="1353" spans="1:11" ht="15">
      <c r="A1353" s="765">
        <v>1346</v>
      </c>
      <c r="B1353" s="805" t="s">
        <v>1152</v>
      </c>
      <c r="C1353" s="816" t="s">
        <v>1153</v>
      </c>
      <c r="D1353" s="805">
        <v>11001025596</v>
      </c>
      <c r="E1353" s="818" t="s">
        <v>1090</v>
      </c>
      <c r="F1353" s="804" t="s">
        <v>949</v>
      </c>
      <c r="G1353" s="758">
        <v>100</v>
      </c>
      <c r="H1353" s="758">
        <v>100</v>
      </c>
      <c r="I1353" s="608">
        <f t="shared" si="25"/>
        <v>20</v>
      </c>
      <c r="K1353" s="89"/>
    </row>
    <row r="1354" spans="1:11" ht="15">
      <c r="A1354" s="765">
        <v>1347</v>
      </c>
      <c r="B1354" s="805" t="s">
        <v>1154</v>
      </c>
      <c r="C1354" s="816" t="s">
        <v>862</v>
      </c>
      <c r="D1354" s="805">
        <v>11001020299</v>
      </c>
      <c r="E1354" s="818" t="s">
        <v>1090</v>
      </c>
      <c r="F1354" s="804" t="s">
        <v>949</v>
      </c>
      <c r="G1354" s="758">
        <v>50</v>
      </c>
      <c r="H1354" s="758">
        <v>50</v>
      </c>
      <c r="I1354" s="608">
        <f t="shared" si="25"/>
        <v>10</v>
      </c>
      <c r="K1354" s="89"/>
    </row>
    <row r="1355" spans="1:11" ht="15">
      <c r="A1355" s="765">
        <v>1348</v>
      </c>
      <c r="B1355" s="805" t="s">
        <v>759</v>
      </c>
      <c r="C1355" s="394" t="s">
        <v>1155</v>
      </c>
      <c r="D1355" s="805">
        <v>11001021035</v>
      </c>
      <c r="E1355" s="818" t="s">
        <v>1090</v>
      </c>
      <c r="F1355" s="804" t="s">
        <v>949</v>
      </c>
      <c r="G1355" s="758">
        <v>50</v>
      </c>
      <c r="H1355" s="758">
        <v>50</v>
      </c>
      <c r="I1355" s="608">
        <f t="shared" si="25"/>
        <v>10</v>
      </c>
      <c r="K1355" s="89"/>
    </row>
    <row r="1356" spans="1:11" ht="15">
      <c r="A1356" s="765">
        <v>1349</v>
      </c>
      <c r="B1356" s="805" t="s">
        <v>714</v>
      </c>
      <c r="C1356" s="394" t="s">
        <v>1153</v>
      </c>
      <c r="D1356" s="805">
        <v>57001058496</v>
      </c>
      <c r="E1356" s="818" t="s">
        <v>1090</v>
      </c>
      <c r="F1356" s="804" t="s">
        <v>949</v>
      </c>
      <c r="G1356" s="758">
        <v>100</v>
      </c>
      <c r="H1356" s="758">
        <v>100</v>
      </c>
      <c r="I1356" s="608">
        <f t="shared" si="25"/>
        <v>20</v>
      </c>
      <c r="K1356" s="89"/>
    </row>
    <row r="1357" spans="1:11" ht="15">
      <c r="A1357" s="765">
        <v>1350</v>
      </c>
      <c r="B1357" s="805" t="s">
        <v>1156</v>
      </c>
      <c r="C1357" s="394" t="s">
        <v>1153</v>
      </c>
      <c r="D1357" s="805">
        <v>11001012745</v>
      </c>
      <c r="E1357" s="818" t="s">
        <v>1090</v>
      </c>
      <c r="F1357" s="804" t="s">
        <v>949</v>
      </c>
      <c r="G1357" s="758">
        <v>50</v>
      </c>
      <c r="H1357" s="758">
        <v>50</v>
      </c>
      <c r="I1357" s="608">
        <f t="shared" si="25"/>
        <v>10</v>
      </c>
      <c r="K1357" s="89"/>
    </row>
    <row r="1358" spans="1:11" ht="15">
      <c r="A1358" s="765">
        <v>1351</v>
      </c>
      <c r="B1358" s="805" t="s">
        <v>861</v>
      </c>
      <c r="C1358" s="394" t="s">
        <v>1157</v>
      </c>
      <c r="D1358" s="805">
        <v>11001010006</v>
      </c>
      <c r="E1358" s="818" t="s">
        <v>1090</v>
      </c>
      <c r="F1358" s="804" t="s">
        <v>949</v>
      </c>
      <c r="G1358" s="758">
        <v>50</v>
      </c>
      <c r="H1358" s="758">
        <v>50</v>
      </c>
      <c r="I1358" s="608">
        <f t="shared" si="25"/>
        <v>10</v>
      </c>
      <c r="K1358" s="89"/>
    </row>
    <row r="1359" spans="1:11" ht="15">
      <c r="A1359" s="765">
        <v>1352</v>
      </c>
      <c r="B1359" s="805" t="s">
        <v>788</v>
      </c>
      <c r="C1359" s="394" t="s">
        <v>1158</v>
      </c>
      <c r="D1359" s="805">
        <v>11001031803</v>
      </c>
      <c r="E1359" s="818" t="s">
        <v>1090</v>
      </c>
      <c r="F1359" s="804" t="s">
        <v>949</v>
      </c>
      <c r="G1359" s="758">
        <v>100</v>
      </c>
      <c r="H1359" s="758">
        <v>100</v>
      </c>
      <c r="I1359" s="608">
        <f t="shared" si="25"/>
        <v>20</v>
      </c>
      <c r="K1359" s="89"/>
    </row>
    <row r="1360" spans="1:11" ht="15">
      <c r="A1360" s="765">
        <v>1353</v>
      </c>
      <c r="B1360" s="805" t="s">
        <v>1159</v>
      </c>
      <c r="C1360" s="394" t="s">
        <v>871</v>
      </c>
      <c r="D1360" s="805">
        <v>11001004625</v>
      </c>
      <c r="E1360" s="818" t="s">
        <v>1090</v>
      </c>
      <c r="F1360" s="804" t="s">
        <v>949</v>
      </c>
      <c r="G1360" s="758">
        <v>50</v>
      </c>
      <c r="H1360" s="758">
        <v>50</v>
      </c>
      <c r="I1360" s="608">
        <f t="shared" si="25"/>
        <v>10</v>
      </c>
      <c r="K1360" s="89"/>
    </row>
    <row r="1361" spans="1:11" ht="15">
      <c r="A1361" s="765">
        <v>1354</v>
      </c>
      <c r="B1361" s="805" t="s">
        <v>889</v>
      </c>
      <c r="C1361" s="394" t="s">
        <v>871</v>
      </c>
      <c r="D1361" s="805">
        <v>11001031619</v>
      </c>
      <c r="E1361" s="818" t="s">
        <v>1090</v>
      </c>
      <c r="F1361" s="804" t="s">
        <v>949</v>
      </c>
      <c r="G1361" s="758">
        <v>50</v>
      </c>
      <c r="H1361" s="758">
        <v>50</v>
      </c>
      <c r="I1361" s="608">
        <f t="shared" si="25"/>
        <v>10</v>
      </c>
      <c r="K1361" s="89"/>
    </row>
    <row r="1362" spans="1:11" ht="15">
      <c r="A1362" s="765">
        <v>1355</v>
      </c>
      <c r="B1362" s="805" t="s">
        <v>861</v>
      </c>
      <c r="C1362" s="394" t="s">
        <v>1158</v>
      </c>
      <c r="D1362" s="805">
        <v>11001001825</v>
      </c>
      <c r="E1362" s="818" t="s">
        <v>1090</v>
      </c>
      <c r="F1362" s="804" t="s">
        <v>949</v>
      </c>
      <c r="G1362" s="758">
        <v>100</v>
      </c>
      <c r="H1362" s="758">
        <v>100</v>
      </c>
      <c r="I1362" s="608">
        <f t="shared" si="25"/>
        <v>20</v>
      </c>
      <c r="K1362" s="89"/>
    </row>
    <row r="1363" spans="1:11" ht="15">
      <c r="A1363" s="765">
        <v>1356</v>
      </c>
      <c r="B1363" s="805" t="s">
        <v>856</v>
      </c>
      <c r="C1363" s="394" t="s">
        <v>1160</v>
      </c>
      <c r="D1363" s="805">
        <v>59001067016</v>
      </c>
      <c r="E1363" s="818" t="s">
        <v>1090</v>
      </c>
      <c r="F1363" s="804" t="s">
        <v>949</v>
      </c>
      <c r="G1363" s="758">
        <v>100</v>
      </c>
      <c r="H1363" s="758">
        <v>100</v>
      </c>
      <c r="I1363" s="608">
        <f t="shared" si="25"/>
        <v>20</v>
      </c>
      <c r="K1363" s="89"/>
    </row>
    <row r="1364" spans="1:11" ht="15">
      <c r="A1364" s="765">
        <v>1357</v>
      </c>
      <c r="B1364" s="805" t="s">
        <v>1161</v>
      </c>
      <c r="C1364" s="394" t="s">
        <v>1162</v>
      </c>
      <c r="D1364" s="805">
        <v>11001010611</v>
      </c>
      <c r="E1364" s="818" t="s">
        <v>1090</v>
      </c>
      <c r="F1364" s="804" t="s">
        <v>949</v>
      </c>
      <c r="G1364" s="758">
        <v>100</v>
      </c>
      <c r="H1364" s="758">
        <v>100</v>
      </c>
      <c r="I1364" s="608">
        <f t="shared" si="25"/>
        <v>20</v>
      </c>
      <c r="K1364" s="89"/>
    </row>
    <row r="1365" spans="1:11" ht="15">
      <c r="A1365" s="765">
        <v>1358</v>
      </c>
      <c r="B1365" s="805" t="s">
        <v>790</v>
      </c>
      <c r="C1365" s="394" t="s">
        <v>920</v>
      </c>
      <c r="D1365" s="805">
        <v>11001023785</v>
      </c>
      <c r="E1365" s="818" t="s">
        <v>1090</v>
      </c>
      <c r="F1365" s="804" t="s">
        <v>949</v>
      </c>
      <c r="G1365" s="758">
        <v>100</v>
      </c>
      <c r="H1365" s="758">
        <v>100</v>
      </c>
      <c r="I1365" s="608">
        <f t="shared" si="25"/>
        <v>20</v>
      </c>
      <c r="K1365" s="89"/>
    </row>
    <row r="1366" spans="1:11" ht="15">
      <c r="A1366" s="765">
        <v>1359</v>
      </c>
      <c r="B1366" s="805" t="s">
        <v>1163</v>
      </c>
      <c r="C1366" s="394" t="s">
        <v>1164</v>
      </c>
      <c r="D1366" s="805">
        <v>11001017123</v>
      </c>
      <c r="E1366" s="818" t="s">
        <v>1090</v>
      </c>
      <c r="F1366" s="804" t="s">
        <v>949</v>
      </c>
      <c r="G1366" s="758">
        <v>100</v>
      </c>
      <c r="H1366" s="758">
        <v>100</v>
      </c>
      <c r="I1366" s="608">
        <f t="shared" si="25"/>
        <v>20</v>
      </c>
      <c r="K1366" s="89"/>
    </row>
    <row r="1367" spans="1:11" ht="15">
      <c r="A1367" s="765">
        <v>1360</v>
      </c>
      <c r="B1367" s="873" t="s">
        <v>769</v>
      </c>
      <c r="C1367" s="910" t="s">
        <v>1165</v>
      </c>
      <c r="D1367" s="805">
        <v>11001031175</v>
      </c>
      <c r="E1367" s="818" t="s">
        <v>1090</v>
      </c>
      <c r="F1367" s="804" t="s">
        <v>949</v>
      </c>
      <c r="G1367" s="758">
        <v>100</v>
      </c>
      <c r="H1367" s="758">
        <v>100</v>
      </c>
      <c r="I1367" s="608">
        <f t="shared" si="25"/>
        <v>20</v>
      </c>
      <c r="K1367" s="89"/>
    </row>
    <row r="1368" spans="1:11" ht="15">
      <c r="A1368" s="765">
        <v>1361</v>
      </c>
      <c r="B1368" s="394" t="s">
        <v>1166</v>
      </c>
      <c r="C1368" s="394" t="s">
        <v>867</v>
      </c>
      <c r="D1368" s="805">
        <v>11001026494</v>
      </c>
      <c r="E1368" s="818" t="s">
        <v>1090</v>
      </c>
      <c r="F1368" s="804" t="s">
        <v>949</v>
      </c>
      <c r="G1368" s="758">
        <v>50</v>
      </c>
      <c r="H1368" s="758">
        <v>50</v>
      </c>
      <c r="I1368" s="608">
        <f t="shared" si="25"/>
        <v>10</v>
      </c>
      <c r="K1368" s="89"/>
    </row>
    <row r="1369" spans="1:11" ht="15">
      <c r="A1369" s="765">
        <v>1362</v>
      </c>
      <c r="B1369" s="873" t="s">
        <v>1167</v>
      </c>
      <c r="C1369" s="873" t="s">
        <v>1168</v>
      </c>
      <c r="D1369" s="805">
        <v>11001025842</v>
      </c>
      <c r="E1369" s="818" t="s">
        <v>1090</v>
      </c>
      <c r="F1369" s="804" t="s">
        <v>949</v>
      </c>
      <c r="G1369" s="758">
        <v>50</v>
      </c>
      <c r="H1369" s="758">
        <v>50</v>
      </c>
      <c r="I1369" s="608">
        <f t="shared" si="25"/>
        <v>10</v>
      </c>
      <c r="K1369" s="89"/>
    </row>
    <row r="1370" spans="1:11" ht="15">
      <c r="A1370" s="765">
        <v>1363</v>
      </c>
      <c r="B1370" s="372" t="s">
        <v>1169</v>
      </c>
      <c r="C1370" s="372" t="s">
        <v>1170</v>
      </c>
      <c r="D1370" s="805">
        <v>11001002581</v>
      </c>
      <c r="E1370" s="818" t="s">
        <v>1090</v>
      </c>
      <c r="F1370" s="804" t="s">
        <v>949</v>
      </c>
      <c r="G1370" s="758">
        <v>100</v>
      </c>
      <c r="H1370" s="758">
        <v>100</v>
      </c>
      <c r="I1370" s="608">
        <f t="shared" si="25"/>
        <v>20</v>
      </c>
      <c r="K1370" s="89"/>
    </row>
    <row r="1371" spans="1:11" ht="15">
      <c r="A1371" s="765">
        <v>1364</v>
      </c>
      <c r="B1371" s="911" t="s">
        <v>1152</v>
      </c>
      <c r="C1371" s="372" t="s">
        <v>1171</v>
      </c>
      <c r="D1371" s="805">
        <v>47001034493</v>
      </c>
      <c r="E1371" s="818" t="s">
        <v>1090</v>
      </c>
      <c r="F1371" s="804" t="s">
        <v>949</v>
      </c>
      <c r="G1371" s="758">
        <v>100</v>
      </c>
      <c r="H1371" s="758">
        <v>100</v>
      </c>
      <c r="I1371" s="608">
        <f t="shared" si="25"/>
        <v>20</v>
      </c>
      <c r="K1371" s="89"/>
    </row>
    <row r="1372" spans="1:11" ht="15">
      <c r="A1372" s="765">
        <v>1365</v>
      </c>
      <c r="B1372" s="873" t="s">
        <v>477</v>
      </c>
      <c r="C1372" s="873" t="s">
        <v>728</v>
      </c>
      <c r="D1372" s="805">
        <v>11001024791</v>
      </c>
      <c r="E1372" s="818" t="s">
        <v>1090</v>
      </c>
      <c r="F1372" s="804" t="s">
        <v>949</v>
      </c>
      <c r="G1372" s="758">
        <v>100</v>
      </c>
      <c r="H1372" s="758">
        <v>100</v>
      </c>
      <c r="I1372" s="608">
        <f t="shared" si="25"/>
        <v>20</v>
      </c>
      <c r="K1372" s="89"/>
    </row>
    <row r="1373" spans="1:11" ht="15">
      <c r="A1373" s="765">
        <v>1366</v>
      </c>
      <c r="B1373" s="394" t="s">
        <v>781</v>
      </c>
      <c r="C1373" s="394" t="s">
        <v>871</v>
      </c>
      <c r="D1373" s="805">
        <v>11001002323</v>
      </c>
      <c r="E1373" s="818" t="s">
        <v>1090</v>
      </c>
      <c r="F1373" s="804" t="s">
        <v>949</v>
      </c>
      <c r="G1373" s="758">
        <v>100</v>
      </c>
      <c r="H1373" s="758">
        <v>100</v>
      </c>
      <c r="I1373" s="608">
        <f t="shared" si="25"/>
        <v>20</v>
      </c>
      <c r="K1373" s="89"/>
    </row>
    <row r="1374" spans="1:11" ht="15">
      <c r="A1374" s="765">
        <v>1367</v>
      </c>
      <c r="B1374" s="372" t="s">
        <v>763</v>
      </c>
      <c r="C1374" s="372" t="s">
        <v>1172</v>
      </c>
      <c r="D1374" s="805">
        <v>18001021028</v>
      </c>
      <c r="E1374" s="818" t="s">
        <v>1090</v>
      </c>
      <c r="F1374" s="804" t="s">
        <v>949</v>
      </c>
      <c r="G1374" s="758">
        <v>100</v>
      </c>
      <c r="H1374" s="758">
        <v>100</v>
      </c>
      <c r="I1374" s="608">
        <f t="shared" si="25"/>
        <v>20</v>
      </c>
      <c r="K1374" s="89"/>
    </row>
    <row r="1375" spans="1:11" ht="15">
      <c r="A1375" s="765">
        <v>1368</v>
      </c>
      <c r="B1375" s="911" t="s">
        <v>1173</v>
      </c>
      <c r="C1375" s="372" t="s">
        <v>871</v>
      </c>
      <c r="D1375" s="805">
        <v>11001024416</v>
      </c>
      <c r="E1375" s="818" t="s">
        <v>1090</v>
      </c>
      <c r="F1375" s="804" t="s">
        <v>949</v>
      </c>
      <c r="G1375" s="758">
        <v>100</v>
      </c>
      <c r="H1375" s="758">
        <v>100</v>
      </c>
      <c r="I1375" s="608">
        <f t="shared" si="25"/>
        <v>20</v>
      </c>
      <c r="K1375" s="89"/>
    </row>
    <row r="1376" spans="1:11" ht="15">
      <c r="A1376" s="765">
        <v>1369</v>
      </c>
      <c r="B1376" s="394" t="s">
        <v>769</v>
      </c>
      <c r="C1376" s="394" t="s">
        <v>1174</v>
      </c>
      <c r="D1376" s="805">
        <v>11001001965</v>
      </c>
      <c r="E1376" s="818" t="s">
        <v>1090</v>
      </c>
      <c r="F1376" s="804" t="s">
        <v>949</v>
      </c>
      <c r="G1376" s="758">
        <v>100</v>
      </c>
      <c r="H1376" s="758">
        <v>100</v>
      </c>
      <c r="I1376" s="608">
        <f t="shared" si="25"/>
        <v>20</v>
      </c>
      <c r="K1376" s="89"/>
    </row>
    <row r="1377" spans="1:11" ht="15">
      <c r="A1377" s="765">
        <v>1370</v>
      </c>
      <c r="B1377" s="394" t="s">
        <v>1175</v>
      </c>
      <c r="C1377" s="394" t="s">
        <v>1176</v>
      </c>
      <c r="D1377" s="805">
        <v>11001018541</v>
      </c>
      <c r="E1377" s="818" t="s">
        <v>1090</v>
      </c>
      <c r="F1377" s="804" t="s">
        <v>949</v>
      </c>
      <c r="G1377" s="758">
        <v>100</v>
      </c>
      <c r="H1377" s="758">
        <v>100</v>
      </c>
      <c r="I1377" s="608">
        <f t="shared" si="25"/>
        <v>20</v>
      </c>
      <c r="K1377" s="89"/>
    </row>
    <row r="1378" spans="1:11" ht="15">
      <c r="A1378" s="765">
        <v>1371</v>
      </c>
      <c r="B1378" s="394" t="s">
        <v>1177</v>
      </c>
      <c r="C1378" s="394" t="s">
        <v>1178</v>
      </c>
      <c r="D1378" s="805">
        <v>59001025105</v>
      </c>
      <c r="E1378" s="818" t="s">
        <v>1090</v>
      </c>
      <c r="F1378" s="804" t="s">
        <v>949</v>
      </c>
      <c r="G1378" s="758">
        <v>100</v>
      </c>
      <c r="H1378" s="758">
        <v>100</v>
      </c>
      <c r="I1378" s="608">
        <f t="shared" si="25"/>
        <v>20</v>
      </c>
      <c r="K1378" s="89"/>
    </row>
    <row r="1379" spans="1:11" ht="15">
      <c r="A1379" s="765">
        <v>1372</v>
      </c>
      <c r="B1379" s="394" t="s">
        <v>899</v>
      </c>
      <c r="C1379" s="394" t="s">
        <v>1179</v>
      </c>
      <c r="D1379" s="805">
        <v>11001003463</v>
      </c>
      <c r="E1379" s="818" t="s">
        <v>1090</v>
      </c>
      <c r="F1379" s="804" t="s">
        <v>949</v>
      </c>
      <c r="G1379" s="758">
        <v>50</v>
      </c>
      <c r="H1379" s="758">
        <v>50</v>
      </c>
      <c r="I1379" s="608">
        <f t="shared" si="25"/>
        <v>10</v>
      </c>
      <c r="K1379" s="89"/>
    </row>
    <row r="1380" spans="1:11" ht="15">
      <c r="A1380" s="765">
        <v>1373</v>
      </c>
      <c r="B1380" s="394" t="s">
        <v>646</v>
      </c>
      <c r="C1380" s="394" t="s">
        <v>1180</v>
      </c>
      <c r="D1380" s="805">
        <v>11001006775</v>
      </c>
      <c r="E1380" s="818" t="s">
        <v>1090</v>
      </c>
      <c r="F1380" s="804" t="s">
        <v>949</v>
      </c>
      <c r="G1380" s="758">
        <v>50</v>
      </c>
      <c r="H1380" s="758">
        <v>50</v>
      </c>
      <c r="I1380" s="608">
        <f t="shared" si="25"/>
        <v>10</v>
      </c>
      <c r="K1380" s="89"/>
    </row>
    <row r="1381" spans="1:11" ht="15">
      <c r="A1381" s="765">
        <v>1374</v>
      </c>
      <c r="B1381" s="394" t="s">
        <v>1181</v>
      </c>
      <c r="C1381" s="394" t="s">
        <v>873</v>
      </c>
      <c r="D1381" s="805">
        <v>11001029240</v>
      </c>
      <c r="E1381" s="818" t="s">
        <v>1090</v>
      </c>
      <c r="F1381" s="804" t="s">
        <v>949</v>
      </c>
      <c r="G1381" s="758">
        <v>50</v>
      </c>
      <c r="H1381" s="758">
        <v>50</v>
      </c>
      <c r="I1381" s="608">
        <f t="shared" si="25"/>
        <v>10</v>
      </c>
      <c r="K1381" s="89"/>
    </row>
    <row r="1382" spans="1:11" ht="15">
      <c r="A1382" s="765">
        <v>1375</v>
      </c>
      <c r="B1382" s="394" t="s">
        <v>1182</v>
      </c>
      <c r="C1382" s="394" t="s">
        <v>1183</v>
      </c>
      <c r="D1382" s="805">
        <v>11001029012</v>
      </c>
      <c r="E1382" s="818" t="s">
        <v>1090</v>
      </c>
      <c r="F1382" s="804" t="s">
        <v>949</v>
      </c>
      <c r="G1382" s="758">
        <v>50</v>
      </c>
      <c r="H1382" s="758">
        <v>50</v>
      </c>
      <c r="I1382" s="608">
        <f t="shared" si="25"/>
        <v>10</v>
      </c>
      <c r="K1382" s="89"/>
    </row>
    <row r="1383" spans="1:11" ht="15">
      <c r="A1383" s="765">
        <v>1376</v>
      </c>
      <c r="B1383" s="394" t="s">
        <v>903</v>
      </c>
      <c r="C1383" s="394" t="s">
        <v>1184</v>
      </c>
      <c r="D1383" s="805">
        <v>11001021252</v>
      </c>
      <c r="E1383" s="818" t="s">
        <v>1090</v>
      </c>
      <c r="F1383" s="804" t="s">
        <v>949</v>
      </c>
      <c r="G1383" s="758">
        <v>100</v>
      </c>
      <c r="H1383" s="758">
        <v>100</v>
      </c>
      <c r="I1383" s="608">
        <f t="shared" si="25"/>
        <v>20</v>
      </c>
      <c r="K1383" s="89"/>
    </row>
    <row r="1384" spans="1:11" ht="15">
      <c r="A1384" s="765">
        <v>1377</v>
      </c>
      <c r="B1384" s="394" t="s">
        <v>757</v>
      </c>
      <c r="C1384" s="394" t="s">
        <v>885</v>
      </c>
      <c r="D1384" s="805">
        <v>11001017797</v>
      </c>
      <c r="E1384" s="818" t="s">
        <v>1090</v>
      </c>
      <c r="F1384" s="804" t="s">
        <v>949</v>
      </c>
      <c r="G1384" s="758">
        <v>100</v>
      </c>
      <c r="H1384" s="758">
        <v>100</v>
      </c>
      <c r="I1384" s="608">
        <f t="shared" si="25"/>
        <v>20</v>
      </c>
      <c r="K1384" s="89"/>
    </row>
    <row r="1385" spans="1:11" ht="15">
      <c r="A1385" s="765">
        <v>1378</v>
      </c>
      <c r="B1385" s="394" t="s">
        <v>776</v>
      </c>
      <c r="C1385" s="394" t="s">
        <v>1185</v>
      </c>
      <c r="D1385" s="805">
        <v>11001028011</v>
      </c>
      <c r="E1385" s="825" t="s">
        <v>2443</v>
      </c>
      <c r="F1385" s="804" t="s">
        <v>949</v>
      </c>
      <c r="G1385" s="758">
        <v>150</v>
      </c>
      <c r="H1385" s="758">
        <v>150</v>
      </c>
      <c r="I1385" s="608">
        <f t="shared" si="25"/>
        <v>30</v>
      </c>
      <c r="K1385" s="89"/>
    </row>
    <row r="1386" spans="1:11" ht="13.5">
      <c r="A1386" s="765">
        <v>1379</v>
      </c>
      <c r="B1386" s="402"/>
      <c r="C1386" s="402"/>
      <c r="D1386" s="402"/>
      <c r="E1386" s="402"/>
      <c r="F1386" s="402"/>
      <c r="G1386" s="758"/>
      <c r="H1386" s="758"/>
      <c r="I1386" s="608">
        <f t="shared" si="25"/>
        <v>0</v>
      </c>
      <c r="K1386" s="89"/>
    </row>
    <row r="1387" spans="1:11" ht="13.5">
      <c r="A1387" s="765">
        <v>1380</v>
      </c>
      <c r="B1387" s="908" t="s">
        <v>813</v>
      </c>
      <c r="C1387" s="402"/>
      <c r="D1387" s="402"/>
      <c r="E1387" s="402"/>
      <c r="F1387" s="402"/>
      <c r="G1387" s="758"/>
      <c r="H1387" s="758"/>
      <c r="I1387" s="608">
        <f t="shared" si="25"/>
        <v>0</v>
      </c>
      <c r="K1387" s="89"/>
    </row>
    <row r="1388" spans="1:11" ht="15">
      <c r="A1388" s="765">
        <v>1381</v>
      </c>
      <c r="B1388" s="816" t="s">
        <v>1186</v>
      </c>
      <c r="C1388" s="816" t="s">
        <v>1187</v>
      </c>
      <c r="D1388" s="805">
        <v>12001070834</v>
      </c>
      <c r="E1388" s="818" t="s">
        <v>1090</v>
      </c>
      <c r="F1388" s="811" t="s">
        <v>949</v>
      </c>
      <c r="G1388" s="758">
        <v>100</v>
      </c>
      <c r="H1388" s="758">
        <v>100</v>
      </c>
      <c r="I1388" s="608">
        <f t="shared" si="25"/>
        <v>20</v>
      </c>
      <c r="K1388" s="89"/>
    </row>
    <row r="1389" spans="1:11" ht="15">
      <c r="A1389" s="765">
        <v>1382</v>
      </c>
      <c r="B1389" s="816" t="s">
        <v>884</v>
      </c>
      <c r="C1389" s="816" t="s">
        <v>1188</v>
      </c>
      <c r="D1389" s="805">
        <v>12001040228</v>
      </c>
      <c r="E1389" s="818" t="s">
        <v>1090</v>
      </c>
      <c r="F1389" s="811" t="s">
        <v>949</v>
      </c>
      <c r="G1389" s="758">
        <v>100</v>
      </c>
      <c r="H1389" s="758">
        <v>100</v>
      </c>
      <c r="I1389" s="608">
        <f t="shared" si="25"/>
        <v>20</v>
      </c>
      <c r="K1389" s="89"/>
    </row>
    <row r="1390" spans="1:11" ht="15">
      <c r="A1390" s="765">
        <v>1383</v>
      </c>
      <c r="B1390" s="816" t="s">
        <v>884</v>
      </c>
      <c r="C1390" s="805" t="s">
        <v>1188</v>
      </c>
      <c r="D1390" s="805">
        <v>12001040228</v>
      </c>
      <c r="E1390" s="818" t="s">
        <v>1090</v>
      </c>
      <c r="F1390" s="811" t="s">
        <v>949</v>
      </c>
      <c r="G1390" s="758">
        <v>100</v>
      </c>
      <c r="H1390" s="758">
        <v>100</v>
      </c>
      <c r="I1390" s="608">
        <f t="shared" si="25"/>
        <v>20</v>
      </c>
      <c r="K1390" s="89"/>
    </row>
    <row r="1391" spans="1:11" ht="15">
      <c r="A1391" s="765">
        <v>1384</v>
      </c>
      <c r="B1391" s="816" t="s">
        <v>1149</v>
      </c>
      <c r="C1391" s="816" t="s">
        <v>1189</v>
      </c>
      <c r="D1391" s="805">
        <v>12001003617</v>
      </c>
      <c r="E1391" s="818" t="s">
        <v>1090</v>
      </c>
      <c r="F1391" s="811" t="s">
        <v>949</v>
      </c>
      <c r="G1391" s="758">
        <v>100</v>
      </c>
      <c r="H1391" s="758">
        <v>100</v>
      </c>
      <c r="I1391" s="608">
        <f t="shared" si="25"/>
        <v>20</v>
      </c>
      <c r="K1391" s="89"/>
    </row>
    <row r="1392" spans="1:11" ht="15">
      <c r="A1392" s="765">
        <v>1385</v>
      </c>
      <c r="B1392" s="816" t="s">
        <v>1190</v>
      </c>
      <c r="C1392" s="816" t="s">
        <v>1191</v>
      </c>
      <c r="D1392" s="805">
        <v>12001002907</v>
      </c>
      <c r="E1392" s="818" t="s">
        <v>1090</v>
      </c>
      <c r="F1392" s="811" t="s">
        <v>949</v>
      </c>
      <c r="G1392" s="758">
        <v>100</v>
      </c>
      <c r="H1392" s="758">
        <v>100</v>
      </c>
      <c r="I1392" s="608">
        <f t="shared" ref="I1392:I1455" si="26">H1392*20%</f>
        <v>20</v>
      </c>
      <c r="K1392" s="89"/>
    </row>
    <row r="1393" spans="1:11" ht="15">
      <c r="A1393" s="765">
        <v>1386</v>
      </c>
      <c r="B1393" s="816" t="s">
        <v>1190</v>
      </c>
      <c r="C1393" s="816" t="s">
        <v>1191</v>
      </c>
      <c r="D1393" s="805">
        <v>12001002907</v>
      </c>
      <c r="E1393" s="818" t="s">
        <v>1090</v>
      </c>
      <c r="F1393" s="811" t="s">
        <v>949</v>
      </c>
      <c r="G1393" s="758">
        <v>100</v>
      </c>
      <c r="H1393" s="758">
        <v>100</v>
      </c>
      <c r="I1393" s="608">
        <f t="shared" si="26"/>
        <v>20</v>
      </c>
      <c r="K1393" s="89"/>
    </row>
    <row r="1394" spans="1:11" ht="15">
      <c r="A1394" s="765">
        <v>1387</v>
      </c>
      <c r="B1394" s="805" t="s">
        <v>903</v>
      </c>
      <c r="C1394" s="816" t="s">
        <v>1183</v>
      </c>
      <c r="D1394" s="805">
        <v>12001040269</v>
      </c>
      <c r="E1394" s="818" t="s">
        <v>1090</v>
      </c>
      <c r="F1394" s="811" t="s">
        <v>949</v>
      </c>
      <c r="G1394" s="758">
        <v>100</v>
      </c>
      <c r="H1394" s="758">
        <v>100</v>
      </c>
      <c r="I1394" s="608">
        <f t="shared" si="26"/>
        <v>20</v>
      </c>
      <c r="K1394" s="89"/>
    </row>
    <row r="1395" spans="1:11" ht="15">
      <c r="A1395" s="765">
        <v>1388</v>
      </c>
      <c r="B1395" s="805" t="s">
        <v>903</v>
      </c>
      <c r="C1395" s="816" t="s">
        <v>1183</v>
      </c>
      <c r="D1395" s="805">
        <v>12001040269</v>
      </c>
      <c r="E1395" s="818" t="s">
        <v>1090</v>
      </c>
      <c r="F1395" s="811" t="s">
        <v>949</v>
      </c>
      <c r="G1395" s="758">
        <v>100</v>
      </c>
      <c r="H1395" s="758">
        <v>100</v>
      </c>
      <c r="I1395" s="608">
        <f t="shared" si="26"/>
        <v>20</v>
      </c>
      <c r="K1395" s="89"/>
    </row>
    <row r="1396" spans="1:11" ht="15">
      <c r="A1396" s="765">
        <v>1389</v>
      </c>
      <c r="B1396" s="805" t="s">
        <v>903</v>
      </c>
      <c r="C1396" s="816" t="s">
        <v>1183</v>
      </c>
      <c r="D1396" s="805">
        <v>12001040269</v>
      </c>
      <c r="E1396" s="818" t="s">
        <v>1090</v>
      </c>
      <c r="F1396" s="811" t="s">
        <v>949</v>
      </c>
      <c r="G1396" s="758">
        <v>100</v>
      </c>
      <c r="H1396" s="758">
        <v>100</v>
      </c>
      <c r="I1396" s="608">
        <f t="shared" si="26"/>
        <v>20</v>
      </c>
      <c r="K1396" s="89"/>
    </row>
    <row r="1397" spans="1:11" ht="15">
      <c r="A1397" s="765">
        <v>1390</v>
      </c>
      <c r="B1397" s="805" t="s">
        <v>1192</v>
      </c>
      <c r="C1397" s="816" t="s">
        <v>1193</v>
      </c>
      <c r="D1397" s="805">
        <v>12001031693</v>
      </c>
      <c r="E1397" s="818" t="s">
        <v>1090</v>
      </c>
      <c r="F1397" s="811" t="s">
        <v>949</v>
      </c>
      <c r="G1397" s="758">
        <v>100</v>
      </c>
      <c r="H1397" s="758">
        <v>100</v>
      </c>
      <c r="I1397" s="608">
        <f t="shared" si="26"/>
        <v>20</v>
      </c>
      <c r="K1397" s="89"/>
    </row>
    <row r="1398" spans="1:11" ht="15">
      <c r="A1398" s="765">
        <v>1391</v>
      </c>
      <c r="B1398" s="805" t="s">
        <v>1194</v>
      </c>
      <c r="C1398" s="816" t="s">
        <v>1195</v>
      </c>
      <c r="D1398" s="805">
        <v>12001098474</v>
      </c>
      <c r="E1398" s="818" t="s">
        <v>1090</v>
      </c>
      <c r="F1398" s="811" t="s">
        <v>949</v>
      </c>
      <c r="G1398" s="758">
        <v>100</v>
      </c>
      <c r="H1398" s="758">
        <v>100</v>
      </c>
      <c r="I1398" s="608">
        <f t="shared" si="26"/>
        <v>20</v>
      </c>
      <c r="K1398" s="89"/>
    </row>
    <row r="1399" spans="1:11" ht="15">
      <c r="A1399" s="765">
        <v>1392</v>
      </c>
      <c r="B1399" s="805" t="s">
        <v>1196</v>
      </c>
      <c r="C1399" s="804" t="s">
        <v>1197</v>
      </c>
      <c r="D1399" s="805">
        <v>12001029032</v>
      </c>
      <c r="E1399" s="818" t="s">
        <v>1090</v>
      </c>
      <c r="F1399" s="811" t="s">
        <v>949</v>
      </c>
      <c r="G1399" s="758">
        <v>100</v>
      </c>
      <c r="H1399" s="758">
        <v>100</v>
      </c>
      <c r="I1399" s="608">
        <f t="shared" si="26"/>
        <v>20</v>
      </c>
      <c r="K1399" s="89"/>
    </row>
    <row r="1400" spans="1:11" ht="15">
      <c r="A1400" s="765">
        <v>1393</v>
      </c>
      <c r="B1400" s="805" t="s">
        <v>1198</v>
      </c>
      <c r="C1400" s="394" t="s">
        <v>1195</v>
      </c>
      <c r="D1400" s="805">
        <v>12001018871</v>
      </c>
      <c r="E1400" s="818" t="s">
        <v>1090</v>
      </c>
      <c r="F1400" s="811" t="s">
        <v>949</v>
      </c>
      <c r="G1400" s="758">
        <v>100</v>
      </c>
      <c r="H1400" s="758">
        <v>100</v>
      </c>
      <c r="I1400" s="608">
        <f t="shared" si="26"/>
        <v>20</v>
      </c>
      <c r="K1400" s="89"/>
    </row>
    <row r="1401" spans="1:11" ht="15">
      <c r="A1401" s="765">
        <v>1394</v>
      </c>
      <c r="B1401" s="805" t="s">
        <v>1199</v>
      </c>
      <c r="C1401" s="394" t="s">
        <v>1200</v>
      </c>
      <c r="D1401" s="805">
        <v>12001036929</v>
      </c>
      <c r="E1401" s="818" t="s">
        <v>1090</v>
      </c>
      <c r="F1401" s="811" t="s">
        <v>949</v>
      </c>
      <c r="G1401" s="758">
        <v>100</v>
      </c>
      <c r="H1401" s="758">
        <v>100</v>
      </c>
      <c r="I1401" s="608">
        <f t="shared" si="26"/>
        <v>20</v>
      </c>
      <c r="K1401" s="89"/>
    </row>
    <row r="1402" spans="1:11" ht="15">
      <c r="A1402" s="765">
        <v>1395</v>
      </c>
      <c r="B1402" s="805" t="s">
        <v>1201</v>
      </c>
      <c r="C1402" s="394" t="s">
        <v>1202</v>
      </c>
      <c r="D1402" s="805">
        <v>62007008988</v>
      </c>
      <c r="E1402" s="818" t="s">
        <v>1090</v>
      </c>
      <c r="F1402" s="811" t="s">
        <v>949</v>
      </c>
      <c r="G1402" s="758">
        <v>100</v>
      </c>
      <c r="H1402" s="758">
        <v>100</v>
      </c>
      <c r="I1402" s="608">
        <f t="shared" si="26"/>
        <v>20</v>
      </c>
      <c r="K1402" s="89"/>
    </row>
    <row r="1403" spans="1:11" ht="15">
      <c r="A1403" s="765">
        <v>1396</v>
      </c>
      <c r="B1403" s="816" t="s">
        <v>1201</v>
      </c>
      <c r="C1403" s="394" t="s">
        <v>1202</v>
      </c>
      <c r="D1403" s="805">
        <v>62007008988</v>
      </c>
      <c r="E1403" s="818" t="s">
        <v>1090</v>
      </c>
      <c r="F1403" s="811" t="s">
        <v>949</v>
      </c>
      <c r="G1403" s="758">
        <v>100</v>
      </c>
      <c r="H1403" s="758">
        <v>100</v>
      </c>
      <c r="I1403" s="608">
        <f t="shared" si="26"/>
        <v>20</v>
      </c>
      <c r="K1403" s="89"/>
    </row>
    <row r="1404" spans="1:11" ht="15">
      <c r="A1404" s="765">
        <v>1397</v>
      </c>
      <c r="B1404" s="805" t="s">
        <v>1201</v>
      </c>
      <c r="C1404" s="394" t="s">
        <v>1202</v>
      </c>
      <c r="D1404" s="805">
        <v>62007008988</v>
      </c>
      <c r="E1404" s="818" t="s">
        <v>1090</v>
      </c>
      <c r="F1404" s="811" t="s">
        <v>949</v>
      </c>
      <c r="G1404" s="758">
        <v>100</v>
      </c>
      <c r="H1404" s="758">
        <v>100</v>
      </c>
      <c r="I1404" s="608">
        <f t="shared" si="26"/>
        <v>20</v>
      </c>
      <c r="K1404" s="89"/>
    </row>
    <row r="1405" spans="1:11" ht="15">
      <c r="A1405" s="765">
        <v>1398</v>
      </c>
      <c r="B1405" s="805" t="s">
        <v>1203</v>
      </c>
      <c r="C1405" s="394" t="s">
        <v>1204</v>
      </c>
      <c r="D1405" s="805">
        <v>12001085002</v>
      </c>
      <c r="E1405" s="818" t="s">
        <v>1090</v>
      </c>
      <c r="F1405" s="811" t="s">
        <v>949</v>
      </c>
      <c r="G1405" s="758">
        <v>100</v>
      </c>
      <c r="H1405" s="758">
        <v>100</v>
      </c>
      <c r="I1405" s="608">
        <f t="shared" si="26"/>
        <v>20</v>
      </c>
      <c r="K1405" s="89"/>
    </row>
    <row r="1406" spans="1:11" ht="15">
      <c r="A1406" s="765">
        <v>1399</v>
      </c>
      <c r="B1406" s="805" t="s">
        <v>1205</v>
      </c>
      <c r="C1406" s="394" t="s">
        <v>1206</v>
      </c>
      <c r="D1406" s="805">
        <v>12001077836</v>
      </c>
      <c r="E1406" s="818" t="s">
        <v>1090</v>
      </c>
      <c r="F1406" s="811" t="s">
        <v>949</v>
      </c>
      <c r="G1406" s="758">
        <v>100</v>
      </c>
      <c r="H1406" s="758">
        <v>100</v>
      </c>
      <c r="I1406" s="608">
        <f t="shared" si="26"/>
        <v>20</v>
      </c>
      <c r="K1406" s="89"/>
    </row>
    <row r="1407" spans="1:11" ht="15">
      <c r="A1407" s="765">
        <v>1400</v>
      </c>
      <c r="B1407" s="805" t="s">
        <v>1207</v>
      </c>
      <c r="C1407" s="394" t="s">
        <v>1204</v>
      </c>
      <c r="D1407" s="805">
        <v>12001008946</v>
      </c>
      <c r="E1407" s="818" t="s">
        <v>1090</v>
      </c>
      <c r="F1407" s="811" t="s">
        <v>949</v>
      </c>
      <c r="G1407" s="758">
        <v>100</v>
      </c>
      <c r="H1407" s="758">
        <v>100</v>
      </c>
      <c r="I1407" s="608">
        <f t="shared" si="26"/>
        <v>20</v>
      </c>
      <c r="K1407" s="89"/>
    </row>
    <row r="1408" spans="1:11" ht="15">
      <c r="A1408" s="765">
        <v>1401</v>
      </c>
      <c r="B1408" s="805" t="s">
        <v>791</v>
      </c>
      <c r="C1408" s="873" t="s">
        <v>1208</v>
      </c>
      <c r="D1408" s="805">
        <v>12001086033</v>
      </c>
      <c r="E1408" s="818" t="s">
        <v>1090</v>
      </c>
      <c r="F1408" s="811" t="s">
        <v>949</v>
      </c>
      <c r="G1408" s="758">
        <v>100</v>
      </c>
      <c r="H1408" s="758">
        <v>100</v>
      </c>
      <c r="I1408" s="608">
        <f t="shared" si="26"/>
        <v>20</v>
      </c>
      <c r="K1408" s="89"/>
    </row>
    <row r="1409" spans="1:11" ht="15">
      <c r="A1409" s="765">
        <v>1402</v>
      </c>
      <c r="B1409" s="805" t="s">
        <v>791</v>
      </c>
      <c r="C1409" s="873" t="s">
        <v>1208</v>
      </c>
      <c r="D1409" s="805">
        <v>12001086033</v>
      </c>
      <c r="E1409" s="818" t="s">
        <v>1090</v>
      </c>
      <c r="F1409" s="811" t="s">
        <v>949</v>
      </c>
      <c r="G1409" s="758">
        <v>100</v>
      </c>
      <c r="H1409" s="758">
        <v>100</v>
      </c>
      <c r="I1409" s="608">
        <f t="shared" si="26"/>
        <v>20</v>
      </c>
      <c r="K1409" s="89"/>
    </row>
    <row r="1410" spans="1:11" ht="15">
      <c r="A1410" s="765">
        <v>1403</v>
      </c>
      <c r="B1410" s="805" t="s">
        <v>791</v>
      </c>
      <c r="C1410" s="873" t="s">
        <v>1208</v>
      </c>
      <c r="D1410" s="805">
        <v>12001086033</v>
      </c>
      <c r="E1410" s="818" t="s">
        <v>1090</v>
      </c>
      <c r="F1410" s="811" t="s">
        <v>949</v>
      </c>
      <c r="G1410" s="758">
        <v>100</v>
      </c>
      <c r="H1410" s="758">
        <v>100</v>
      </c>
      <c r="I1410" s="608">
        <f t="shared" si="26"/>
        <v>20</v>
      </c>
      <c r="K1410" s="89"/>
    </row>
    <row r="1411" spans="1:11" ht="15">
      <c r="A1411" s="765">
        <v>1404</v>
      </c>
      <c r="B1411" s="805" t="s">
        <v>1209</v>
      </c>
      <c r="C1411" s="394" t="s">
        <v>1210</v>
      </c>
      <c r="D1411" s="805">
        <v>12001096895</v>
      </c>
      <c r="E1411" s="818" t="s">
        <v>1090</v>
      </c>
      <c r="F1411" s="811" t="s">
        <v>949</v>
      </c>
      <c r="G1411" s="758">
        <v>100</v>
      </c>
      <c r="H1411" s="758">
        <v>100</v>
      </c>
      <c r="I1411" s="608">
        <f t="shared" si="26"/>
        <v>20</v>
      </c>
      <c r="K1411" s="89"/>
    </row>
    <row r="1412" spans="1:11" ht="15">
      <c r="A1412" s="765">
        <v>1405</v>
      </c>
      <c r="B1412" s="805" t="s">
        <v>1209</v>
      </c>
      <c r="C1412" s="394" t="s">
        <v>1210</v>
      </c>
      <c r="D1412" s="805">
        <v>12001096895</v>
      </c>
      <c r="E1412" s="818" t="s">
        <v>1090</v>
      </c>
      <c r="F1412" s="811" t="s">
        <v>949</v>
      </c>
      <c r="G1412" s="758">
        <v>100</v>
      </c>
      <c r="H1412" s="758">
        <v>100</v>
      </c>
      <c r="I1412" s="608">
        <f t="shared" si="26"/>
        <v>20</v>
      </c>
      <c r="K1412" s="89"/>
    </row>
    <row r="1413" spans="1:11" ht="15">
      <c r="A1413" s="765">
        <v>1406</v>
      </c>
      <c r="B1413" s="816" t="s">
        <v>1211</v>
      </c>
      <c r="C1413" s="394" t="s">
        <v>871</v>
      </c>
      <c r="D1413" s="805">
        <v>12401104124</v>
      </c>
      <c r="E1413" s="818" t="s">
        <v>1090</v>
      </c>
      <c r="F1413" s="811" t="s">
        <v>949</v>
      </c>
      <c r="G1413" s="758">
        <v>100</v>
      </c>
      <c r="H1413" s="758">
        <v>100</v>
      </c>
      <c r="I1413" s="608">
        <f t="shared" si="26"/>
        <v>20</v>
      </c>
      <c r="K1413" s="89"/>
    </row>
    <row r="1414" spans="1:11" ht="15">
      <c r="A1414" s="765">
        <v>1407</v>
      </c>
      <c r="B1414" s="816" t="s">
        <v>1212</v>
      </c>
      <c r="C1414" s="394" t="s">
        <v>1213</v>
      </c>
      <c r="D1414" s="805">
        <v>12002001208</v>
      </c>
      <c r="E1414" s="818" t="s">
        <v>1090</v>
      </c>
      <c r="F1414" s="811" t="s">
        <v>949</v>
      </c>
      <c r="G1414" s="758">
        <v>100</v>
      </c>
      <c r="H1414" s="758">
        <v>100</v>
      </c>
      <c r="I1414" s="608">
        <f t="shared" si="26"/>
        <v>20</v>
      </c>
      <c r="K1414" s="89"/>
    </row>
    <row r="1415" spans="1:11" ht="15">
      <c r="A1415" s="765">
        <v>1408</v>
      </c>
      <c r="B1415" s="805" t="s">
        <v>1212</v>
      </c>
      <c r="C1415" s="394" t="s">
        <v>1213</v>
      </c>
      <c r="D1415" s="805">
        <v>12002001208</v>
      </c>
      <c r="E1415" s="818" t="s">
        <v>1090</v>
      </c>
      <c r="F1415" s="811" t="s">
        <v>949</v>
      </c>
      <c r="G1415" s="758">
        <v>100</v>
      </c>
      <c r="H1415" s="758">
        <v>100</v>
      </c>
      <c r="I1415" s="608">
        <f t="shared" si="26"/>
        <v>20</v>
      </c>
      <c r="K1415" s="89"/>
    </row>
    <row r="1416" spans="1:11" ht="15">
      <c r="A1416" s="765">
        <v>1409</v>
      </c>
      <c r="B1416" s="805" t="s">
        <v>1211</v>
      </c>
      <c r="C1416" s="394" t="s">
        <v>871</v>
      </c>
      <c r="D1416" s="805">
        <v>12401104124</v>
      </c>
      <c r="E1416" s="818" t="s">
        <v>1090</v>
      </c>
      <c r="F1416" s="811" t="s">
        <v>949</v>
      </c>
      <c r="G1416" s="758">
        <v>100</v>
      </c>
      <c r="H1416" s="758">
        <v>100</v>
      </c>
      <c r="I1416" s="608">
        <f t="shared" si="26"/>
        <v>20</v>
      </c>
      <c r="K1416" s="89"/>
    </row>
    <row r="1417" spans="1:11" ht="15">
      <c r="A1417" s="765">
        <v>1410</v>
      </c>
      <c r="B1417" s="805" t="s">
        <v>1214</v>
      </c>
      <c r="C1417" s="394" t="s">
        <v>1215</v>
      </c>
      <c r="D1417" s="805">
        <v>12001090037</v>
      </c>
      <c r="E1417" s="818" t="s">
        <v>1090</v>
      </c>
      <c r="F1417" s="811" t="s">
        <v>949</v>
      </c>
      <c r="G1417" s="758">
        <v>100</v>
      </c>
      <c r="H1417" s="758">
        <v>100</v>
      </c>
      <c r="I1417" s="608">
        <f t="shared" si="26"/>
        <v>20</v>
      </c>
      <c r="K1417" s="89"/>
    </row>
    <row r="1418" spans="1:11" ht="15">
      <c r="A1418" s="765">
        <v>1411</v>
      </c>
      <c r="B1418" s="805" t="s">
        <v>1216</v>
      </c>
      <c r="C1418" s="394" t="s">
        <v>1217</v>
      </c>
      <c r="D1418" s="805">
        <v>12001081923</v>
      </c>
      <c r="E1418" s="818" t="s">
        <v>1090</v>
      </c>
      <c r="F1418" s="811" t="s">
        <v>949</v>
      </c>
      <c r="G1418" s="758">
        <v>100</v>
      </c>
      <c r="H1418" s="758">
        <v>100</v>
      </c>
      <c r="I1418" s="608">
        <f t="shared" si="26"/>
        <v>20</v>
      </c>
      <c r="K1418" s="89"/>
    </row>
    <row r="1419" spans="1:11" ht="15">
      <c r="A1419" s="765">
        <v>1412</v>
      </c>
      <c r="B1419" s="805" t="s">
        <v>1218</v>
      </c>
      <c r="C1419" s="394" t="s">
        <v>1219</v>
      </c>
      <c r="D1419" s="805">
        <v>12001095516</v>
      </c>
      <c r="E1419" s="818" t="s">
        <v>1090</v>
      </c>
      <c r="F1419" s="811" t="s">
        <v>949</v>
      </c>
      <c r="G1419" s="758">
        <v>100</v>
      </c>
      <c r="H1419" s="758">
        <v>100</v>
      </c>
      <c r="I1419" s="608">
        <f t="shared" si="26"/>
        <v>20</v>
      </c>
      <c r="K1419" s="89"/>
    </row>
    <row r="1420" spans="1:11" ht="15">
      <c r="A1420" s="765">
        <v>1413</v>
      </c>
      <c r="B1420" s="805" t="s">
        <v>1220</v>
      </c>
      <c r="C1420" s="394" t="s">
        <v>1221</v>
      </c>
      <c r="D1420" s="805">
        <v>12001010664</v>
      </c>
      <c r="E1420" s="818" t="s">
        <v>1090</v>
      </c>
      <c r="F1420" s="811" t="s">
        <v>949</v>
      </c>
      <c r="G1420" s="758">
        <v>100</v>
      </c>
      <c r="H1420" s="758">
        <v>100</v>
      </c>
      <c r="I1420" s="608">
        <f t="shared" si="26"/>
        <v>20</v>
      </c>
      <c r="K1420" s="89"/>
    </row>
    <row r="1421" spans="1:11" ht="15">
      <c r="A1421" s="765">
        <v>1414</v>
      </c>
      <c r="B1421" s="805" t="s">
        <v>1222</v>
      </c>
      <c r="C1421" s="394" t="s">
        <v>1206</v>
      </c>
      <c r="D1421" s="805">
        <v>12001051003</v>
      </c>
      <c r="E1421" s="818" t="s">
        <v>1090</v>
      </c>
      <c r="F1421" s="811" t="s">
        <v>949</v>
      </c>
      <c r="G1421" s="758">
        <v>100</v>
      </c>
      <c r="H1421" s="758">
        <v>100</v>
      </c>
      <c r="I1421" s="608">
        <f t="shared" si="26"/>
        <v>20</v>
      </c>
      <c r="K1421" s="89"/>
    </row>
    <row r="1422" spans="1:11" ht="15">
      <c r="A1422" s="765">
        <v>1415</v>
      </c>
      <c r="B1422" s="805" t="s">
        <v>921</v>
      </c>
      <c r="C1422" s="394" t="s">
        <v>1187</v>
      </c>
      <c r="D1422" s="805">
        <v>12001099770</v>
      </c>
      <c r="E1422" s="818" t="s">
        <v>1090</v>
      </c>
      <c r="F1422" s="811" t="s">
        <v>949</v>
      </c>
      <c r="G1422" s="758">
        <v>100</v>
      </c>
      <c r="H1422" s="758">
        <v>100</v>
      </c>
      <c r="I1422" s="608">
        <f t="shared" si="26"/>
        <v>20</v>
      </c>
      <c r="K1422" s="89"/>
    </row>
    <row r="1423" spans="1:11" ht="15">
      <c r="A1423" s="765">
        <v>1416</v>
      </c>
      <c r="B1423" s="805" t="s">
        <v>1182</v>
      </c>
      <c r="C1423" s="394" t="s">
        <v>1223</v>
      </c>
      <c r="D1423" s="816">
        <v>12001061633</v>
      </c>
      <c r="E1423" s="818" t="s">
        <v>1090</v>
      </c>
      <c r="F1423" s="811" t="s">
        <v>949</v>
      </c>
      <c r="G1423" s="758">
        <v>150</v>
      </c>
      <c r="H1423" s="758">
        <v>150</v>
      </c>
      <c r="I1423" s="608">
        <f t="shared" si="26"/>
        <v>30</v>
      </c>
      <c r="K1423" s="89"/>
    </row>
    <row r="1424" spans="1:11" ht="13.5">
      <c r="A1424" s="765">
        <v>1417</v>
      </c>
      <c r="B1424" s="908" t="s">
        <v>1224</v>
      </c>
      <c r="C1424" s="402"/>
      <c r="D1424" s="402"/>
      <c r="E1424" s="818"/>
      <c r="F1424" s="811"/>
      <c r="G1424" s="758"/>
      <c r="H1424" s="758"/>
      <c r="I1424" s="608">
        <f t="shared" si="26"/>
        <v>0</v>
      </c>
      <c r="K1424" s="89"/>
    </row>
    <row r="1425" spans="1:11" ht="15">
      <c r="A1425" s="765">
        <v>1418</v>
      </c>
      <c r="B1425" s="816" t="s">
        <v>868</v>
      </c>
      <c r="C1425" s="816" t="s">
        <v>3547</v>
      </c>
      <c r="D1425" s="820">
        <v>22001002324</v>
      </c>
      <c r="E1425" s="818" t="s">
        <v>1090</v>
      </c>
      <c r="F1425" s="811" t="s">
        <v>949</v>
      </c>
      <c r="G1425" s="758">
        <v>100</v>
      </c>
      <c r="H1425" s="758">
        <v>100</v>
      </c>
      <c r="I1425" s="608">
        <f t="shared" si="26"/>
        <v>20</v>
      </c>
      <c r="K1425" s="89"/>
    </row>
    <row r="1426" spans="1:11" ht="15">
      <c r="A1426" s="765">
        <v>1419</v>
      </c>
      <c r="B1426" s="816" t="s">
        <v>934</v>
      </c>
      <c r="C1426" s="816" t="s">
        <v>1225</v>
      </c>
      <c r="D1426" s="820">
        <v>22001010121</v>
      </c>
      <c r="E1426" s="818" t="s">
        <v>1090</v>
      </c>
      <c r="F1426" s="811" t="s">
        <v>949</v>
      </c>
      <c r="G1426" s="758">
        <v>100</v>
      </c>
      <c r="H1426" s="758">
        <v>100</v>
      </c>
      <c r="I1426" s="608">
        <f t="shared" si="26"/>
        <v>20</v>
      </c>
      <c r="K1426" s="89"/>
    </row>
    <row r="1427" spans="1:11" ht="15">
      <c r="A1427" s="765">
        <v>1420</v>
      </c>
      <c r="B1427" s="816" t="s">
        <v>1226</v>
      </c>
      <c r="C1427" s="805" t="s">
        <v>1227</v>
      </c>
      <c r="D1427" s="820" t="s">
        <v>1272</v>
      </c>
      <c r="E1427" s="818" t="s">
        <v>1090</v>
      </c>
      <c r="F1427" s="811" t="s">
        <v>949</v>
      </c>
      <c r="G1427" s="758">
        <v>100</v>
      </c>
      <c r="H1427" s="758">
        <v>100</v>
      </c>
      <c r="I1427" s="608">
        <f t="shared" si="26"/>
        <v>20</v>
      </c>
      <c r="K1427" s="89"/>
    </row>
    <row r="1428" spans="1:11" ht="15">
      <c r="A1428" s="765">
        <v>1421</v>
      </c>
      <c r="B1428" s="816" t="s">
        <v>788</v>
      </c>
      <c r="C1428" s="816" t="s">
        <v>1228</v>
      </c>
      <c r="D1428" s="820">
        <v>22001018776</v>
      </c>
      <c r="E1428" s="818" t="s">
        <v>1090</v>
      </c>
      <c r="F1428" s="811" t="s">
        <v>949</v>
      </c>
      <c r="G1428" s="758">
        <v>100</v>
      </c>
      <c r="H1428" s="758">
        <v>100</v>
      </c>
      <c r="I1428" s="608">
        <f t="shared" si="26"/>
        <v>20</v>
      </c>
      <c r="K1428" s="89"/>
    </row>
    <row r="1429" spans="1:11" ht="15">
      <c r="A1429" s="765">
        <v>1422</v>
      </c>
      <c r="B1429" s="816" t="s">
        <v>1229</v>
      </c>
      <c r="C1429" s="816" t="s">
        <v>1230</v>
      </c>
      <c r="D1429" s="820">
        <v>22650000158</v>
      </c>
      <c r="E1429" s="818" t="s">
        <v>1090</v>
      </c>
      <c r="F1429" s="811" t="s">
        <v>949</v>
      </c>
      <c r="G1429" s="758">
        <v>100</v>
      </c>
      <c r="H1429" s="758">
        <v>100</v>
      </c>
      <c r="I1429" s="608">
        <f t="shared" si="26"/>
        <v>20</v>
      </c>
      <c r="K1429" s="89"/>
    </row>
    <row r="1430" spans="1:11" ht="15">
      <c r="A1430" s="765">
        <v>1423</v>
      </c>
      <c r="B1430" s="816" t="s">
        <v>769</v>
      </c>
      <c r="C1430" s="816" t="s">
        <v>1231</v>
      </c>
      <c r="D1430" s="820">
        <v>22001022738</v>
      </c>
      <c r="E1430" s="818" t="s">
        <v>1090</v>
      </c>
      <c r="F1430" s="811" t="s">
        <v>949</v>
      </c>
      <c r="G1430" s="758">
        <v>100</v>
      </c>
      <c r="H1430" s="758">
        <v>100</v>
      </c>
      <c r="I1430" s="608">
        <f t="shared" si="26"/>
        <v>20</v>
      </c>
      <c r="K1430" s="89"/>
    </row>
    <row r="1431" spans="1:11" ht="15">
      <c r="A1431" s="765">
        <v>1424</v>
      </c>
      <c r="B1431" s="805" t="s">
        <v>791</v>
      </c>
      <c r="C1431" s="816" t="s">
        <v>1232</v>
      </c>
      <c r="D1431" s="820">
        <v>22001010139</v>
      </c>
      <c r="E1431" s="818" t="s">
        <v>1090</v>
      </c>
      <c r="F1431" s="811" t="s">
        <v>949</v>
      </c>
      <c r="G1431" s="758">
        <v>100</v>
      </c>
      <c r="H1431" s="758">
        <v>100</v>
      </c>
      <c r="I1431" s="608">
        <f t="shared" si="26"/>
        <v>20</v>
      </c>
      <c r="K1431" s="89"/>
    </row>
    <row r="1432" spans="1:11" ht="15">
      <c r="A1432" s="765">
        <v>1425</v>
      </c>
      <c r="B1432" s="805" t="s">
        <v>1233</v>
      </c>
      <c r="C1432" s="816" t="s">
        <v>1234</v>
      </c>
      <c r="D1432" s="820">
        <v>22001017381</v>
      </c>
      <c r="E1432" s="818" t="s">
        <v>1090</v>
      </c>
      <c r="F1432" s="811" t="s">
        <v>949</v>
      </c>
      <c r="G1432" s="758">
        <v>100</v>
      </c>
      <c r="H1432" s="758">
        <v>100</v>
      </c>
      <c r="I1432" s="608">
        <f t="shared" si="26"/>
        <v>20</v>
      </c>
      <c r="K1432" s="89"/>
    </row>
    <row r="1433" spans="1:11" ht="15">
      <c r="A1433" s="765">
        <v>1426</v>
      </c>
      <c r="B1433" s="805" t="s">
        <v>1235</v>
      </c>
      <c r="C1433" s="816" t="s">
        <v>1236</v>
      </c>
      <c r="D1433" s="820">
        <v>22001023590</v>
      </c>
      <c r="E1433" s="818" t="s">
        <v>1090</v>
      </c>
      <c r="F1433" s="811" t="s">
        <v>949</v>
      </c>
      <c r="G1433" s="758">
        <v>100</v>
      </c>
      <c r="H1433" s="758">
        <v>100</v>
      </c>
      <c r="I1433" s="608">
        <f t="shared" si="26"/>
        <v>20</v>
      </c>
      <c r="K1433" s="89"/>
    </row>
    <row r="1434" spans="1:11" ht="15">
      <c r="A1434" s="765">
        <v>1427</v>
      </c>
      <c r="B1434" s="805" t="s">
        <v>781</v>
      </c>
      <c r="C1434" s="816" t="s">
        <v>1237</v>
      </c>
      <c r="D1434" s="820">
        <v>22001018091</v>
      </c>
      <c r="E1434" s="818" t="s">
        <v>1090</v>
      </c>
      <c r="F1434" s="811" t="s">
        <v>949</v>
      </c>
      <c r="G1434" s="758">
        <v>100</v>
      </c>
      <c r="H1434" s="758">
        <v>100</v>
      </c>
      <c r="I1434" s="608">
        <f t="shared" si="26"/>
        <v>20</v>
      </c>
      <c r="K1434" s="89"/>
    </row>
    <row r="1435" spans="1:11" ht="15">
      <c r="A1435" s="765">
        <v>1428</v>
      </c>
      <c r="B1435" s="805" t="s">
        <v>1238</v>
      </c>
      <c r="C1435" s="816" t="s">
        <v>1237</v>
      </c>
      <c r="D1435" s="820">
        <v>22001024906</v>
      </c>
      <c r="E1435" s="818" t="s">
        <v>1090</v>
      </c>
      <c r="F1435" s="811" t="s">
        <v>949</v>
      </c>
      <c r="G1435" s="758">
        <v>100</v>
      </c>
      <c r="H1435" s="758">
        <v>100</v>
      </c>
      <c r="I1435" s="608">
        <f t="shared" si="26"/>
        <v>20</v>
      </c>
      <c r="K1435" s="89"/>
    </row>
    <row r="1436" spans="1:11" ht="15">
      <c r="A1436" s="765">
        <v>1429</v>
      </c>
      <c r="B1436" s="805" t="s">
        <v>1239</v>
      </c>
      <c r="C1436" s="804" t="s">
        <v>1240</v>
      </c>
      <c r="D1436" s="820">
        <v>22001022173</v>
      </c>
      <c r="E1436" s="818" t="s">
        <v>1090</v>
      </c>
      <c r="F1436" s="811" t="s">
        <v>949</v>
      </c>
      <c r="G1436" s="758">
        <v>100</v>
      </c>
      <c r="H1436" s="758">
        <v>100</v>
      </c>
      <c r="I1436" s="608">
        <f t="shared" si="26"/>
        <v>20</v>
      </c>
      <c r="K1436" s="89"/>
    </row>
    <row r="1437" spans="1:11" ht="15">
      <c r="A1437" s="765">
        <v>1430</v>
      </c>
      <c r="B1437" s="805" t="s">
        <v>1241</v>
      </c>
      <c r="C1437" s="394" t="s">
        <v>1242</v>
      </c>
      <c r="D1437" s="820">
        <v>22001009234</v>
      </c>
      <c r="E1437" s="818" t="s">
        <v>1090</v>
      </c>
      <c r="F1437" s="811" t="s">
        <v>949</v>
      </c>
      <c r="G1437" s="758">
        <v>100</v>
      </c>
      <c r="H1437" s="758">
        <v>100</v>
      </c>
      <c r="I1437" s="608">
        <f t="shared" si="26"/>
        <v>20</v>
      </c>
      <c r="K1437" s="89"/>
    </row>
    <row r="1438" spans="1:11" ht="15">
      <c r="A1438" s="765">
        <v>1431</v>
      </c>
      <c r="B1438" s="805" t="s">
        <v>1243</v>
      </c>
      <c r="C1438" s="394" t="s">
        <v>1244</v>
      </c>
      <c r="D1438" s="820">
        <v>22001019041</v>
      </c>
      <c r="E1438" s="818" t="s">
        <v>1090</v>
      </c>
      <c r="F1438" s="811" t="s">
        <v>949</v>
      </c>
      <c r="G1438" s="758">
        <v>100</v>
      </c>
      <c r="H1438" s="758">
        <v>100</v>
      </c>
      <c r="I1438" s="608">
        <f t="shared" si="26"/>
        <v>20</v>
      </c>
      <c r="K1438" s="89"/>
    </row>
    <row r="1439" spans="1:11" ht="15">
      <c r="A1439" s="765">
        <v>1432</v>
      </c>
      <c r="B1439" s="805" t="s">
        <v>1245</v>
      </c>
      <c r="C1439" s="394" t="s">
        <v>1246</v>
      </c>
      <c r="D1439" s="820">
        <v>22001017205</v>
      </c>
      <c r="E1439" s="818" t="s">
        <v>1090</v>
      </c>
      <c r="F1439" s="811" t="s">
        <v>949</v>
      </c>
      <c r="G1439" s="758">
        <v>100</v>
      </c>
      <c r="H1439" s="758">
        <v>100</v>
      </c>
      <c r="I1439" s="608">
        <f t="shared" si="26"/>
        <v>20</v>
      </c>
      <c r="K1439" s="89"/>
    </row>
    <row r="1440" spans="1:11" ht="15">
      <c r="A1440" s="765">
        <v>1433</v>
      </c>
      <c r="B1440" s="816" t="s">
        <v>1247</v>
      </c>
      <c r="C1440" s="394" t="s">
        <v>675</v>
      </c>
      <c r="D1440" s="820">
        <v>22001023216</v>
      </c>
      <c r="E1440" s="818" t="s">
        <v>1090</v>
      </c>
      <c r="F1440" s="811" t="s">
        <v>949</v>
      </c>
      <c r="G1440" s="758">
        <v>100</v>
      </c>
      <c r="H1440" s="758">
        <v>100</v>
      </c>
      <c r="I1440" s="608">
        <f t="shared" si="26"/>
        <v>20</v>
      </c>
      <c r="K1440" s="89"/>
    </row>
    <row r="1441" spans="1:11" ht="15">
      <c r="A1441" s="765">
        <v>1434</v>
      </c>
      <c r="B1441" s="805" t="s">
        <v>901</v>
      </c>
      <c r="C1441" s="394" t="s">
        <v>1248</v>
      </c>
      <c r="D1441" s="820">
        <v>22001022851</v>
      </c>
      <c r="E1441" s="818" t="s">
        <v>1090</v>
      </c>
      <c r="F1441" s="811" t="s">
        <v>949</v>
      </c>
      <c r="G1441" s="758">
        <v>100</v>
      </c>
      <c r="H1441" s="758">
        <v>100</v>
      </c>
      <c r="I1441" s="608">
        <f t="shared" si="26"/>
        <v>20</v>
      </c>
      <c r="K1441" s="89"/>
    </row>
    <row r="1442" spans="1:11" ht="15">
      <c r="A1442" s="765">
        <v>1435</v>
      </c>
      <c r="B1442" s="805" t="s">
        <v>776</v>
      </c>
      <c r="C1442" s="394" t="s">
        <v>1249</v>
      </c>
      <c r="D1442" s="820">
        <v>22001019668</v>
      </c>
      <c r="E1442" s="818" t="s">
        <v>1090</v>
      </c>
      <c r="F1442" s="811" t="s">
        <v>949</v>
      </c>
      <c r="G1442" s="758">
        <v>100</v>
      </c>
      <c r="H1442" s="758">
        <v>100</v>
      </c>
      <c r="I1442" s="608">
        <f t="shared" si="26"/>
        <v>20</v>
      </c>
      <c r="K1442" s="89"/>
    </row>
    <row r="1443" spans="1:11" ht="15">
      <c r="A1443" s="765">
        <v>1436</v>
      </c>
      <c r="B1443" s="805" t="s">
        <v>1250</v>
      </c>
      <c r="C1443" s="394" t="s">
        <v>1179</v>
      </c>
      <c r="D1443" s="820">
        <v>27001006204</v>
      </c>
      <c r="E1443" s="818" t="s">
        <v>1090</v>
      </c>
      <c r="F1443" s="811" t="s">
        <v>949</v>
      </c>
      <c r="G1443" s="758">
        <v>100</v>
      </c>
      <c r="H1443" s="758">
        <v>100</v>
      </c>
      <c r="I1443" s="608">
        <f t="shared" si="26"/>
        <v>20</v>
      </c>
      <c r="K1443" s="89"/>
    </row>
    <row r="1444" spans="1:11" ht="15">
      <c r="A1444" s="765">
        <v>1437</v>
      </c>
      <c r="B1444" s="805" t="s">
        <v>1251</v>
      </c>
      <c r="C1444" s="394" t="s">
        <v>1252</v>
      </c>
      <c r="D1444" s="820">
        <v>22001006506</v>
      </c>
      <c r="E1444" s="818" t="s">
        <v>1090</v>
      </c>
      <c r="F1444" s="811" t="s">
        <v>949</v>
      </c>
      <c r="G1444" s="758">
        <v>100</v>
      </c>
      <c r="H1444" s="758">
        <v>100</v>
      </c>
      <c r="I1444" s="608">
        <f t="shared" si="26"/>
        <v>20</v>
      </c>
      <c r="K1444" s="89"/>
    </row>
    <row r="1445" spans="1:11" ht="15">
      <c r="A1445" s="765">
        <v>1438</v>
      </c>
      <c r="B1445" s="805" t="s">
        <v>1253</v>
      </c>
      <c r="C1445" s="873" t="s">
        <v>1254</v>
      </c>
      <c r="D1445" s="820">
        <v>36001036958</v>
      </c>
      <c r="E1445" s="818" t="s">
        <v>1090</v>
      </c>
      <c r="F1445" s="811" t="s">
        <v>949</v>
      </c>
      <c r="G1445" s="758">
        <v>100</v>
      </c>
      <c r="H1445" s="758">
        <v>100</v>
      </c>
      <c r="I1445" s="608">
        <f t="shared" si="26"/>
        <v>20</v>
      </c>
      <c r="K1445" s="89"/>
    </row>
    <row r="1446" spans="1:11" ht="15">
      <c r="A1446" s="765">
        <v>1439</v>
      </c>
      <c r="B1446" s="805" t="s">
        <v>776</v>
      </c>
      <c r="C1446" s="394" t="s">
        <v>1255</v>
      </c>
      <c r="D1446" s="820">
        <v>22001021859</v>
      </c>
      <c r="E1446" s="818" t="s">
        <v>1090</v>
      </c>
      <c r="F1446" s="811" t="s">
        <v>949</v>
      </c>
      <c r="G1446" s="758">
        <v>100</v>
      </c>
      <c r="H1446" s="758">
        <v>100</v>
      </c>
      <c r="I1446" s="608">
        <f t="shared" si="26"/>
        <v>20</v>
      </c>
      <c r="K1446" s="89"/>
    </row>
    <row r="1447" spans="1:11" ht="15">
      <c r="A1447" s="765">
        <v>1440</v>
      </c>
      <c r="B1447" s="805" t="s">
        <v>1256</v>
      </c>
      <c r="C1447" s="394" t="s">
        <v>1257</v>
      </c>
      <c r="D1447" s="820">
        <v>22001010509</v>
      </c>
      <c r="E1447" s="818" t="s">
        <v>1090</v>
      </c>
      <c r="F1447" s="811" t="s">
        <v>949</v>
      </c>
      <c r="G1447" s="758">
        <v>100</v>
      </c>
      <c r="H1447" s="758">
        <v>100</v>
      </c>
      <c r="I1447" s="608">
        <f t="shared" si="26"/>
        <v>20</v>
      </c>
      <c r="K1447" s="89"/>
    </row>
    <row r="1448" spans="1:11" ht="15">
      <c r="A1448" s="765">
        <v>1441</v>
      </c>
      <c r="B1448" s="805" t="s">
        <v>792</v>
      </c>
      <c r="C1448" s="394" t="s">
        <v>1258</v>
      </c>
      <c r="D1448" s="820">
        <v>22001022780</v>
      </c>
      <c r="E1448" s="818" t="s">
        <v>1090</v>
      </c>
      <c r="F1448" s="811" t="s">
        <v>949</v>
      </c>
      <c r="G1448" s="758">
        <v>100</v>
      </c>
      <c r="H1448" s="758">
        <v>100</v>
      </c>
      <c r="I1448" s="608">
        <f t="shared" si="26"/>
        <v>20</v>
      </c>
      <c r="K1448" s="89"/>
    </row>
    <row r="1449" spans="1:11" ht="15">
      <c r="A1449" s="765">
        <v>1442</v>
      </c>
      <c r="B1449" s="805" t="s">
        <v>1259</v>
      </c>
      <c r="C1449" s="394" t="s">
        <v>1260</v>
      </c>
      <c r="D1449" s="820">
        <v>22001024669</v>
      </c>
      <c r="E1449" s="818" t="s">
        <v>1090</v>
      </c>
      <c r="F1449" s="811" t="s">
        <v>949</v>
      </c>
      <c r="G1449" s="758">
        <v>100</v>
      </c>
      <c r="H1449" s="758">
        <v>100</v>
      </c>
      <c r="I1449" s="608">
        <f t="shared" si="26"/>
        <v>20</v>
      </c>
      <c r="K1449" s="89"/>
    </row>
    <row r="1450" spans="1:11" ht="15">
      <c r="A1450" s="765">
        <v>1443</v>
      </c>
      <c r="B1450" s="816" t="s">
        <v>576</v>
      </c>
      <c r="C1450" s="394" t="s">
        <v>1261</v>
      </c>
      <c r="D1450" s="820">
        <v>22001013785</v>
      </c>
      <c r="E1450" s="818" t="s">
        <v>1090</v>
      </c>
      <c r="F1450" s="811" t="s">
        <v>949</v>
      </c>
      <c r="G1450" s="758">
        <v>100</v>
      </c>
      <c r="H1450" s="758">
        <v>100</v>
      </c>
      <c r="I1450" s="608">
        <f t="shared" si="26"/>
        <v>20</v>
      </c>
      <c r="K1450" s="89"/>
    </row>
    <row r="1451" spans="1:11" ht="15">
      <c r="A1451" s="765">
        <v>1444</v>
      </c>
      <c r="B1451" s="816" t="s">
        <v>1262</v>
      </c>
      <c r="C1451" s="394" t="s">
        <v>1263</v>
      </c>
      <c r="D1451" s="820">
        <v>12003000272</v>
      </c>
      <c r="E1451" s="818" t="s">
        <v>1090</v>
      </c>
      <c r="F1451" s="811" t="s">
        <v>949</v>
      </c>
      <c r="G1451" s="758">
        <v>100</v>
      </c>
      <c r="H1451" s="758">
        <v>100</v>
      </c>
      <c r="I1451" s="608">
        <f t="shared" si="26"/>
        <v>20</v>
      </c>
      <c r="K1451" s="89"/>
    </row>
    <row r="1452" spans="1:11" ht="15">
      <c r="A1452" s="765">
        <v>1445</v>
      </c>
      <c r="B1452" s="805" t="s">
        <v>1264</v>
      </c>
      <c r="C1452" s="394" t="s">
        <v>1265</v>
      </c>
      <c r="D1452" s="820">
        <v>22001010054</v>
      </c>
      <c r="E1452" s="818" t="s">
        <v>1090</v>
      </c>
      <c r="F1452" s="811" t="s">
        <v>949</v>
      </c>
      <c r="G1452" s="758">
        <v>100</v>
      </c>
      <c r="H1452" s="758">
        <v>100</v>
      </c>
      <c r="I1452" s="608">
        <f t="shared" si="26"/>
        <v>20</v>
      </c>
      <c r="K1452" s="89"/>
    </row>
    <row r="1453" spans="1:11" ht="15">
      <c r="A1453" s="765">
        <v>1446</v>
      </c>
      <c r="B1453" s="805" t="s">
        <v>776</v>
      </c>
      <c r="C1453" s="394" t="s">
        <v>1265</v>
      </c>
      <c r="D1453" s="820" t="s">
        <v>1273</v>
      </c>
      <c r="E1453" s="818" t="s">
        <v>1090</v>
      </c>
      <c r="F1453" s="811" t="s">
        <v>949</v>
      </c>
      <c r="G1453" s="758">
        <v>100</v>
      </c>
      <c r="H1453" s="758">
        <v>100</v>
      </c>
      <c r="I1453" s="608">
        <f t="shared" si="26"/>
        <v>20</v>
      </c>
      <c r="K1453" s="89"/>
    </row>
    <row r="1454" spans="1:11" ht="15">
      <c r="A1454" s="765">
        <v>1447</v>
      </c>
      <c r="B1454" s="805" t="s">
        <v>617</v>
      </c>
      <c r="C1454" s="394" t="s">
        <v>1266</v>
      </c>
      <c r="D1454" s="820">
        <v>22401026610</v>
      </c>
      <c r="E1454" s="818" t="s">
        <v>1090</v>
      </c>
      <c r="F1454" s="811" t="s">
        <v>949</v>
      </c>
      <c r="G1454" s="758">
        <v>100</v>
      </c>
      <c r="H1454" s="758">
        <v>100</v>
      </c>
      <c r="I1454" s="608">
        <f t="shared" si="26"/>
        <v>20</v>
      </c>
      <c r="K1454" s="89"/>
    </row>
    <row r="1455" spans="1:11" ht="15">
      <c r="A1455" s="765">
        <v>1448</v>
      </c>
      <c r="B1455" s="805" t="s">
        <v>791</v>
      </c>
      <c r="C1455" s="394" t="s">
        <v>1267</v>
      </c>
      <c r="D1455" s="820" t="s">
        <v>1274</v>
      </c>
      <c r="E1455" s="818" t="s">
        <v>1090</v>
      </c>
      <c r="F1455" s="811" t="s">
        <v>949</v>
      </c>
      <c r="G1455" s="758">
        <v>100</v>
      </c>
      <c r="H1455" s="758">
        <v>100</v>
      </c>
      <c r="I1455" s="608">
        <f t="shared" si="26"/>
        <v>20</v>
      </c>
      <c r="K1455" s="89"/>
    </row>
    <row r="1456" spans="1:11" ht="15">
      <c r="A1456" s="765">
        <v>1449</v>
      </c>
      <c r="B1456" s="805" t="s">
        <v>792</v>
      </c>
      <c r="C1456" s="394" t="s">
        <v>1268</v>
      </c>
      <c r="D1456" s="820">
        <v>19001068920</v>
      </c>
      <c r="E1456" s="818" t="s">
        <v>1090</v>
      </c>
      <c r="F1456" s="811" t="s">
        <v>949</v>
      </c>
      <c r="G1456" s="758">
        <v>100</v>
      </c>
      <c r="H1456" s="758">
        <v>100</v>
      </c>
      <c r="I1456" s="608">
        <f t="shared" ref="I1456:I1519" si="27">H1456*20%</f>
        <v>20</v>
      </c>
      <c r="K1456" s="89"/>
    </row>
    <row r="1457" spans="1:11" ht="15">
      <c r="A1457" s="765">
        <v>1450</v>
      </c>
      <c r="B1457" s="805" t="s">
        <v>1201</v>
      </c>
      <c r="C1457" s="394" t="s">
        <v>1269</v>
      </c>
      <c r="D1457" s="820">
        <v>59003003478</v>
      </c>
      <c r="E1457" s="818" t="s">
        <v>1090</v>
      </c>
      <c r="F1457" s="811" t="s">
        <v>949</v>
      </c>
      <c r="G1457" s="758">
        <v>100</v>
      </c>
      <c r="H1457" s="758">
        <v>100</v>
      </c>
      <c r="I1457" s="608">
        <f t="shared" si="27"/>
        <v>20</v>
      </c>
      <c r="K1457" s="89"/>
    </row>
    <row r="1458" spans="1:11" ht="15">
      <c r="A1458" s="765">
        <v>1451</v>
      </c>
      <c r="B1458" s="805" t="s">
        <v>1253</v>
      </c>
      <c r="C1458" s="394" t="s">
        <v>1270</v>
      </c>
      <c r="D1458" s="820">
        <v>36001036958</v>
      </c>
      <c r="E1458" s="818" t="s">
        <v>1090</v>
      </c>
      <c r="F1458" s="811" t="s">
        <v>949</v>
      </c>
      <c r="G1458" s="758">
        <v>100</v>
      </c>
      <c r="H1458" s="758">
        <v>100</v>
      </c>
      <c r="I1458" s="608">
        <f t="shared" si="27"/>
        <v>20</v>
      </c>
      <c r="K1458" s="89"/>
    </row>
    <row r="1459" spans="1:11" ht="22.5">
      <c r="A1459" s="765">
        <v>1452</v>
      </c>
      <c r="B1459" s="805" t="s">
        <v>769</v>
      </c>
      <c r="C1459" s="394" t="s">
        <v>1271</v>
      </c>
      <c r="D1459" s="841">
        <v>1027046936</v>
      </c>
      <c r="E1459" s="892" t="s">
        <v>2412</v>
      </c>
      <c r="F1459" s="811" t="s">
        <v>949</v>
      </c>
      <c r="G1459" s="758">
        <v>150</v>
      </c>
      <c r="H1459" s="758">
        <v>150</v>
      </c>
      <c r="I1459" s="608">
        <f t="shared" si="27"/>
        <v>30</v>
      </c>
      <c r="K1459" s="89"/>
    </row>
    <row r="1460" spans="1:11" ht="18">
      <c r="A1460" s="765">
        <v>1453</v>
      </c>
      <c r="B1460" s="814" t="s">
        <v>1275</v>
      </c>
      <c r="C1460" s="913"/>
      <c r="D1460" s="758"/>
      <c r="E1460" s="892"/>
      <c r="F1460" s="811"/>
      <c r="G1460" s="758"/>
      <c r="H1460" s="758"/>
      <c r="I1460" s="608">
        <f t="shared" si="27"/>
        <v>0</v>
      </c>
      <c r="K1460" s="89"/>
    </row>
    <row r="1461" spans="1:11" ht="15">
      <c r="A1461" s="765">
        <v>1454</v>
      </c>
      <c r="B1461" s="805" t="s">
        <v>786</v>
      </c>
      <c r="C1461" s="815" t="s">
        <v>1276</v>
      </c>
      <c r="D1461" s="820" t="s">
        <v>1328</v>
      </c>
      <c r="E1461" s="811" t="s">
        <v>1090</v>
      </c>
      <c r="F1461" s="811" t="s">
        <v>949</v>
      </c>
      <c r="G1461" s="758">
        <v>100</v>
      </c>
      <c r="H1461" s="758">
        <v>100</v>
      </c>
      <c r="I1461" s="608">
        <f t="shared" si="27"/>
        <v>20</v>
      </c>
      <c r="K1461" s="89"/>
    </row>
    <row r="1462" spans="1:11" ht="15">
      <c r="A1462" s="765">
        <v>1455</v>
      </c>
      <c r="B1462" s="805" t="s">
        <v>1277</v>
      </c>
      <c r="C1462" s="815" t="s">
        <v>1278</v>
      </c>
      <c r="D1462" s="820" t="s">
        <v>1329</v>
      </c>
      <c r="E1462" s="811" t="s">
        <v>1090</v>
      </c>
      <c r="F1462" s="811" t="s">
        <v>949</v>
      </c>
      <c r="G1462" s="758">
        <v>100</v>
      </c>
      <c r="H1462" s="758">
        <v>100</v>
      </c>
      <c r="I1462" s="608">
        <f t="shared" si="27"/>
        <v>20</v>
      </c>
      <c r="K1462" s="89"/>
    </row>
    <row r="1463" spans="1:11" ht="15">
      <c r="A1463" s="765">
        <v>1456</v>
      </c>
      <c r="B1463" s="805" t="s">
        <v>566</v>
      </c>
      <c r="C1463" s="815" t="s">
        <v>1279</v>
      </c>
      <c r="D1463" s="820" t="s">
        <v>1330</v>
      </c>
      <c r="E1463" s="811" t="s">
        <v>1090</v>
      </c>
      <c r="F1463" s="811" t="s">
        <v>949</v>
      </c>
      <c r="G1463" s="758">
        <v>100</v>
      </c>
      <c r="H1463" s="758">
        <v>100</v>
      </c>
      <c r="I1463" s="608">
        <f t="shared" si="27"/>
        <v>20</v>
      </c>
      <c r="K1463" s="89"/>
    </row>
    <row r="1464" spans="1:11" ht="15">
      <c r="A1464" s="765">
        <v>1457</v>
      </c>
      <c r="B1464" s="805" t="s">
        <v>1280</v>
      </c>
      <c r="C1464" s="804" t="s">
        <v>1281</v>
      </c>
      <c r="D1464" s="820" t="s">
        <v>1331</v>
      </c>
      <c r="E1464" s="811" t="s">
        <v>1090</v>
      </c>
      <c r="F1464" s="811" t="s">
        <v>949</v>
      </c>
      <c r="G1464" s="758">
        <v>100</v>
      </c>
      <c r="H1464" s="758">
        <v>100</v>
      </c>
      <c r="I1464" s="608">
        <f t="shared" si="27"/>
        <v>20</v>
      </c>
      <c r="K1464" s="89"/>
    </row>
    <row r="1465" spans="1:11" ht="15">
      <c r="A1465" s="765">
        <v>1458</v>
      </c>
      <c r="B1465" s="805" t="s">
        <v>1282</v>
      </c>
      <c r="C1465" s="804" t="s">
        <v>1283</v>
      </c>
      <c r="D1465" s="805">
        <v>35001098144</v>
      </c>
      <c r="E1465" s="811" t="s">
        <v>1090</v>
      </c>
      <c r="F1465" s="811" t="s">
        <v>949</v>
      </c>
      <c r="G1465" s="758">
        <v>100</v>
      </c>
      <c r="H1465" s="758">
        <v>100</v>
      </c>
      <c r="I1465" s="608">
        <f t="shared" si="27"/>
        <v>20</v>
      </c>
      <c r="K1465" s="89"/>
    </row>
    <row r="1466" spans="1:11" ht="15">
      <c r="A1466" s="765">
        <v>1459</v>
      </c>
      <c r="B1466" s="805" t="s">
        <v>1284</v>
      </c>
      <c r="C1466" s="394" t="s">
        <v>1285</v>
      </c>
      <c r="D1466" s="820" t="s">
        <v>1332</v>
      </c>
      <c r="E1466" s="811" t="s">
        <v>1090</v>
      </c>
      <c r="F1466" s="811" t="s">
        <v>949</v>
      </c>
      <c r="G1466" s="758">
        <v>100</v>
      </c>
      <c r="H1466" s="758">
        <v>100</v>
      </c>
      <c r="I1466" s="608">
        <f t="shared" si="27"/>
        <v>20</v>
      </c>
      <c r="K1466" s="89"/>
    </row>
    <row r="1467" spans="1:11" ht="15">
      <c r="A1467" s="765">
        <v>1460</v>
      </c>
      <c r="B1467" s="805" t="s">
        <v>1286</v>
      </c>
      <c r="C1467" s="394" t="s">
        <v>1287</v>
      </c>
      <c r="D1467" s="820" t="s">
        <v>1333</v>
      </c>
      <c r="E1467" s="811" t="s">
        <v>1090</v>
      </c>
      <c r="F1467" s="811" t="s">
        <v>949</v>
      </c>
      <c r="G1467" s="758">
        <v>100</v>
      </c>
      <c r="H1467" s="758">
        <v>100</v>
      </c>
      <c r="I1467" s="608">
        <f t="shared" si="27"/>
        <v>20</v>
      </c>
      <c r="K1467" s="89"/>
    </row>
    <row r="1468" spans="1:11" ht="15">
      <c r="A1468" s="765">
        <v>1461</v>
      </c>
      <c r="B1468" s="805" t="s">
        <v>627</v>
      </c>
      <c r="C1468" s="815" t="s">
        <v>1288</v>
      </c>
      <c r="D1468" s="820" t="s">
        <v>1334</v>
      </c>
      <c r="E1468" s="811" t="s">
        <v>1090</v>
      </c>
      <c r="F1468" s="811" t="s">
        <v>949</v>
      </c>
      <c r="G1468" s="758">
        <v>100</v>
      </c>
      <c r="H1468" s="758">
        <v>100</v>
      </c>
      <c r="I1468" s="608">
        <f t="shared" si="27"/>
        <v>20</v>
      </c>
      <c r="K1468" s="89"/>
    </row>
    <row r="1469" spans="1:11" ht="15">
      <c r="A1469" s="765">
        <v>1462</v>
      </c>
      <c r="B1469" s="805" t="s">
        <v>1289</v>
      </c>
      <c r="C1469" s="815" t="s">
        <v>1290</v>
      </c>
      <c r="D1469" s="820" t="s">
        <v>1335</v>
      </c>
      <c r="E1469" s="811" t="s">
        <v>1090</v>
      </c>
      <c r="F1469" s="811" t="s">
        <v>949</v>
      </c>
      <c r="G1469" s="758">
        <v>100</v>
      </c>
      <c r="H1469" s="758">
        <v>100</v>
      </c>
      <c r="I1469" s="608">
        <f t="shared" si="27"/>
        <v>20</v>
      </c>
      <c r="K1469" s="89"/>
    </row>
    <row r="1470" spans="1:11" ht="13.5">
      <c r="A1470" s="765">
        <v>1463</v>
      </c>
      <c r="B1470" s="394" t="s">
        <v>1291</v>
      </c>
      <c r="C1470" s="394" t="s">
        <v>3548</v>
      </c>
      <c r="D1470" s="394">
        <v>1011089657</v>
      </c>
      <c r="E1470" s="811" t="s">
        <v>1090</v>
      </c>
      <c r="F1470" s="811" t="s">
        <v>949</v>
      </c>
      <c r="G1470" s="758">
        <v>100</v>
      </c>
      <c r="H1470" s="758">
        <v>100</v>
      </c>
      <c r="I1470" s="608">
        <f t="shared" si="27"/>
        <v>20</v>
      </c>
      <c r="K1470" s="89"/>
    </row>
    <row r="1471" spans="1:11" ht="15">
      <c r="A1471" s="765">
        <v>1464</v>
      </c>
      <c r="B1471" s="805" t="s">
        <v>1292</v>
      </c>
      <c r="C1471" s="815" t="s">
        <v>1293</v>
      </c>
      <c r="D1471" s="820" t="s">
        <v>1336</v>
      </c>
      <c r="E1471" s="811" t="s">
        <v>1090</v>
      </c>
      <c r="F1471" s="811" t="s">
        <v>949</v>
      </c>
      <c r="G1471" s="758">
        <v>100</v>
      </c>
      <c r="H1471" s="758">
        <v>100</v>
      </c>
      <c r="I1471" s="608">
        <f t="shared" si="27"/>
        <v>20</v>
      </c>
      <c r="K1471" s="89"/>
    </row>
    <row r="1472" spans="1:11" ht="15">
      <c r="A1472" s="765">
        <v>1465</v>
      </c>
      <c r="B1472" s="805" t="s">
        <v>757</v>
      </c>
      <c r="C1472" s="815" t="s">
        <v>1294</v>
      </c>
      <c r="D1472" s="820" t="s">
        <v>1337</v>
      </c>
      <c r="E1472" s="811" t="s">
        <v>1090</v>
      </c>
      <c r="F1472" s="811" t="s">
        <v>949</v>
      </c>
      <c r="G1472" s="758">
        <v>100</v>
      </c>
      <c r="H1472" s="758">
        <v>100</v>
      </c>
      <c r="I1472" s="608">
        <f t="shared" si="27"/>
        <v>20</v>
      </c>
      <c r="K1472" s="89"/>
    </row>
    <row r="1473" spans="1:11" ht="15">
      <c r="A1473" s="765">
        <v>1466</v>
      </c>
      <c r="B1473" s="805" t="s">
        <v>1295</v>
      </c>
      <c r="C1473" s="815" t="s">
        <v>1296</v>
      </c>
      <c r="D1473" s="820" t="s">
        <v>1338</v>
      </c>
      <c r="E1473" s="811" t="s">
        <v>1090</v>
      </c>
      <c r="F1473" s="811" t="s">
        <v>949</v>
      </c>
      <c r="G1473" s="758">
        <v>100</v>
      </c>
      <c r="H1473" s="758">
        <v>100</v>
      </c>
      <c r="I1473" s="608">
        <f t="shared" si="27"/>
        <v>20</v>
      </c>
      <c r="K1473" s="89"/>
    </row>
    <row r="1474" spans="1:11" ht="15">
      <c r="A1474" s="765">
        <v>1467</v>
      </c>
      <c r="B1474" s="805" t="s">
        <v>1297</v>
      </c>
      <c r="C1474" s="805" t="s">
        <v>1298</v>
      </c>
      <c r="D1474" s="820" t="s">
        <v>1339</v>
      </c>
      <c r="E1474" s="811" t="s">
        <v>1090</v>
      </c>
      <c r="F1474" s="811" t="s">
        <v>949</v>
      </c>
      <c r="G1474" s="758">
        <v>100</v>
      </c>
      <c r="H1474" s="758">
        <v>100</v>
      </c>
      <c r="I1474" s="608">
        <f t="shared" si="27"/>
        <v>20</v>
      </c>
      <c r="K1474" s="89"/>
    </row>
    <row r="1475" spans="1:11" ht="15">
      <c r="A1475" s="765">
        <v>1468</v>
      </c>
      <c r="B1475" s="805" t="s">
        <v>1299</v>
      </c>
      <c r="C1475" s="805" t="s">
        <v>1202</v>
      </c>
      <c r="D1475" s="805">
        <v>12001070468</v>
      </c>
      <c r="E1475" s="811" t="s">
        <v>1090</v>
      </c>
      <c r="F1475" s="811" t="s">
        <v>949</v>
      </c>
      <c r="G1475" s="758">
        <v>100</v>
      </c>
      <c r="H1475" s="758">
        <v>100</v>
      </c>
      <c r="I1475" s="608">
        <f t="shared" si="27"/>
        <v>20</v>
      </c>
      <c r="K1475" s="89"/>
    </row>
    <row r="1476" spans="1:11" ht="15">
      <c r="A1476" s="765">
        <v>1469</v>
      </c>
      <c r="B1476" s="805" t="s">
        <v>1300</v>
      </c>
      <c r="C1476" s="805" t="s">
        <v>1301</v>
      </c>
      <c r="D1476" s="820" t="s">
        <v>1340</v>
      </c>
      <c r="E1476" s="811" t="s">
        <v>1090</v>
      </c>
      <c r="F1476" s="811" t="s">
        <v>949</v>
      </c>
      <c r="G1476" s="758">
        <v>100</v>
      </c>
      <c r="H1476" s="758">
        <v>100</v>
      </c>
      <c r="I1476" s="608">
        <f t="shared" si="27"/>
        <v>20</v>
      </c>
      <c r="K1476" s="89"/>
    </row>
    <row r="1477" spans="1:11" ht="15">
      <c r="A1477" s="765">
        <v>1470</v>
      </c>
      <c r="B1477" s="816" t="s">
        <v>1302</v>
      </c>
      <c r="C1477" s="805" t="s">
        <v>1303</v>
      </c>
      <c r="D1477" s="820" t="s">
        <v>1341</v>
      </c>
      <c r="E1477" s="811" t="s">
        <v>1090</v>
      </c>
      <c r="F1477" s="811" t="s">
        <v>949</v>
      </c>
      <c r="G1477" s="758">
        <v>100</v>
      </c>
      <c r="H1477" s="758">
        <v>100</v>
      </c>
      <c r="I1477" s="608">
        <f t="shared" si="27"/>
        <v>20</v>
      </c>
      <c r="K1477" s="89"/>
    </row>
    <row r="1478" spans="1:11" ht="15">
      <c r="A1478" s="765">
        <v>1471</v>
      </c>
      <c r="B1478" s="816" t="s">
        <v>824</v>
      </c>
      <c r="C1478" s="805" t="s">
        <v>1304</v>
      </c>
      <c r="D1478" s="395" t="s">
        <v>1342</v>
      </c>
      <c r="E1478" s="811" t="s">
        <v>1090</v>
      </c>
      <c r="F1478" s="811" t="s">
        <v>949</v>
      </c>
      <c r="G1478" s="758">
        <v>100</v>
      </c>
      <c r="H1478" s="758">
        <v>100</v>
      </c>
      <c r="I1478" s="608">
        <f t="shared" si="27"/>
        <v>20</v>
      </c>
      <c r="K1478" s="89"/>
    </row>
    <row r="1479" spans="1:11" ht="15">
      <c r="A1479" s="765">
        <v>1472</v>
      </c>
      <c r="B1479" s="816" t="s">
        <v>769</v>
      </c>
      <c r="C1479" s="805" t="s">
        <v>1305</v>
      </c>
      <c r="D1479" s="820" t="s">
        <v>1343</v>
      </c>
      <c r="E1479" s="811" t="s">
        <v>1090</v>
      </c>
      <c r="F1479" s="811" t="s">
        <v>949</v>
      </c>
      <c r="G1479" s="758">
        <v>100</v>
      </c>
      <c r="H1479" s="758">
        <v>100</v>
      </c>
      <c r="I1479" s="608">
        <f t="shared" si="27"/>
        <v>20</v>
      </c>
      <c r="K1479" s="89"/>
    </row>
    <row r="1480" spans="1:11" ht="15">
      <c r="A1480" s="765">
        <v>1473</v>
      </c>
      <c r="B1480" s="805" t="s">
        <v>1306</v>
      </c>
      <c r="C1480" s="805" t="s">
        <v>1307</v>
      </c>
      <c r="D1480" s="820" t="s">
        <v>1344</v>
      </c>
      <c r="E1480" s="811" t="s">
        <v>1090</v>
      </c>
      <c r="F1480" s="811" t="s">
        <v>949</v>
      </c>
      <c r="G1480" s="758">
        <v>100</v>
      </c>
      <c r="H1480" s="758">
        <v>100</v>
      </c>
      <c r="I1480" s="608">
        <f t="shared" si="27"/>
        <v>20</v>
      </c>
      <c r="K1480" s="89"/>
    </row>
    <row r="1481" spans="1:11" ht="15">
      <c r="A1481" s="765">
        <v>1474</v>
      </c>
      <c r="B1481" s="805" t="s">
        <v>1308</v>
      </c>
      <c r="C1481" s="805" t="s">
        <v>1307</v>
      </c>
      <c r="D1481" s="820" t="s">
        <v>1345</v>
      </c>
      <c r="E1481" s="811" t="s">
        <v>1090</v>
      </c>
      <c r="F1481" s="811" t="s">
        <v>949</v>
      </c>
      <c r="G1481" s="758">
        <v>100</v>
      </c>
      <c r="H1481" s="758">
        <v>100</v>
      </c>
      <c r="I1481" s="608">
        <f t="shared" si="27"/>
        <v>20</v>
      </c>
      <c r="K1481" s="89"/>
    </row>
    <row r="1482" spans="1:11" ht="15">
      <c r="A1482" s="765">
        <v>1475</v>
      </c>
      <c r="B1482" s="805" t="s">
        <v>1128</v>
      </c>
      <c r="C1482" s="805" t="s">
        <v>1309</v>
      </c>
      <c r="D1482" s="820" t="s">
        <v>1346</v>
      </c>
      <c r="E1482" s="811" t="s">
        <v>1090</v>
      </c>
      <c r="F1482" s="811" t="s">
        <v>949</v>
      </c>
      <c r="G1482" s="758">
        <v>100</v>
      </c>
      <c r="H1482" s="758">
        <v>100</v>
      </c>
      <c r="I1482" s="608">
        <f t="shared" si="27"/>
        <v>20</v>
      </c>
      <c r="K1482" s="89"/>
    </row>
    <row r="1483" spans="1:11" ht="15">
      <c r="A1483" s="765">
        <v>1476</v>
      </c>
      <c r="B1483" s="805" t="s">
        <v>1310</v>
      </c>
      <c r="C1483" s="805" t="s">
        <v>1311</v>
      </c>
      <c r="D1483" s="820" t="s">
        <v>1347</v>
      </c>
      <c r="E1483" s="811" t="s">
        <v>1090</v>
      </c>
      <c r="F1483" s="811" t="s">
        <v>949</v>
      </c>
      <c r="G1483" s="758">
        <v>100</v>
      </c>
      <c r="H1483" s="758">
        <v>100</v>
      </c>
      <c r="I1483" s="608">
        <f t="shared" si="27"/>
        <v>20</v>
      </c>
      <c r="K1483" s="89"/>
    </row>
    <row r="1484" spans="1:11" ht="15">
      <c r="A1484" s="765">
        <v>1477</v>
      </c>
      <c r="B1484" s="805" t="s">
        <v>1312</v>
      </c>
      <c r="C1484" s="805" t="s">
        <v>1313</v>
      </c>
      <c r="D1484" s="820" t="s">
        <v>1348</v>
      </c>
      <c r="E1484" s="811" t="s">
        <v>1090</v>
      </c>
      <c r="F1484" s="811" t="s">
        <v>949</v>
      </c>
      <c r="G1484" s="758">
        <v>100</v>
      </c>
      <c r="H1484" s="758">
        <v>100</v>
      </c>
      <c r="I1484" s="608">
        <f t="shared" si="27"/>
        <v>20</v>
      </c>
      <c r="K1484" s="89"/>
    </row>
    <row r="1485" spans="1:11" ht="15">
      <c r="A1485" s="765">
        <v>1478</v>
      </c>
      <c r="B1485" s="805" t="s">
        <v>1314</v>
      </c>
      <c r="C1485" s="805" t="s">
        <v>1315</v>
      </c>
      <c r="D1485" s="820" t="s">
        <v>1349</v>
      </c>
      <c r="E1485" s="811" t="s">
        <v>1090</v>
      </c>
      <c r="F1485" s="811" t="s">
        <v>949</v>
      </c>
      <c r="G1485" s="758">
        <v>100</v>
      </c>
      <c r="H1485" s="758">
        <v>100</v>
      </c>
      <c r="I1485" s="608">
        <f t="shared" si="27"/>
        <v>20</v>
      </c>
      <c r="K1485" s="89"/>
    </row>
    <row r="1486" spans="1:11" ht="15">
      <c r="A1486" s="765">
        <v>1479</v>
      </c>
      <c r="B1486" s="805" t="s">
        <v>1316</v>
      </c>
      <c r="C1486" s="805" t="s">
        <v>1317</v>
      </c>
      <c r="D1486" s="820" t="s">
        <v>1350</v>
      </c>
      <c r="E1486" s="811" t="s">
        <v>1090</v>
      </c>
      <c r="F1486" s="811" t="s">
        <v>949</v>
      </c>
      <c r="G1486" s="758">
        <v>100</v>
      </c>
      <c r="H1486" s="758">
        <v>100</v>
      </c>
      <c r="I1486" s="608">
        <f t="shared" si="27"/>
        <v>20</v>
      </c>
      <c r="K1486" s="89"/>
    </row>
    <row r="1487" spans="1:11" ht="15">
      <c r="A1487" s="765">
        <v>1480</v>
      </c>
      <c r="B1487" s="805" t="s">
        <v>1318</v>
      </c>
      <c r="C1487" s="815" t="s">
        <v>1319</v>
      </c>
      <c r="D1487" s="820" t="s">
        <v>1351</v>
      </c>
      <c r="E1487" s="811" t="s">
        <v>1090</v>
      </c>
      <c r="F1487" s="811" t="s">
        <v>949</v>
      </c>
      <c r="G1487" s="758">
        <v>100</v>
      </c>
      <c r="H1487" s="758">
        <v>100</v>
      </c>
      <c r="I1487" s="608">
        <f t="shared" si="27"/>
        <v>20</v>
      </c>
      <c r="K1487" s="89"/>
    </row>
    <row r="1488" spans="1:11" ht="15">
      <c r="A1488" s="765">
        <v>1481</v>
      </c>
      <c r="B1488" s="805" t="s">
        <v>1286</v>
      </c>
      <c r="C1488" s="815" t="s">
        <v>1320</v>
      </c>
      <c r="D1488" s="805">
        <v>35001011059</v>
      </c>
      <c r="E1488" s="811" t="s">
        <v>1090</v>
      </c>
      <c r="F1488" s="811" t="s">
        <v>949</v>
      </c>
      <c r="G1488" s="758">
        <v>100</v>
      </c>
      <c r="H1488" s="758">
        <v>100</v>
      </c>
      <c r="I1488" s="608">
        <f t="shared" si="27"/>
        <v>20</v>
      </c>
      <c r="K1488" s="89"/>
    </row>
    <row r="1489" spans="1:11" ht="15">
      <c r="A1489" s="765">
        <v>1482</v>
      </c>
      <c r="B1489" s="805" t="s">
        <v>1321</v>
      </c>
      <c r="C1489" s="815" t="s">
        <v>1322</v>
      </c>
      <c r="D1489" s="805">
        <v>62007001358</v>
      </c>
      <c r="E1489" s="811" t="s">
        <v>1090</v>
      </c>
      <c r="F1489" s="811" t="s">
        <v>949</v>
      </c>
      <c r="G1489" s="758">
        <v>100</v>
      </c>
      <c r="H1489" s="758">
        <v>100</v>
      </c>
      <c r="I1489" s="608">
        <f t="shared" si="27"/>
        <v>20</v>
      </c>
      <c r="K1489" s="89"/>
    </row>
    <row r="1490" spans="1:11" ht="15">
      <c r="A1490" s="765">
        <v>1483</v>
      </c>
      <c r="B1490" s="805" t="s">
        <v>576</v>
      </c>
      <c r="C1490" s="815" t="s">
        <v>1323</v>
      </c>
      <c r="D1490" s="820" t="s">
        <v>1352</v>
      </c>
      <c r="E1490" s="811" t="s">
        <v>1090</v>
      </c>
      <c r="F1490" s="811" t="s">
        <v>949</v>
      </c>
      <c r="G1490" s="758">
        <v>100</v>
      </c>
      <c r="H1490" s="758">
        <v>100</v>
      </c>
      <c r="I1490" s="608">
        <f t="shared" si="27"/>
        <v>20</v>
      </c>
      <c r="K1490" s="89"/>
    </row>
    <row r="1491" spans="1:11" ht="15">
      <c r="A1491" s="765">
        <v>1484</v>
      </c>
      <c r="B1491" s="805" t="s">
        <v>1324</v>
      </c>
      <c r="C1491" s="815" t="s">
        <v>1325</v>
      </c>
      <c r="D1491" s="820" t="s">
        <v>1353</v>
      </c>
      <c r="E1491" s="811" t="s">
        <v>1090</v>
      </c>
      <c r="F1491" s="811" t="s">
        <v>949</v>
      </c>
      <c r="G1491" s="758">
        <v>100</v>
      </c>
      <c r="H1491" s="758">
        <v>100</v>
      </c>
      <c r="I1491" s="608">
        <f t="shared" si="27"/>
        <v>20</v>
      </c>
      <c r="K1491" s="89"/>
    </row>
    <row r="1492" spans="1:11" ht="15">
      <c r="A1492" s="765">
        <v>1485</v>
      </c>
      <c r="B1492" s="817" t="s">
        <v>1326</v>
      </c>
      <c r="C1492" s="815" t="s">
        <v>1327</v>
      </c>
      <c r="D1492" s="821" t="s">
        <v>1354</v>
      </c>
      <c r="E1492" s="903" t="s">
        <v>1090</v>
      </c>
      <c r="F1492" s="811" t="s">
        <v>949</v>
      </c>
      <c r="G1492" s="758">
        <v>75</v>
      </c>
      <c r="H1492" s="758">
        <v>75</v>
      </c>
      <c r="I1492" s="608">
        <f t="shared" si="27"/>
        <v>15</v>
      </c>
      <c r="K1492" s="89"/>
    </row>
    <row r="1493" spans="1:11" ht="15">
      <c r="A1493" s="765">
        <v>1486</v>
      </c>
      <c r="B1493" s="805"/>
      <c r="C1493" s="815"/>
      <c r="D1493" s="805"/>
      <c r="E1493" s="769"/>
      <c r="F1493" s="811"/>
      <c r="G1493" s="758"/>
      <c r="H1493" s="758"/>
      <c r="I1493" s="608">
        <f t="shared" si="27"/>
        <v>0</v>
      </c>
      <c r="K1493" s="89"/>
    </row>
    <row r="1494" spans="1:11" ht="15">
      <c r="A1494" s="765">
        <v>1487</v>
      </c>
      <c r="B1494" s="915" t="s">
        <v>1355</v>
      </c>
      <c r="C1494" s="873"/>
      <c r="D1494" s="402"/>
      <c r="E1494" s="873"/>
      <c r="F1494" s="811"/>
      <c r="G1494" s="758"/>
      <c r="H1494" s="758"/>
      <c r="I1494" s="608">
        <f t="shared" si="27"/>
        <v>0</v>
      </c>
      <c r="K1494" s="89"/>
    </row>
    <row r="1495" spans="1:11" ht="13.5">
      <c r="A1495" s="765">
        <v>1488</v>
      </c>
      <c r="B1495" s="808" t="s">
        <v>868</v>
      </c>
      <c r="C1495" s="808" t="s">
        <v>1356</v>
      </c>
      <c r="D1495" s="823" t="s">
        <v>1379</v>
      </c>
      <c r="E1495" s="922" t="s">
        <v>1090</v>
      </c>
      <c r="F1495" s="811" t="s">
        <v>949</v>
      </c>
      <c r="G1495" s="758">
        <v>300</v>
      </c>
      <c r="H1495" s="758">
        <v>300</v>
      </c>
      <c r="I1495" s="608">
        <f t="shared" si="27"/>
        <v>60</v>
      </c>
      <c r="K1495" s="89"/>
    </row>
    <row r="1496" spans="1:11" ht="13.5">
      <c r="A1496" s="765">
        <v>1489</v>
      </c>
      <c r="B1496" s="808" t="s">
        <v>1357</v>
      </c>
      <c r="C1496" s="808" t="s">
        <v>1358</v>
      </c>
      <c r="D1496" s="823" t="s">
        <v>1380</v>
      </c>
      <c r="E1496" s="922" t="s">
        <v>1090</v>
      </c>
      <c r="F1496" s="811" t="s">
        <v>949</v>
      </c>
      <c r="G1496" s="758">
        <v>300</v>
      </c>
      <c r="H1496" s="758">
        <v>300</v>
      </c>
      <c r="I1496" s="608">
        <f t="shared" si="27"/>
        <v>60</v>
      </c>
      <c r="K1496" s="89"/>
    </row>
    <row r="1497" spans="1:11" ht="13.5">
      <c r="A1497" s="765">
        <v>1490</v>
      </c>
      <c r="B1497" s="808" t="s">
        <v>792</v>
      </c>
      <c r="C1497" s="808" t="s">
        <v>1359</v>
      </c>
      <c r="D1497" s="823">
        <v>36001010672</v>
      </c>
      <c r="E1497" s="922" t="s">
        <v>1090</v>
      </c>
      <c r="F1497" s="811" t="s">
        <v>949</v>
      </c>
      <c r="G1497" s="758">
        <v>300</v>
      </c>
      <c r="H1497" s="758">
        <v>300</v>
      </c>
      <c r="I1497" s="608">
        <f t="shared" si="27"/>
        <v>60</v>
      </c>
      <c r="K1497" s="89"/>
    </row>
    <row r="1498" spans="1:11" ht="13.5">
      <c r="A1498" s="765">
        <v>1491</v>
      </c>
      <c r="B1498" s="808" t="s">
        <v>1360</v>
      </c>
      <c r="C1498" s="808" t="s">
        <v>1361</v>
      </c>
      <c r="D1498" s="823" t="s">
        <v>1381</v>
      </c>
      <c r="E1498" s="922" t="s">
        <v>1090</v>
      </c>
      <c r="F1498" s="811" t="s">
        <v>949</v>
      </c>
      <c r="G1498" s="758">
        <v>200</v>
      </c>
      <c r="H1498" s="758">
        <v>200</v>
      </c>
      <c r="I1498" s="608">
        <f t="shared" si="27"/>
        <v>40</v>
      </c>
      <c r="K1498" s="89"/>
    </row>
    <row r="1499" spans="1:11" ht="13.5">
      <c r="A1499" s="765">
        <v>1492</v>
      </c>
      <c r="B1499" s="808" t="s">
        <v>903</v>
      </c>
      <c r="C1499" s="808" t="s">
        <v>1362</v>
      </c>
      <c r="D1499" s="823" t="s">
        <v>1382</v>
      </c>
      <c r="E1499" s="922" t="s">
        <v>1090</v>
      </c>
      <c r="F1499" s="811" t="s">
        <v>949</v>
      </c>
      <c r="G1499" s="758">
        <v>300</v>
      </c>
      <c r="H1499" s="758">
        <v>300</v>
      </c>
      <c r="I1499" s="608">
        <f t="shared" si="27"/>
        <v>60</v>
      </c>
      <c r="K1499" s="89"/>
    </row>
    <row r="1500" spans="1:11" ht="13.5">
      <c r="A1500" s="765">
        <v>1493</v>
      </c>
      <c r="B1500" s="808" t="s">
        <v>1109</v>
      </c>
      <c r="C1500" s="808" t="s">
        <v>1363</v>
      </c>
      <c r="D1500" s="823">
        <v>13001004041</v>
      </c>
      <c r="E1500" s="922" t="s">
        <v>1090</v>
      </c>
      <c r="F1500" s="811" t="s">
        <v>949</v>
      </c>
      <c r="G1500" s="758">
        <v>200</v>
      </c>
      <c r="H1500" s="758">
        <v>200</v>
      </c>
      <c r="I1500" s="608">
        <f t="shared" si="27"/>
        <v>40</v>
      </c>
      <c r="K1500" s="89"/>
    </row>
    <row r="1501" spans="1:11" ht="13.5">
      <c r="A1501" s="765">
        <v>1494</v>
      </c>
      <c r="B1501" s="808" t="s">
        <v>724</v>
      </c>
      <c r="C1501" s="808" t="s">
        <v>1364</v>
      </c>
      <c r="D1501" s="823" t="s">
        <v>1383</v>
      </c>
      <c r="E1501" s="922" t="s">
        <v>1090</v>
      </c>
      <c r="F1501" s="811" t="s">
        <v>949</v>
      </c>
      <c r="G1501" s="758">
        <v>100</v>
      </c>
      <c r="H1501" s="758">
        <v>100</v>
      </c>
      <c r="I1501" s="608">
        <f t="shared" si="27"/>
        <v>20</v>
      </c>
      <c r="K1501" s="89"/>
    </row>
    <row r="1502" spans="1:11" ht="13.5">
      <c r="A1502" s="765">
        <v>1495</v>
      </c>
      <c r="B1502" s="808" t="s">
        <v>627</v>
      </c>
      <c r="C1502" s="808" t="s">
        <v>1365</v>
      </c>
      <c r="D1502" s="823" t="s">
        <v>1384</v>
      </c>
      <c r="E1502" s="922" t="s">
        <v>1090</v>
      </c>
      <c r="F1502" s="811" t="s">
        <v>949</v>
      </c>
      <c r="G1502" s="758">
        <v>200</v>
      </c>
      <c r="H1502" s="758">
        <v>200</v>
      </c>
      <c r="I1502" s="608">
        <f t="shared" si="27"/>
        <v>40</v>
      </c>
      <c r="K1502" s="89"/>
    </row>
    <row r="1503" spans="1:11" ht="13.5">
      <c r="A1503" s="765">
        <v>1496</v>
      </c>
      <c r="B1503" s="808" t="s">
        <v>1366</v>
      </c>
      <c r="C1503" s="808" t="s">
        <v>1358</v>
      </c>
      <c r="D1503" s="823" t="s">
        <v>1385</v>
      </c>
      <c r="E1503" s="922" t="s">
        <v>1090</v>
      </c>
      <c r="F1503" s="811" t="s">
        <v>949</v>
      </c>
      <c r="G1503" s="758">
        <v>200</v>
      </c>
      <c r="H1503" s="758">
        <v>200</v>
      </c>
      <c r="I1503" s="608">
        <f t="shared" si="27"/>
        <v>40</v>
      </c>
      <c r="K1503" s="89"/>
    </row>
    <row r="1504" spans="1:11" ht="13.5">
      <c r="A1504" s="765">
        <v>1497</v>
      </c>
      <c r="B1504" s="808" t="s">
        <v>1367</v>
      </c>
      <c r="C1504" s="808" t="s">
        <v>1368</v>
      </c>
      <c r="D1504" s="823" t="s">
        <v>1386</v>
      </c>
      <c r="E1504" s="922" t="s">
        <v>1090</v>
      </c>
      <c r="F1504" s="811" t="s">
        <v>949</v>
      </c>
      <c r="G1504" s="758">
        <v>200</v>
      </c>
      <c r="H1504" s="758">
        <v>200</v>
      </c>
      <c r="I1504" s="608">
        <f t="shared" si="27"/>
        <v>40</v>
      </c>
      <c r="K1504" s="89"/>
    </row>
    <row r="1505" spans="1:11" ht="13.5">
      <c r="A1505" s="765">
        <v>1498</v>
      </c>
      <c r="B1505" s="808" t="s">
        <v>1124</v>
      </c>
      <c r="C1505" s="808" t="s">
        <v>1294</v>
      </c>
      <c r="D1505" s="823" t="s">
        <v>1387</v>
      </c>
      <c r="E1505" s="922" t="s">
        <v>1090</v>
      </c>
      <c r="F1505" s="811" t="s">
        <v>949</v>
      </c>
      <c r="G1505" s="758">
        <v>200</v>
      </c>
      <c r="H1505" s="758">
        <v>200</v>
      </c>
      <c r="I1505" s="608">
        <f t="shared" si="27"/>
        <v>40</v>
      </c>
      <c r="K1505" s="89"/>
    </row>
    <row r="1506" spans="1:11" ht="13.5">
      <c r="A1506" s="765">
        <v>1499</v>
      </c>
      <c r="B1506" s="808" t="s">
        <v>554</v>
      </c>
      <c r="C1506" s="808" t="s">
        <v>1369</v>
      </c>
      <c r="D1506" s="823" t="s">
        <v>1388</v>
      </c>
      <c r="E1506" s="922" t="s">
        <v>1090</v>
      </c>
      <c r="F1506" s="811" t="s">
        <v>949</v>
      </c>
      <c r="G1506" s="758">
        <v>100</v>
      </c>
      <c r="H1506" s="758">
        <v>100</v>
      </c>
      <c r="I1506" s="608">
        <f t="shared" si="27"/>
        <v>20</v>
      </c>
      <c r="K1506" s="89"/>
    </row>
    <row r="1507" spans="1:11" ht="13.5">
      <c r="A1507" s="765">
        <v>1500</v>
      </c>
      <c r="B1507" s="808" t="s">
        <v>763</v>
      </c>
      <c r="C1507" s="808" t="s">
        <v>1370</v>
      </c>
      <c r="D1507" s="823" t="s">
        <v>1389</v>
      </c>
      <c r="E1507" s="922" t="s">
        <v>1090</v>
      </c>
      <c r="F1507" s="811" t="s">
        <v>949</v>
      </c>
      <c r="G1507" s="758">
        <v>100</v>
      </c>
      <c r="H1507" s="758">
        <v>100</v>
      </c>
      <c r="I1507" s="608">
        <f t="shared" si="27"/>
        <v>20</v>
      </c>
      <c r="K1507" s="89"/>
    </row>
    <row r="1508" spans="1:11" ht="13.5">
      <c r="A1508" s="765">
        <v>1501</v>
      </c>
      <c r="B1508" s="808" t="s">
        <v>1282</v>
      </c>
      <c r="C1508" s="808" t="s">
        <v>1365</v>
      </c>
      <c r="D1508" s="823" t="s">
        <v>1384</v>
      </c>
      <c r="E1508" s="922" t="s">
        <v>1090</v>
      </c>
      <c r="F1508" s="811" t="s">
        <v>949</v>
      </c>
      <c r="G1508" s="758">
        <v>100</v>
      </c>
      <c r="H1508" s="758">
        <v>100</v>
      </c>
      <c r="I1508" s="608">
        <f t="shared" si="27"/>
        <v>20</v>
      </c>
      <c r="K1508" s="89"/>
    </row>
    <row r="1509" spans="1:11" ht="13.5">
      <c r="A1509" s="765">
        <v>1502</v>
      </c>
      <c r="B1509" s="808" t="s">
        <v>1371</v>
      </c>
      <c r="C1509" s="808" t="s">
        <v>1372</v>
      </c>
      <c r="D1509" s="823">
        <v>62006044579</v>
      </c>
      <c r="E1509" s="922" t="s">
        <v>1090</v>
      </c>
      <c r="F1509" s="811" t="s">
        <v>949</v>
      </c>
      <c r="G1509" s="758">
        <v>100</v>
      </c>
      <c r="H1509" s="758">
        <v>100</v>
      </c>
      <c r="I1509" s="608">
        <f t="shared" si="27"/>
        <v>20</v>
      </c>
      <c r="K1509" s="89"/>
    </row>
    <row r="1510" spans="1:11" ht="13.5">
      <c r="A1510" s="765">
        <v>1503</v>
      </c>
      <c r="B1510" s="808" t="s">
        <v>1373</v>
      </c>
      <c r="C1510" s="808" t="s">
        <v>1374</v>
      </c>
      <c r="D1510" s="824" t="s">
        <v>1390</v>
      </c>
      <c r="E1510" s="922" t="s">
        <v>1090</v>
      </c>
      <c r="F1510" s="811" t="s">
        <v>949</v>
      </c>
      <c r="G1510" s="758">
        <v>100</v>
      </c>
      <c r="H1510" s="758">
        <v>100</v>
      </c>
      <c r="I1510" s="608">
        <f t="shared" si="27"/>
        <v>20</v>
      </c>
      <c r="K1510" s="89"/>
    </row>
    <row r="1511" spans="1:11" ht="13.5">
      <c r="A1511" s="765">
        <v>1504</v>
      </c>
      <c r="B1511" s="808" t="s">
        <v>757</v>
      </c>
      <c r="C1511" s="808" t="s">
        <v>1375</v>
      </c>
      <c r="D1511" s="824" t="s">
        <v>1391</v>
      </c>
      <c r="E1511" s="922" t="s">
        <v>1090</v>
      </c>
      <c r="F1511" s="811" t="s">
        <v>949</v>
      </c>
      <c r="G1511" s="758">
        <v>100</v>
      </c>
      <c r="H1511" s="758">
        <v>100</v>
      </c>
      <c r="I1511" s="608">
        <f t="shared" si="27"/>
        <v>20</v>
      </c>
      <c r="K1511" s="89"/>
    </row>
    <row r="1512" spans="1:11" ht="13.5">
      <c r="A1512" s="765">
        <v>1505</v>
      </c>
      <c r="B1512" s="808" t="s">
        <v>724</v>
      </c>
      <c r="C1512" s="808" t="s">
        <v>1376</v>
      </c>
      <c r="D1512" s="824" t="s">
        <v>1392</v>
      </c>
      <c r="E1512" s="922" t="s">
        <v>1090</v>
      </c>
      <c r="F1512" s="811" t="s">
        <v>949</v>
      </c>
      <c r="G1512" s="758">
        <v>100</v>
      </c>
      <c r="H1512" s="758">
        <v>100</v>
      </c>
      <c r="I1512" s="608">
        <f t="shared" si="27"/>
        <v>20</v>
      </c>
      <c r="K1512" s="89"/>
    </row>
    <row r="1513" spans="1:11" ht="13.5">
      <c r="A1513" s="765">
        <v>1506</v>
      </c>
      <c r="B1513" s="822" t="s">
        <v>1377</v>
      </c>
      <c r="C1513" s="822" t="s">
        <v>1378</v>
      </c>
      <c r="D1513" s="824" t="s">
        <v>1393</v>
      </c>
      <c r="E1513" s="922" t="s">
        <v>1090</v>
      </c>
      <c r="F1513" s="811" t="s">
        <v>949</v>
      </c>
      <c r="G1513" s="758">
        <v>75</v>
      </c>
      <c r="H1513" s="758">
        <v>75</v>
      </c>
      <c r="I1513" s="608">
        <f t="shared" si="27"/>
        <v>15</v>
      </c>
      <c r="K1513" s="89"/>
    </row>
    <row r="1514" spans="1:11" ht="13.5">
      <c r="A1514" s="765">
        <v>1507</v>
      </c>
      <c r="B1514" s="808"/>
      <c r="C1514" s="808"/>
      <c r="D1514" s="823"/>
      <c r="E1514" s="875"/>
      <c r="F1514" s="811"/>
      <c r="G1514" s="758"/>
      <c r="H1514" s="758"/>
      <c r="I1514" s="608">
        <f t="shared" si="27"/>
        <v>0</v>
      </c>
      <c r="K1514" s="89"/>
    </row>
    <row r="1515" spans="1:11" ht="15">
      <c r="A1515" s="765">
        <v>1508</v>
      </c>
      <c r="B1515" s="916" t="s">
        <v>1394</v>
      </c>
      <c r="C1515" s="914"/>
      <c r="D1515" s="914"/>
      <c r="E1515" s="917"/>
      <c r="F1515" s="811"/>
      <c r="G1515" s="758"/>
      <c r="H1515" s="758"/>
      <c r="I1515" s="608">
        <f t="shared" si="27"/>
        <v>0</v>
      </c>
      <c r="K1515" s="89"/>
    </row>
    <row r="1516" spans="1:11" ht="15">
      <c r="A1516" s="765">
        <v>1509</v>
      </c>
      <c r="B1516" s="830" t="s">
        <v>769</v>
      </c>
      <c r="C1516" s="831" t="s">
        <v>1497</v>
      </c>
      <c r="D1516" s="838" t="s">
        <v>1551</v>
      </c>
      <c r="E1516" s="918" t="s">
        <v>1090</v>
      </c>
      <c r="F1516" s="811" t="s">
        <v>949</v>
      </c>
      <c r="G1516" s="758">
        <v>50</v>
      </c>
      <c r="H1516" s="758">
        <v>50</v>
      </c>
      <c r="I1516" s="608">
        <f t="shared" si="27"/>
        <v>10</v>
      </c>
      <c r="K1516" s="89"/>
    </row>
    <row r="1517" spans="1:11" ht="15">
      <c r="A1517" s="765">
        <v>1510</v>
      </c>
      <c r="B1517" s="830" t="s">
        <v>1226</v>
      </c>
      <c r="C1517" s="831" t="s">
        <v>1498</v>
      </c>
      <c r="D1517" s="838" t="s">
        <v>1552</v>
      </c>
      <c r="E1517" s="918" t="s">
        <v>1090</v>
      </c>
      <c r="F1517" s="811" t="s">
        <v>949</v>
      </c>
      <c r="G1517" s="758">
        <v>50</v>
      </c>
      <c r="H1517" s="758">
        <v>50</v>
      </c>
      <c r="I1517" s="608">
        <f t="shared" si="27"/>
        <v>10</v>
      </c>
      <c r="K1517" s="89"/>
    </row>
    <row r="1518" spans="1:11" ht="15">
      <c r="A1518" s="765">
        <v>1511</v>
      </c>
      <c r="B1518" s="830" t="s">
        <v>1291</v>
      </c>
      <c r="C1518" s="830" t="s">
        <v>1499</v>
      </c>
      <c r="D1518" s="838">
        <v>54001003719</v>
      </c>
      <c r="E1518" s="918" t="s">
        <v>1090</v>
      </c>
      <c r="F1518" s="811" t="s">
        <v>949</v>
      </c>
      <c r="G1518" s="758">
        <v>50</v>
      </c>
      <c r="H1518" s="758">
        <v>50</v>
      </c>
      <c r="I1518" s="608">
        <f t="shared" si="27"/>
        <v>10</v>
      </c>
      <c r="K1518" s="89"/>
    </row>
    <row r="1519" spans="1:11" ht="15">
      <c r="A1519" s="765">
        <v>1512</v>
      </c>
      <c r="B1519" s="830" t="s">
        <v>811</v>
      </c>
      <c r="C1519" s="832" t="s">
        <v>1500</v>
      </c>
      <c r="D1519" s="838" t="s">
        <v>1553</v>
      </c>
      <c r="E1519" s="918" t="s">
        <v>1090</v>
      </c>
      <c r="F1519" s="811" t="s">
        <v>949</v>
      </c>
      <c r="G1519" s="758">
        <v>50</v>
      </c>
      <c r="H1519" s="758">
        <v>50</v>
      </c>
      <c r="I1519" s="608">
        <f t="shared" si="27"/>
        <v>10</v>
      </c>
      <c r="K1519" s="89"/>
    </row>
    <row r="1520" spans="1:11" ht="15">
      <c r="A1520" s="765">
        <v>1513</v>
      </c>
      <c r="B1520" s="830" t="s">
        <v>1501</v>
      </c>
      <c r="C1520" s="803" t="s">
        <v>1499</v>
      </c>
      <c r="D1520" s="838" t="s">
        <v>1554</v>
      </c>
      <c r="E1520" s="918" t="s">
        <v>1090</v>
      </c>
      <c r="F1520" s="811" t="s">
        <v>949</v>
      </c>
      <c r="G1520" s="758">
        <v>50</v>
      </c>
      <c r="H1520" s="758">
        <v>50</v>
      </c>
      <c r="I1520" s="608">
        <f t="shared" ref="I1520:I1583" si="28">H1520*20%</f>
        <v>10</v>
      </c>
      <c r="K1520" s="89"/>
    </row>
    <row r="1521" spans="1:11" ht="15">
      <c r="A1521" s="765">
        <v>1514</v>
      </c>
      <c r="B1521" s="830" t="s">
        <v>567</v>
      </c>
      <c r="C1521" s="803" t="s">
        <v>1499</v>
      </c>
      <c r="D1521" s="838" t="s">
        <v>1555</v>
      </c>
      <c r="E1521" s="918" t="s">
        <v>1090</v>
      </c>
      <c r="F1521" s="811" t="s">
        <v>949</v>
      </c>
      <c r="G1521" s="758">
        <v>50</v>
      </c>
      <c r="H1521" s="758">
        <v>50</v>
      </c>
      <c r="I1521" s="608">
        <f t="shared" si="28"/>
        <v>10</v>
      </c>
      <c r="K1521" s="89"/>
    </row>
    <row r="1522" spans="1:11" ht="15">
      <c r="A1522" s="765">
        <v>1515</v>
      </c>
      <c r="B1522" s="830" t="s">
        <v>646</v>
      </c>
      <c r="C1522" s="833" t="s">
        <v>1502</v>
      </c>
      <c r="D1522" s="838" t="s">
        <v>1556</v>
      </c>
      <c r="E1522" s="918" t="s">
        <v>1090</v>
      </c>
      <c r="F1522" s="811" t="s">
        <v>949</v>
      </c>
      <c r="G1522" s="758">
        <v>50</v>
      </c>
      <c r="H1522" s="758">
        <v>50</v>
      </c>
      <c r="I1522" s="608">
        <f t="shared" si="28"/>
        <v>10</v>
      </c>
      <c r="K1522" s="89"/>
    </row>
    <row r="1523" spans="1:11" ht="15">
      <c r="A1523" s="765">
        <v>1516</v>
      </c>
      <c r="B1523" s="830" t="s">
        <v>617</v>
      </c>
      <c r="C1523" s="831" t="s">
        <v>1503</v>
      </c>
      <c r="D1523" s="838" t="s">
        <v>1557</v>
      </c>
      <c r="E1523" s="918" t="s">
        <v>1090</v>
      </c>
      <c r="F1523" s="811" t="s">
        <v>949</v>
      </c>
      <c r="G1523" s="758">
        <v>50</v>
      </c>
      <c r="H1523" s="758">
        <v>50</v>
      </c>
      <c r="I1523" s="608">
        <f t="shared" si="28"/>
        <v>10</v>
      </c>
      <c r="K1523" s="89"/>
    </row>
    <row r="1524" spans="1:11" ht="15">
      <c r="A1524" s="765">
        <v>1517</v>
      </c>
      <c r="B1524" s="830" t="s">
        <v>1504</v>
      </c>
      <c r="C1524" s="831" t="s">
        <v>1505</v>
      </c>
      <c r="D1524" s="838" t="s">
        <v>1558</v>
      </c>
      <c r="E1524" s="918" t="s">
        <v>1090</v>
      </c>
      <c r="F1524" s="811" t="s">
        <v>949</v>
      </c>
      <c r="G1524" s="758">
        <v>50</v>
      </c>
      <c r="H1524" s="758">
        <v>50</v>
      </c>
      <c r="I1524" s="608">
        <f t="shared" si="28"/>
        <v>10</v>
      </c>
      <c r="K1524" s="89"/>
    </row>
    <row r="1525" spans="1:11" ht="15">
      <c r="A1525" s="765">
        <v>1518</v>
      </c>
      <c r="B1525" s="830" t="s">
        <v>1415</v>
      </c>
      <c r="C1525" s="831" t="s">
        <v>1505</v>
      </c>
      <c r="D1525" s="838" t="s">
        <v>1559</v>
      </c>
      <c r="E1525" s="918" t="s">
        <v>1090</v>
      </c>
      <c r="F1525" s="811" t="s">
        <v>949</v>
      </c>
      <c r="G1525" s="758">
        <v>50</v>
      </c>
      <c r="H1525" s="758">
        <v>50</v>
      </c>
      <c r="I1525" s="608">
        <f t="shared" si="28"/>
        <v>10</v>
      </c>
      <c r="K1525" s="89"/>
    </row>
    <row r="1526" spans="1:11" ht="15">
      <c r="A1526" s="765">
        <v>1519</v>
      </c>
      <c r="B1526" s="830" t="s">
        <v>1506</v>
      </c>
      <c r="C1526" s="831" t="s">
        <v>1507</v>
      </c>
      <c r="D1526" s="838" t="s">
        <v>1560</v>
      </c>
      <c r="E1526" s="918" t="s">
        <v>1090</v>
      </c>
      <c r="F1526" s="811" t="s">
        <v>949</v>
      </c>
      <c r="G1526" s="758">
        <v>50</v>
      </c>
      <c r="H1526" s="758">
        <v>50</v>
      </c>
      <c r="I1526" s="608">
        <f t="shared" si="28"/>
        <v>10</v>
      </c>
      <c r="K1526" s="89"/>
    </row>
    <row r="1527" spans="1:11" ht="15">
      <c r="A1527" s="765">
        <v>1520</v>
      </c>
      <c r="B1527" s="830" t="s">
        <v>903</v>
      </c>
      <c r="C1527" s="831" t="s">
        <v>1508</v>
      </c>
      <c r="D1527" s="838">
        <v>62004015537</v>
      </c>
      <c r="E1527" s="918" t="s">
        <v>1090</v>
      </c>
      <c r="F1527" s="811" t="s">
        <v>949</v>
      </c>
      <c r="G1527" s="758">
        <v>50</v>
      </c>
      <c r="H1527" s="758">
        <v>50</v>
      </c>
      <c r="I1527" s="608">
        <f t="shared" si="28"/>
        <v>10</v>
      </c>
      <c r="K1527" s="89"/>
    </row>
    <row r="1528" spans="1:11" ht="15">
      <c r="A1528" s="765">
        <v>1521</v>
      </c>
      <c r="B1528" s="830" t="s">
        <v>891</v>
      </c>
      <c r="C1528" s="831" t="s">
        <v>1507</v>
      </c>
      <c r="D1528" s="838" t="s">
        <v>1561</v>
      </c>
      <c r="E1528" s="918" t="s">
        <v>1090</v>
      </c>
      <c r="F1528" s="811" t="s">
        <v>949</v>
      </c>
      <c r="G1528" s="758">
        <v>50</v>
      </c>
      <c r="H1528" s="758">
        <v>50</v>
      </c>
      <c r="I1528" s="608">
        <f t="shared" si="28"/>
        <v>10</v>
      </c>
      <c r="K1528" s="89"/>
    </row>
    <row r="1529" spans="1:11" ht="15">
      <c r="A1529" s="765">
        <v>1522</v>
      </c>
      <c r="B1529" s="830" t="s">
        <v>1509</v>
      </c>
      <c r="C1529" s="831" t="s">
        <v>1510</v>
      </c>
      <c r="D1529" s="838" t="s">
        <v>1562</v>
      </c>
      <c r="E1529" s="918" t="s">
        <v>1090</v>
      </c>
      <c r="F1529" s="811" t="s">
        <v>949</v>
      </c>
      <c r="G1529" s="758">
        <v>50</v>
      </c>
      <c r="H1529" s="758">
        <v>50</v>
      </c>
      <c r="I1529" s="608">
        <f t="shared" si="28"/>
        <v>10</v>
      </c>
      <c r="K1529" s="89"/>
    </row>
    <row r="1530" spans="1:11" ht="15">
      <c r="A1530" s="765">
        <v>1523</v>
      </c>
      <c r="B1530" s="830" t="s">
        <v>792</v>
      </c>
      <c r="C1530" s="831" t="s">
        <v>1507</v>
      </c>
      <c r="D1530" s="838" t="s">
        <v>1563</v>
      </c>
      <c r="E1530" s="918" t="s">
        <v>1090</v>
      </c>
      <c r="F1530" s="811" t="s">
        <v>949</v>
      </c>
      <c r="G1530" s="758">
        <v>50</v>
      </c>
      <c r="H1530" s="758">
        <v>50</v>
      </c>
      <c r="I1530" s="608">
        <f t="shared" si="28"/>
        <v>10</v>
      </c>
      <c r="K1530" s="89"/>
    </row>
    <row r="1531" spans="1:11" ht="15">
      <c r="A1531" s="765">
        <v>1524</v>
      </c>
      <c r="B1531" s="830" t="s">
        <v>889</v>
      </c>
      <c r="C1531" s="831" t="s">
        <v>1266</v>
      </c>
      <c r="D1531" s="838" t="s">
        <v>1564</v>
      </c>
      <c r="E1531" s="918" t="s">
        <v>1090</v>
      </c>
      <c r="F1531" s="811" t="s">
        <v>949</v>
      </c>
      <c r="G1531" s="758">
        <v>50</v>
      </c>
      <c r="H1531" s="758">
        <v>50</v>
      </c>
      <c r="I1531" s="608">
        <f t="shared" si="28"/>
        <v>10</v>
      </c>
      <c r="K1531" s="89"/>
    </row>
    <row r="1532" spans="1:11" ht="15">
      <c r="A1532" s="765">
        <v>1525</v>
      </c>
      <c r="B1532" s="830" t="s">
        <v>776</v>
      </c>
      <c r="C1532" s="834" t="s">
        <v>1511</v>
      </c>
      <c r="D1532" s="838">
        <v>24001041017</v>
      </c>
      <c r="E1532" s="918" t="s">
        <v>1090</v>
      </c>
      <c r="F1532" s="811" t="s">
        <v>949</v>
      </c>
      <c r="G1532" s="758">
        <v>50</v>
      </c>
      <c r="H1532" s="758">
        <v>50</v>
      </c>
      <c r="I1532" s="608">
        <f t="shared" si="28"/>
        <v>10</v>
      </c>
      <c r="K1532" s="89"/>
    </row>
    <row r="1533" spans="1:11" ht="15">
      <c r="A1533" s="765">
        <v>1526</v>
      </c>
      <c r="B1533" s="817" t="s">
        <v>1512</v>
      </c>
      <c r="C1533" s="833" t="s">
        <v>1513</v>
      </c>
      <c r="D1533" s="821" t="s">
        <v>1565</v>
      </c>
      <c r="E1533" s="918" t="s">
        <v>1090</v>
      </c>
      <c r="F1533" s="811" t="s">
        <v>949</v>
      </c>
      <c r="G1533" s="758">
        <v>50</v>
      </c>
      <c r="H1533" s="758">
        <v>50</v>
      </c>
      <c r="I1533" s="608">
        <f t="shared" si="28"/>
        <v>10</v>
      </c>
      <c r="K1533" s="89"/>
    </row>
    <row r="1534" spans="1:11" ht="15">
      <c r="A1534" s="765">
        <v>1527</v>
      </c>
      <c r="B1534" s="830" t="s">
        <v>1514</v>
      </c>
      <c r="C1534" s="831" t="s">
        <v>754</v>
      </c>
      <c r="D1534" s="838" t="s">
        <v>1566</v>
      </c>
      <c r="E1534" s="918" t="s">
        <v>1090</v>
      </c>
      <c r="F1534" s="811" t="s">
        <v>949</v>
      </c>
      <c r="G1534" s="758">
        <v>50</v>
      </c>
      <c r="H1534" s="758">
        <v>50</v>
      </c>
      <c r="I1534" s="608">
        <f t="shared" si="28"/>
        <v>10</v>
      </c>
      <c r="K1534" s="89"/>
    </row>
    <row r="1535" spans="1:11" ht="15">
      <c r="A1535" s="765">
        <v>1528</v>
      </c>
      <c r="B1535" s="830" t="s">
        <v>627</v>
      </c>
      <c r="C1535" s="835" t="s">
        <v>1515</v>
      </c>
      <c r="D1535" s="838" t="s">
        <v>1567</v>
      </c>
      <c r="E1535" s="918" t="s">
        <v>1090</v>
      </c>
      <c r="F1535" s="811" t="s">
        <v>949</v>
      </c>
      <c r="G1535" s="758">
        <v>50</v>
      </c>
      <c r="H1535" s="758">
        <v>50</v>
      </c>
      <c r="I1535" s="608">
        <f t="shared" si="28"/>
        <v>10</v>
      </c>
      <c r="K1535" s="89"/>
    </row>
    <row r="1536" spans="1:11" ht="15">
      <c r="A1536" s="765">
        <v>1529</v>
      </c>
      <c r="B1536" s="836" t="s">
        <v>792</v>
      </c>
      <c r="C1536" s="831" t="s">
        <v>1516</v>
      </c>
      <c r="D1536" s="838">
        <v>17001016504</v>
      </c>
      <c r="E1536" s="918" t="s">
        <v>1090</v>
      </c>
      <c r="F1536" s="811" t="s">
        <v>949</v>
      </c>
      <c r="G1536" s="758">
        <v>50</v>
      </c>
      <c r="H1536" s="758">
        <v>50</v>
      </c>
      <c r="I1536" s="608">
        <f t="shared" si="28"/>
        <v>10</v>
      </c>
      <c r="K1536" s="89"/>
    </row>
    <row r="1537" spans="1:11" ht="15">
      <c r="A1537" s="765">
        <v>1530</v>
      </c>
      <c r="B1537" s="830" t="s">
        <v>1517</v>
      </c>
      <c r="C1537" s="831" t="s">
        <v>871</v>
      </c>
      <c r="D1537" s="838">
        <v>62003012460</v>
      </c>
      <c r="E1537" s="918" t="s">
        <v>1090</v>
      </c>
      <c r="F1537" s="811" t="s">
        <v>949</v>
      </c>
      <c r="G1537" s="758">
        <v>50</v>
      </c>
      <c r="H1537" s="758">
        <v>50</v>
      </c>
      <c r="I1537" s="608">
        <f t="shared" si="28"/>
        <v>10</v>
      </c>
      <c r="K1537" s="89"/>
    </row>
    <row r="1538" spans="1:11" ht="15">
      <c r="A1538" s="765">
        <v>1531</v>
      </c>
      <c r="B1538" s="830" t="s">
        <v>714</v>
      </c>
      <c r="C1538" s="831" t="s">
        <v>1518</v>
      </c>
      <c r="D1538" s="838">
        <v>62001015295</v>
      </c>
      <c r="E1538" s="918" t="s">
        <v>1090</v>
      </c>
      <c r="F1538" s="811" t="s">
        <v>949</v>
      </c>
      <c r="G1538" s="758">
        <v>50</v>
      </c>
      <c r="H1538" s="758">
        <v>50</v>
      </c>
      <c r="I1538" s="608">
        <f t="shared" si="28"/>
        <v>10</v>
      </c>
      <c r="K1538" s="89"/>
    </row>
    <row r="1539" spans="1:11" ht="15">
      <c r="A1539" s="765">
        <v>1532</v>
      </c>
      <c r="B1539" s="817" t="s">
        <v>1282</v>
      </c>
      <c r="C1539" s="831" t="s">
        <v>1518</v>
      </c>
      <c r="D1539" s="821">
        <v>62001046255</v>
      </c>
      <c r="E1539" s="918" t="s">
        <v>1090</v>
      </c>
      <c r="F1539" s="811" t="s">
        <v>949</v>
      </c>
      <c r="G1539" s="758">
        <v>50</v>
      </c>
      <c r="H1539" s="758">
        <v>50</v>
      </c>
      <c r="I1539" s="608">
        <f t="shared" si="28"/>
        <v>10</v>
      </c>
      <c r="K1539" s="89"/>
    </row>
    <row r="1540" spans="1:11" ht="15">
      <c r="A1540" s="765">
        <v>1533</v>
      </c>
      <c r="B1540" s="830" t="s">
        <v>596</v>
      </c>
      <c r="C1540" s="831" t="s">
        <v>1519</v>
      </c>
      <c r="D1540" s="838" t="s">
        <v>1568</v>
      </c>
      <c r="E1540" s="918" t="s">
        <v>1090</v>
      </c>
      <c r="F1540" s="811" t="s">
        <v>949</v>
      </c>
      <c r="G1540" s="758">
        <v>50</v>
      </c>
      <c r="H1540" s="758">
        <v>50</v>
      </c>
      <c r="I1540" s="608">
        <f t="shared" si="28"/>
        <v>10</v>
      </c>
      <c r="K1540" s="89"/>
    </row>
    <row r="1541" spans="1:11" ht="15">
      <c r="A1541" s="765">
        <v>1534</v>
      </c>
      <c r="B1541" s="830" t="s">
        <v>1520</v>
      </c>
      <c r="C1541" s="831" t="s">
        <v>764</v>
      </c>
      <c r="D1541" s="838">
        <v>62005006059</v>
      </c>
      <c r="E1541" s="918" t="s">
        <v>1090</v>
      </c>
      <c r="F1541" s="811" t="s">
        <v>949</v>
      </c>
      <c r="G1541" s="758">
        <v>50</v>
      </c>
      <c r="H1541" s="758">
        <v>50</v>
      </c>
      <c r="I1541" s="608">
        <f t="shared" si="28"/>
        <v>10</v>
      </c>
      <c r="K1541" s="89"/>
    </row>
    <row r="1542" spans="1:11" ht="15">
      <c r="A1542" s="765">
        <v>1535</v>
      </c>
      <c r="B1542" s="830" t="s">
        <v>903</v>
      </c>
      <c r="C1542" s="831" t="s">
        <v>1521</v>
      </c>
      <c r="D1542" s="838">
        <v>62013000929</v>
      </c>
      <c r="E1542" s="918" t="s">
        <v>1090</v>
      </c>
      <c r="F1542" s="811" t="s">
        <v>949</v>
      </c>
      <c r="G1542" s="758">
        <v>50</v>
      </c>
      <c r="H1542" s="758">
        <v>50</v>
      </c>
      <c r="I1542" s="608">
        <f t="shared" si="28"/>
        <v>10</v>
      </c>
      <c r="K1542" s="89"/>
    </row>
    <row r="1543" spans="1:11" ht="15">
      <c r="A1543" s="765">
        <v>1536</v>
      </c>
      <c r="B1543" s="830" t="s">
        <v>1166</v>
      </c>
      <c r="C1543" s="831" t="s">
        <v>1522</v>
      </c>
      <c r="D1543" s="838">
        <v>62007000603</v>
      </c>
      <c r="E1543" s="918" t="s">
        <v>1090</v>
      </c>
      <c r="F1543" s="811" t="s">
        <v>949</v>
      </c>
      <c r="G1543" s="758">
        <v>50</v>
      </c>
      <c r="H1543" s="758">
        <v>50</v>
      </c>
      <c r="I1543" s="608">
        <f t="shared" si="28"/>
        <v>10</v>
      </c>
      <c r="K1543" s="89"/>
    </row>
    <row r="1544" spans="1:11" ht="15">
      <c r="A1544" s="765">
        <v>1537</v>
      </c>
      <c r="B1544" s="830" t="s">
        <v>899</v>
      </c>
      <c r="C1544" s="831" t="s">
        <v>1523</v>
      </c>
      <c r="D1544" s="838" t="s">
        <v>1569</v>
      </c>
      <c r="E1544" s="918" t="s">
        <v>1090</v>
      </c>
      <c r="F1544" s="811" t="s">
        <v>949</v>
      </c>
      <c r="G1544" s="758">
        <v>50</v>
      </c>
      <c r="H1544" s="758">
        <v>50</v>
      </c>
      <c r="I1544" s="608">
        <f t="shared" si="28"/>
        <v>10</v>
      </c>
      <c r="K1544" s="89"/>
    </row>
    <row r="1545" spans="1:11" ht="15">
      <c r="A1545" s="765">
        <v>1538</v>
      </c>
      <c r="B1545" s="830" t="s">
        <v>730</v>
      </c>
      <c r="C1545" s="831" t="s">
        <v>1524</v>
      </c>
      <c r="D1545" s="838" t="s">
        <v>1570</v>
      </c>
      <c r="E1545" s="918" t="s">
        <v>1090</v>
      </c>
      <c r="F1545" s="811" t="s">
        <v>949</v>
      </c>
      <c r="G1545" s="758">
        <v>50</v>
      </c>
      <c r="H1545" s="758">
        <v>50</v>
      </c>
      <c r="I1545" s="608">
        <f t="shared" si="28"/>
        <v>10</v>
      </c>
      <c r="K1545" s="89"/>
    </row>
    <row r="1546" spans="1:11" ht="15">
      <c r="A1546" s="765">
        <v>1539</v>
      </c>
      <c r="B1546" s="830" t="s">
        <v>1525</v>
      </c>
      <c r="C1546" s="831" t="s">
        <v>1526</v>
      </c>
      <c r="D1546" s="838" t="s">
        <v>1571</v>
      </c>
      <c r="E1546" s="918" t="s">
        <v>1090</v>
      </c>
      <c r="F1546" s="811" t="s">
        <v>949</v>
      </c>
      <c r="G1546" s="758">
        <v>50</v>
      </c>
      <c r="H1546" s="758">
        <v>50</v>
      </c>
      <c r="I1546" s="608">
        <f t="shared" si="28"/>
        <v>10</v>
      </c>
      <c r="K1546" s="89"/>
    </row>
    <row r="1547" spans="1:11" ht="15">
      <c r="A1547" s="765">
        <v>1540</v>
      </c>
      <c r="B1547" s="830" t="s">
        <v>792</v>
      </c>
      <c r="C1547" s="831" t="s">
        <v>1527</v>
      </c>
      <c r="D1547" s="838" t="s">
        <v>1572</v>
      </c>
      <c r="E1547" s="918" t="s">
        <v>1090</v>
      </c>
      <c r="F1547" s="804" t="s">
        <v>949</v>
      </c>
      <c r="G1547" s="758">
        <v>50</v>
      </c>
      <c r="H1547" s="758">
        <v>50</v>
      </c>
      <c r="I1547" s="608">
        <f t="shared" si="28"/>
        <v>10</v>
      </c>
      <c r="K1547" s="89"/>
    </row>
    <row r="1548" spans="1:11" ht="15">
      <c r="A1548" s="765">
        <v>1541</v>
      </c>
      <c r="B1548" s="830" t="s">
        <v>617</v>
      </c>
      <c r="C1548" s="803" t="s">
        <v>1528</v>
      </c>
      <c r="D1548" s="838">
        <v>59001005651</v>
      </c>
      <c r="E1548" s="918" t="s">
        <v>1090</v>
      </c>
      <c r="F1548" s="804" t="s">
        <v>949</v>
      </c>
      <c r="G1548" s="758">
        <v>50</v>
      </c>
      <c r="H1548" s="758">
        <v>50</v>
      </c>
      <c r="I1548" s="608">
        <f t="shared" si="28"/>
        <v>10</v>
      </c>
      <c r="K1548" s="89"/>
    </row>
    <row r="1549" spans="1:11" ht="15">
      <c r="A1549" s="765">
        <v>1542</v>
      </c>
      <c r="B1549" s="830" t="s">
        <v>1245</v>
      </c>
      <c r="C1549" s="803" t="s">
        <v>1529</v>
      </c>
      <c r="D1549" s="838">
        <v>33001050106</v>
      </c>
      <c r="E1549" s="918" t="s">
        <v>1090</v>
      </c>
      <c r="F1549" s="804" t="s">
        <v>949</v>
      </c>
      <c r="G1549" s="758">
        <v>50</v>
      </c>
      <c r="H1549" s="758">
        <v>50</v>
      </c>
      <c r="I1549" s="608">
        <f t="shared" si="28"/>
        <v>10</v>
      </c>
      <c r="K1549" s="89"/>
    </row>
    <row r="1550" spans="1:11" ht="15">
      <c r="A1550" s="765">
        <v>1543</v>
      </c>
      <c r="B1550" s="830" t="s">
        <v>1530</v>
      </c>
      <c r="C1550" s="803" t="s">
        <v>1531</v>
      </c>
      <c r="D1550" s="838" t="s">
        <v>1573</v>
      </c>
      <c r="E1550" s="918" t="s">
        <v>1090</v>
      </c>
      <c r="F1550" s="804" t="s">
        <v>949</v>
      </c>
      <c r="G1550" s="758">
        <v>50</v>
      </c>
      <c r="H1550" s="758">
        <v>50</v>
      </c>
      <c r="I1550" s="608">
        <f t="shared" si="28"/>
        <v>10</v>
      </c>
      <c r="K1550" s="89"/>
    </row>
    <row r="1551" spans="1:11" ht="15">
      <c r="A1551" s="765">
        <v>1544</v>
      </c>
      <c r="B1551" s="830" t="s">
        <v>1532</v>
      </c>
      <c r="C1551" s="837" t="s">
        <v>728</v>
      </c>
      <c r="D1551" s="838" t="s">
        <v>1574</v>
      </c>
      <c r="E1551" s="918" t="s">
        <v>1090</v>
      </c>
      <c r="F1551" s="804" t="s">
        <v>949</v>
      </c>
      <c r="G1551" s="758">
        <v>50</v>
      </c>
      <c r="H1551" s="758">
        <v>50</v>
      </c>
      <c r="I1551" s="608">
        <f t="shared" si="28"/>
        <v>10</v>
      </c>
      <c r="K1551" s="89"/>
    </row>
    <row r="1552" spans="1:11" ht="15">
      <c r="A1552" s="765">
        <v>1545</v>
      </c>
      <c r="B1552" s="830" t="s">
        <v>1533</v>
      </c>
      <c r="C1552" s="803" t="s">
        <v>1524</v>
      </c>
      <c r="D1552" s="838" t="s">
        <v>1575</v>
      </c>
      <c r="E1552" s="918" t="s">
        <v>1090</v>
      </c>
      <c r="F1552" s="804" t="s">
        <v>949</v>
      </c>
      <c r="G1552" s="758">
        <v>50</v>
      </c>
      <c r="H1552" s="758">
        <v>50</v>
      </c>
      <c r="I1552" s="608">
        <f t="shared" si="28"/>
        <v>10</v>
      </c>
      <c r="K1552" s="89"/>
    </row>
    <row r="1553" spans="1:11" ht="15">
      <c r="A1553" s="765">
        <v>1546</v>
      </c>
      <c r="B1553" s="830" t="s">
        <v>811</v>
      </c>
      <c r="C1553" s="803" t="s">
        <v>1534</v>
      </c>
      <c r="D1553" s="838" t="s">
        <v>1576</v>
      </c>
      <c r="E1553" s="918" t="s">
        <v>1090</v>
      </c>
      <c r="F1553" s="804" t="s">
        <v>949</v>
      </c>
      <c r="G1553" s="758">
        <v>50</v>
      </c>
      <c r="H1553" s="758">
        <v>50</v>
      </c>
      <c r="I1553" s="608">
        <f t="shared" si="28"/>
        <v>10</v>
      </c>
      <c r="K1553" s="89"/>
    </row>
    <row r="1554" spans="1:11" ht="15">
      <c r="A1554" s="765">
        <v>1547</v>
      </c>
      <c r="B1554" s="830" t="s">
        <v>1535</v>
      </c>
      <c r="C1554" s="803" t="s">
        <v>1536</v>
      </c>
      <c r="D1554" s="838" t="s">
        <v>1577</v>
      </c>
      <c r="E1554" s="922" t="s">
        <v>1090</v>
      </c>
      <c r="F1554" s="804" t="s">
        <v>949</v>
      </c>
      <c r="G1554" s="758">
        <v>50</v>
      </c>
      <c r="H1554" s="758">
        <v>50</v>
      </c>
      <c r="I1554" s="608">
        <f t="shared" si="28"/>
        <v>10</v>
      </c>
      <c r="K1554" s="89"/>
    </row>
    <row r="1555" spans="1:11" ht="15">
      <c r="A1555" s="765">
        <v>1548</v>
      </c>
      <c r="B1555" s="830" t="s">
        <v>587</v>
      </c>
      <c r="C1555" s="803" t="s">
        <v>1164</v>
      </c>
      <c r="D1555" s="838" t="s">
        <v>1578</v>
      </c>
      <c r="E1555" s="922" t="s">
        <v>1090</v>
      </c>
      <c r="F1555" s="804" t="s">
        <v>949</v>
      </c>
      <c r="G1555" s="758">
        <v>50</v>
      </c>
      <c r="H1555" s="758">
        <v>50</v>
      </c>
      <c r="I1555" s="608">
        <f t="shared" si="28"/>
        <v>10</v>
      </c>
      <c r="K1555" s="89"/>
    </row>
    <row r="1556" spans="1:11" ht="15">
      <c r="A1556" s="765">
        <v>1549</v>
      </c>
      <c r="B1556" s="830" t="s">
        <v>627</v>
      </c>
      <c r="C1556" s="803" t="s">
        <v>754</v>
      </c>
      <c r="D1556" s="838" t="s">
        <v>1579</v>
      </c>
      <c r="E1556" s="922" t="s">
        <v>1090</v>
      </c>
      <c r="F1556" s="804" t="s">
        <v>949</v>
      </c>
      <c r="G1556" s="758">
        <v>50</v>
      </c>
      <c r="H1556" s="758">
        <v>50</v>
      </c>
      <c r="I1556" s="608">
        <f t="shared" si="28"/>
        <v>10</v>
      </c>
      <c r="K1556" s="89"/>
    </row>
    <row r="1557" spans="1:11" ht="15">
      <c r="A1557" s="765">
        <v>1550</v>
      </c>
      <c r="B1557" s="830" t="s">
        <v>1537</v>
      </c>
      <c r="C1557" s="803" t="s">
        <v>1538</v>
      </c>
      <c r="D1557" s="838" t="s">
        <v>1580</v>
      </c>
      <c r="E1557" s="922" t="s">
        <v>1090</v>
      </c>
      <c r="F1557" s="804" t="s">
        <v>949</v>
      </c>
      <c r="G1557" s="758">
        <v>50</v>
      </c>
      <c r="H1557" s="758">
        <v>50</v>
      </c>
      <c r="I1557" s="608">
        <f t="shared" si="28"/>
        <v>10</v>
      </c>
      <c r="K1557" s="89"/>
    </row>
    <row r="1558" spans="1:11" ht="15">
      <c r="A1558" s="765">
        <v>1551</v>
      </c>
      <c r="B1558" s="830" t="s">
        <v>627</v>
      </c>
      <c r="C1558" s="803" t="s">
        <v>1539</v>
      </c>
      <c r="D1558" s="838" t="s">
        <v>1581</v>
      </c>
      <c r="E1558" s="922" t="s">
        <v>1090</v>
      </c>
      <c r="F1558" s="804" t="s">
        <v>949</v>
      </c>
      <c r="G1558" s="758">
        <v>50</v>
      </c>
      <c r="H1558" s="758">
        <v>50</v>
      </c>
      <c r="I1558" s="608">
        <f t="shared" si="28"/>
        <v>10</v>
      </c>
      <c r="K1558" s="89"/>
    </row>
    <row r="1559" spans="1:11" ht="15">
      <c r="A1559" s="765">
        <v>1552</v>
      </c>
      <c r="B1559" s="830" t="s">
        <v>903</v>
      </c>
      <c r="C1559" s="803" t="s">
        <v>620</v>
      </c>
      <c r="D1559" s="838" t="s">
        <v>1582</v>
      </c>
      <c r="E1559" s="922" t="s">
        <v>1090</v>
      </c>
      <c r="F1559" s="804" t="s">
        <v>949</v>
      </c>
      <c r="G1559" s="758">
        <v>50</v>
      </c>
      <c r="H1559" s="758">
        <v>50</v>
      </c>
      <c r="I1559" s="608">
        <f t="shared" si="28"/>
        <v>10</v>
      </c>
      <c r="K1559" s="89"/>
    </row>
    <row r="1560" spans="1:11" ht="15">
      <c r="A1560" s="765">
        <v>1553</v>
      </c>
      <c r="B1560" s="830" t="s">
        <v>1540</v>
      </c>
      <c r="C1560" s="803" t="s">
        <v>1541</v>
      </c>
      <c r="D1560" s="838">
        <v>60001084474</v>
      </c>
      <c r="E1560" s="922" t="s">
        <v>1090</v>
      </c>
      <c r="F1560" s="804" t="s">
        <v>949</v>
      </c>
      <c r="G1560" s="758">
        <v>50</v>
      </c>
      <c r="H1560" s="758">
        <v>50</v>
      </c>
      <c r="I1560" s="608">
        <f t="shared" si="28"/>
        <v>10</v>
      </c>
      <c r="K1560" s="89"/>
    </row>
    <row r="1561" spans="1:11" ht="15">
      <c r="A1561" s="765">
        <v>1554</v>
      </c>
      <c r="B1561" s="830" t="s">
        <v>785</v>
      </c>
      <c r="C1561" s="803" t="s">
        <v>1542</v>
      </c>
      <c r="D1561" s="838" t="s">
        <v>1583</v>
      </c>
      <c r="E1561" s="922" t="s">
        <v>1090</v>
      </c>
      <c r="F1561" s="804" t="s">
        <v>949</v>
      </c>
      <c r="G1561" s="758">
        <v>50</v>
      </c>
      <c r="H1561" s="758">
        <v>50</v>
      </c>
      <c r="I1561" s="608">
        <f t="shared" si="28"/>
        <v>10</v>
      </c>
      <c r="K1561" s="89"/>
    </row>
    <row r="1562" spans="1:11" ht="15">
      <c r="A1562" s="765">
        <v>1555</v>
      </c>
      <c r="B1562" s="830" t="s">
        <v>781</v>
      </c>
      <c r="C1562" s="803" t="s">
        <v>1543</v>
      </c>
      <c r="D1562" s="838" t="s">
        <v>1584</v>
      </c>
      <c r="E1562" s="922" t="s">
        <v>1090</v>
      </c>
      <c r="F1562" s="804" t="s">
        <v>949</v>
      </c>
      <c r="G1562" s="758">
        <v>50</v>
      </c>
      <c r="H1562" s="758">
        <v>50</v>
      </c>
      <c r="I1562" s="608">
        <f t="shared" si="28"/>
        <v>10</v>
      </c>
      <c r="K1562" s="89"/>
    </row>
    <row r="1563" spans="1:11" ht="15">
      <c r="A1563" s="765">
        <v>1556</v>
      </c>
      <c r="B1563" s="830" t="s">
        <v>792</v>
      </c>
      <c r="C1563" s="803" t="s">
        <v>1544</v>
      </c>
      <c r="D1563" s="838" t="s">
        <v>1585</v>
      </c>
      <c r="E1563" s="922" t="s">
        <v>1090</v>
      </c>
      <c r="F1563" s="804" t="s">
        <v>949</v>
      </c>
      <c r="G1563" s="758">
        <v>50</v>
      </c>
      <c r="H1563" s="758">
        <v>50</v>
      </c>
      <c r="I1563" s="608">
        <f t="shared" si="28"/>
        <v>10</v>
      </c>
      <c r="K1563" s="89"/>
    </row>
    <row r="1564" spans="1:11" ht="15">
      <c r="A1564" s="765">
        <v>1557</v>
      </c>
      <c r="B1564" s="830" t="s">
        <v>914</v>
      </c>
      <c r="C1564" s="803" t="s">
        <v>1545</v>
      </c>
      <c r="D1564" s="838" t="s">
        <v>1586</v>
      </c>
      <c r="E1564" s="922" t="s">
        <v>1090</v>
      </c>
      <c r="F1564" s="804" t="s">
        <v>949</v>
      </c>
      <c r="G1564" s="758">
        <v>50</v>
      </c>
      <c r="H1564" s="758">
        <v>50</v>
      </c>
      <c r="I1564" s="608">
        <f t="shared" si="28"/>
        <v>10</v>
      </c>
      <c r="K1564" s="89"/>
    </row>
    <row r="1565" spans="1:11" ht="15">
      <c r="A1565" s="765">
        <v>1558</v>
      </c>
      <c r="B1565" s="830" t="s">
        <v>874</v>
      </c>
      <c r="C1565" s="803" t="s">
        <v>1546</v>
      </c>
      <c r="D1565" s="838" t="s">
        <v>1587</v>
      </c>
      <c r="E1565" s="922" t="s">
        <v>1090</v>
      </c>
      <c r="F1565" s="804" t="s">
        <v>949</v>
      </c>
      <c r="G1565" s="758">
        <v>50</v>
      </c>
      <c r="H1565" s="758">
        <v>50</v>
      </c>
      <c r="I1565" s="608">
        <f t="shared" si="28"/>
        <v>10</v>
      </c>
      <c r="K1565" s="89"/>
    </row>
    <row r="1566" spans="1:11" ht="15">
      <c r="A1566" s="765">
        <v>1559</v>
      </c>
      <c r="B1566" s="830" t="s">
        <v>861</v>
      </c>
      <c r="C1566" s="803" t="s">
        <v>1547</v>
      </c>
      <c r="D1566" s="838">
        <v>31001016548</v>
      </c>
      <c r="E1566" s="922" t="s">
        <v>1090</v>
      </c>
      <c r="F1566" s="804" t="s">
        <v>949</v>
      </c>
      <c r="G1566" s="758">
        <v>50</v>
      </c>
      <c r="H1566" s="758">
        <v>50</v>
      </c>
      <c r="I1566" s="608">
        <f t="shared" si="28"/>
        <v>10</v>
      </c>
      <c r="K1566" s="89"/>
    </row>
    <row r="1567" spans="1:11" ht="15">
      <c r="A1567" s="765">
        <v>1560</v>
      </c>
      <c r="B1567" s="830" t="s">
        <v>627</v>
      </c>
      <c r="C1567" s="803" t="s">
        <v>1548</v>
      </c>
      <c r="D1567" s="838">
        <v>31001016549</v>
      </c>
      <c r="E1567" s="922" t="s">
        <v>1090</v>
      </c>
      <c r="F1567" s="804" t="s">
        <v>949</v>
      </c>
      <c r="G1567" s="758">
        <v>50</v>
      </c>
      <c r="H1567" s="758">
        <v>50</v>
      </c>
      <c r="I1567" s="608">
        <f t="shared" si="28"/>
        <v>10</v>
      </c>
      <c r="K1567" s="89"/>
    </row>
    <row r="1568" spans="1:11" ht="15">
      <c r="A1568" s="765">
        <v>1561</v>
      </c>
      <c r="B1568" s="830" t="s">
        <v>1226</v>
      </c>
      <c r="C1568" s="803" t="s">
        <v>1240</v>
      </c>
      <c r="D1568" s="838" t="s">
        <v>1588</v>
      </c>
      <c r="E1568" s="922" t="s">
        <v>1090</v>
      </c>
      <c r="F1568" s="804" t="s">
        <v>949</v>
      </c>
      <c r="G1568" s="758">
        <v>50</v>
      </c>
      <c r="H1568" s="758">
        <v>50</v>
      </c>
      <c r="I1568" s="608">
        <f t="shared" si="28"/>
        <v>10</v>
      </c>
      <c r="K1568" s="89"/>
    </row>
    <row r="1569" spans="1:11" ht="15">
      <c r="A1569" s="765">
        <v>1562</v>
      </c>
      <c r="B1569" s="830" t="s">
        <v>799</v>
      </c>
      <c r="C1569" s="803" t="s">
        <v>1549</v>
      </c>
      <c r="D1569" s="838">
        <v>62003002587</v>
      </c>
      <c r="E1569" s="922" t="s">
        <v>1090</v>
      </c>
      <c r="F1569" s="804" t="s">
        <v>949</v>
      </c>
      <c r="G1569" s="758">
        <v>50</v>
      </c>
      <c r="H1569" s="758">
        <v>50</v>
      </c>
      <c r="I1569" s="608">
        <f t="shared" si="28"/>
        <v>10</v>
      </c>
      <c r="K1569" s="89"/>
    </row>
    <row r="1570" spans="1:11" ht="15">
      <c r="A1570" s="765">
        <v>1563</v>
      </c>
      <c r="B1570" s="830" t="s">
        <v>674</v>
      </c>
      <c r="C1570" s="803" t="s">
        <v>1550</v>
      </c>
      <c r="D1570" s="838" t="s">
        <v>1589</v>
      </c>
      <c r="E1570" s="922" t="s">
        <v>1090</v>
      </c>
      <c r="F1570" s="804" t="s">
        <v>949</v>
      </c>
      <c r="G1570" s="758">
        <v>150</v>
      </c>
      <c r="H1570" s="758">
        <v>150</v>
      </c>
      <c r="I1570" s="608">
        <f t="shared" si="28"/>
        <v>30</v>
      </c>
      <c r="K1570" s="89"/>
    </row>
    <row r="1571" spans="1:11" ht="13.5">
      <c r="A1571" s="765">
        <v>1564</v>
      </c>
      <c r="B1571" s="402"/>
      <c r="C1571" s="402"/>
      <c r="D1571" s="402"/>
      <c r="E1571" s="923"/>
      <c r="F1571" s="758"/>
      <c r="G1571" s="758"/>
      <c r="H1571" s="758"/>
      <c r="I1571" s="608">
        <f t="shared" si="28"/>
        <v>0</v>
      </c>
      <c r="K1571" s="89"/>
    </row>
    <row r="1572" spans="1:11" ht="13.5">
      <c r="A1572" s="765">
        <v>1565</v>
      </c>
      <c r="B1572" s="89" t="s">
        <v>1590</v>
      </c>
      <c r="C1572" s="402"/>
      <c r="D1572" s="402"/>
      <c r="E1572" s="924"/>
      <c r="F1572" s="402"/>
      <c r="G1572" s="758"/>
      <c r="H1572" s="758"/>
      <c r="I1572" s="608">
        <f t="shared" si="28"/>
        <v>0</v>
      </c>
      <c r="K1572" s="89"/>
    </row>
    <row r="1573" spans="1:11" ht="15">
      <c r="A1573" s="765">
        <v>1566</v>
      </c>
      <c r="B1573" s="805" t="s">
        <v>1282</v>
      </c>
      <c r="C1573" s="815" t="s">
        <v>1591</v>
      </c>
      <c r="D1573" s="820">
        <v>12001077716</v>
      </c>
      <c r="E1573" s="922" t="s">
        <v>1090</v>
      </c>
      <c r="F1573" s="804" t="s">
        <v>949</v>
      </c>
      <c r="G1573" s="758">
        <v>300</v>
      </c>
      <c r="H1573" s="758">
        <v>300</v>
      </c>
      <c r="I1573" s="608">
        <f t="shared" si="28"/>
        <v>60</v>
      </c>
      <c r="K1573" s="89"/>
    </row>
    <row r="1574" spans="1:11" ht="15">
      <c r="A1574" s="765">
        <v>1567</v>
      </c>
      <c r="B1574" s="805" t="s">
        <v>1592</v>
      </c>
      <c r="C1574" s="804" t="s">
        <v>1593</v>
      </c>
      <c r="D1574" s="820">
        <v>12001081616</v>
      </c>
      <c r="E1574" s="922" t="s">
        <v>1090</v>
      </c>
      <c r="F1574" s="804" t="s">
        <v>949</v>
      </c>
      <c r="G1574" s="758">
        <v>300</v>
      </c>
      <c r="H1574" s="758">
        <v>300</v>
      </c>
      <c r="I1574" s="608">
        <f t="shared" si="28"/>
        <v>60</v>
      </c>
      <c r="K1574" s="89"/>
    </row>
    <row r="1575" spans="1:11" ht="15">
      <c r="A1575" s="765">
        <v>1568</v>
      </c>
      <c r="B1575" s="805" t="s">
        <v>1594</v>
      </c>
      <c r="C1575" s="394" t="s">
        <v>1595</v>
      </c>
      <c r="D1575" s="820" t="s">
        <v>1611</v>
      </c>
      <c r="E1575" s="922" t="s">
        <v>1090</v>
      </c>
      <c r="F1575" s="804" t="s">
        <v>949</v>
      </c>
      <c r="G1575" s="758">
        <v>300</v>
      </c>
      <c r="H1575" s="758">
        <v>300</v>
      </c>
      <c r="I1575" s="608">
        <f t="shared" si="28"/>
        <v>60</v>
      </c>
      <c r="K1575" s="89"/>
    </row>
    <row r="1576" spans="1:11" ht="15">
      <c r="A1576" s="765">
        <v>1569</v>
      </c>
      <c r="B1576" s="805" t="s">
        <v>1321</v>
      </c>
      <c r="C1576" s="815" t="s">
        <v>1596</v>
      </c>
      <c r="D1576" s="820" t="s">
        <v>1612</v>
      </c>
      <c r="E1576" s="922" t="s">
        <v>1090</v>
      </c>
      <c r="F1576" s="804" t="s">
        <v>949</v>
      </c>
      <c r="G1576" s="758">
        <v>100</v>
      </c>
      <c r="H1576" s="758">
        <v>100</v>
      </c>
      <c r="I1576" s="608">
        <f t="shared" si="28"/>
        <v>20</v>
      </c>
      <c r="K1576" s="89"/>
    </row>
    <row r="1577" spans="1:11" ht="15">
      <c r="A1577" s="765">
        <v>1570</v>
      </c>
      <c r="B1577" s="805" t="s">
        <v>1597</v>
      </c>
      <c r="C1577" s="815" t="s">
        <v>1598</v>
      </c>
      <c r="D1577" s="820" t="s">
        <v>1613</v>
      </c>
      <c r="E1577" s="922" t="s">
        <v>1090</v>
      </c>
      <c r="F1577" s="804" t="s">
        <v>949</v>
      </c>
      <c r="G1577" s="758">
        <v>200</v>
      </c>
      <c r="H1577" s="758">
        <v>200</v>
      </c>
      <c r="I1577" s="608">
        <f t="shared" si="28"/>
        <v>40</v>
      </c>
      <c r="K1577" s="89"/>
    </row>
    <row r="1578" spans="1:11" ht="15">
      <c r="A1578" s="765">
        <v>1571</v>
      </c>
      <c r="B1578" s="805" t="s">
        <v>1599</v>
      </c>
      <c r="C1578" s="815" t="s">
        <v>1600</v>
      </c>
      <c r="D1578" s="820">
        <v>22001007496</v>
      </c>
      <c r="E1578" s="922" t="s">
        <v>1090</v>
      </c>
      <c r="F1578" s="804" t="s">
        <v>949</v>
      </c>
      <c r="G1578" s="758">
        <v>300</v>
      </c>
      <c r="H1578" s="758">
        <v>300</v>
      </c>
      <c r="I1578" s="608">
        <f t="shared" si="28"/>
        <v>60</v>
      </c>
      <c r="K1578" s="89"/>
    </row>
    <row r="1579" spans="1:11" ht="15">
      <c r="A1579" s="765">
        <v>1572</v>
      </c>
      <c r="B1579" s="805" t="s">
        <v>1601</v>
      </c>
      <c r="C1579" s="815" t="s">
        <v>1602</v>
      </c>
      <c r="D1579" s="820" t="s">
        <v>1614</v>
      </c>
      <c r="E1579" s="922" t="s">
        <v>1090</v>
      </c>
      <c r="F1579" s="804" t="s">
        <v>949</v>
      </c>
      <c r="G1579" s="758">
        <v>300</v>
      </c>
      <c r="H1579" s="758">
        <v>300</v>
      </c>
      <c r="I1579" s="608">
        <f t="shared" si="28"/>
        <v>60</v>
      </c>
      <c r="K1579" s="89"/>
    </row>
    <row r="1580" spans="1:11" ht="15">
      <c r="A1580" s="765">
        <v>1573</v>
      </c>
      <c r="B1580" s="805" t="s">
        <v>1603</v>
      </c>
      <c r="C1580" s="815" t="s">
        <v>1604</v>
      </c>
      <c r="D1580" s="841">
        <v>20001021068</v>
      </c>
      <c r="E1580" s="922" t="s">
        <v>1090</v>
      </c>
      <c r="F1580" s="804" t="s">
        <v>949</v>
      </c>
      <c r="G1580" s="758">
        <v>200</v>
      </c>
      <c r="H1580" s="758">
        <v>200</v>
      </c>
      <c r="I1580" s="608">
        <f t="shared" si="28"/>
        <v>40</v>
      </c>
      <c r="K1580" s="89"/>
    </row>
    <row r="1581" spans="1:11" ht="15">
      <c r="A1581" s="765">
        <v>1574</v>
      </c>
      <c r="B1581" s="805" t="s">
        <v>769</v>
      </c>
      <c r="C1581" s="815" t="s">
        <v>1605</v>
      </c>
      <c r="D1581" s="820">
        <v>54001046891</v>
      </c>
      <c r="E1581" s="922" t="s">
        <v>1090</v>
      </c>
      <c r="F1581" s="804" t="s">
        <v>949</v>
      </c>
      <c r="G1581" s="758">
        <v>300</v>
      </c>
      <c r="H1581" s="758">
        <v>300</v>
      </c>
      <c r="I1581" s="608">
        <f t="shared" si="28"/>
        <v>60</v>
      </c>
      <c r="K1581" s="89"/>
    </row>
    <row r="1582" spans="1:11" ht="15">
      <c r="A1582" s="765">
        <v>1575</v>
      </c>
      <c r="B1582" s="805" t="s">
        <v>1606</v>
      </c>
      <c r="C1582" s="815" t="s">
        <v>1607</v>
      </c>
      <c r="D1582" s="820">
        <v>54001046891</v>
      </c>
      <c r="E1582" s="922" t="s">
        <v>1090</v>
      </c>
      <c r="F1582" s="804" t="s">
        <v>949</v>
      </c>
      <c r="G1582" s="758">
        <v>300</v>
      </c>
      <c r="H1582" s="758">
        <v>300</v>
      </c>
      <c r="I1582" s="608">
        <f t="shared" si="28"/>
        <v>60</v>
      </c>
      <c r="K1582" s="89"/>
    </row>
    <row r="1583" spans="1:11" ht="15">
      <c r="A1583" s="765">
        <v>1576</v>
      </c>
      <c r="B1583" s="816" t="s">
        <v>791</v>
      </c>
      <c r="C1583" s="804" t="s">
        <v>1608</v>
      </c>
      <c r="D1583" s="820">
        <v>38001048719</v>
      </c>
      <c r="E1583" s="922" t="s">
        <v>1090</v>
      </c>
      <c r="F1583" s="804" t="s">
        <v>949</v>
      </c>
      <c r="G1583" s="758">
        <v>200</v>
      </c>
      <c r="H1583" s="758">
        <v>200</v>
      </c>
      <c r="I1583" s="608">
        <f t="shared" si="28"/>
        <v>40</v>
      </c>
      <c r="K1583" s="89"/>
    </row>
    <row r="1584" spans="1:11" ht="15">
      <c r="A1584" s="765">
        <v>1577</v>
      </c>
      <c r="B1584" s="840" t="s">
        <v>1609</v>
      </c>
      <c r="C1584" s="815" t="s">
        <v>675</v>
      </c>
      <c r="D1584" s="395" t="s">
        <v>1615</v>
      </c>
      <c r="E1584" s="922" t="s">
        <v>1090</v>
      </c>
      <c r="F1584" s="804" t="s">
        <v>949</v>
      </c>
      <c r="G1584" s="758">
        <v>300</v>
      </c>
      <c r="H1584" s="758">
        <v>300</v>
      </c>
      <c r="I1584" s="608">
        <f t="shared" ref="I1584:I1647" si="29">H1584*20%</f>
        <v>60</v>
      </c>
      <c r="K1584" s="89"/>
    </row>
    <row r="1585" spans="1:11" ht="15">
      <c r="A1585" s="765">
        <v>1578</v>
      </c>
      <c r="B1585" s="805" t="s">
        <v>791</v>
      </c>
      <c r="C1585" s="815" t="s">
        <v>1610</v>
      </c>
      <c r="D1585" s="820" t="s">
        <v>1616</v>
      </c>
      <c r="E1585" s="918" t="s">
        <v>1090</v>
      </c>
      <c r="F1585" s="804" t="s">
        <v>949</v>
      </c>
      <c r="G1585" s="758">
        <v>300</v>
      </c>
      <c r="H1585" s="758">
        <v>300</v>
      </c>
      <c r="I1585" s="608">
        <f t="shared" si="29"/>
        <v>60</v>
      </c>
      <c r="K1585" s="89"/>
    </row>
    <row r="1586" spans="1:11" ht="13.5">
      <c r="A1586" s="765">
        <v>1579</v>
      </c>
      <c r="B1586" s="402"/>
      <c r="C1586" s="402"/>
      <c r="D1586" s="402"/>
      <c r="E1586" s="402"/>
      <c r="F1586" s="402"/>
      <c r="G1586" s="758"/>
      <c r="H1586" s="758"/>
      <c r="I1586" s="608">
        <f t="shared" si="29"/>
        <v>0</v>
      </c>
      <c r="K1586" s="89"/>
    </row>
    <row r="1587" spans="1:11" ht="13.5">
      <c r="A1587" s="765">
        <v>1580</v>
      </c>
      <c r="B1587" s="808" t="s">
        <v>1617</v>
      </c>
      <c r="C1587" s="402"/>
      <c r="D1587" s="402"/>
      <c r="E1587" s="402"/>
      <c r="F1587" s="402"/>
      <c r="G1587" s="758"/>
      <c r="H1587" s="758"/>
      <c r="I1587" s="608">
        <f t="shared" si="29"/>
        <v>0</v>
      </c>
      <c r="K1587" s="89"/>
    </row>
    <row r="1588" spans="1:11" ht="13.5">
      <c r="A1588" s="765">
        <v>1581</v>
      </c>
      <c r="B1588" s="808" t="s">
        <v>1618</v>
      </c>
      <c r="C1588" s="808" t="s">
        <v>1619</v>
      </c>
      <c r="D1588" s="813" t="s">
        <v>1680</v>
      </c>
      <c r="E1588" s="927" t="s">
        <v>3550</v>
      </c>
      <c r="F1588" s="927" t="s">
        <v>949</v>
      </c>
      <c r="G1588" s="758">
        <v>100</v>
      </c>
      <c r="H1588" s="758">
        <v>100</v>
      </c>
      <c r="I1588" s="608">
        <f t="shared" si="29"/>
        <v>20</v>
      </c>
      <c r="K1588" s="89"/>
    </row>
    <row r="1589" spans="1:11" ht="13.5">
      <c r="A1589" s="765">
        <v>1582</v>
      </c>
      <c r="B1589" s="808" t="s">
        <v>1620</v>
      </c>
      <c r="C1589" s="808" t="s">
        <v>1621</v>
      </c>
      <c r="D1589" s="813">
        <v>62802007936</v>
      </c>
      <c r="E1589" s="927" t="s">
        <v>3550</v>
      </c>
      <c r="F1589" s="927" t="s">
        <v>949</v>
      </c>
      <c r="G1589" s="758">
        <v>100</v>
      </c>
      <c r="H1589" s="758">
        <v>100</v>
      </c>
      <c r="I1589" s="608">
        <f t="shared" si="29"/>
        <v>20</v>
      </c>
      <c r="K1589" s="89"/>
    </row>
    <row r="1590" spans="1:11" ht="13.5">
      <c r="A1590" s="765">
        <v>1583</v>
      </c>
      <c r="B1590" s="808" t="s">
        <v>1622</v>
      </c>
      <c r="C1590" s="808" t="s">
        <v>1623</v>
      </c>
      <c r="D1590" s="813" t="s">
        <v>1681</v>
      </c>
      <c r="E1590" s="927" t="s">
        <v>3550</v>
      </c>
      <c r="F1590" s="927" t="s">
        <v>949</v>
      </c>
      <c r="G1590" s="758">
        <v>100</v>
      </c>
      <c r="H1590" s="758">
        <v>100</v>
      </c>
      <c r="I1590" s="608">
        <f t="shared" si="29"/>
        <v>20</v>
      </c>
      <c r="K1590" s="89"/>
    </row>
    <row r="1591" spans="1:11" ht="13.5">
      <c r="A1591" s="765">
        <v>1584</v>
      </c>
      <c r="B1591" s="808" t="s">
        <v>1624</v>
      </c>
      <c r="C1591" s="808" t="s">
        <v>1625</v>
      </c>
      <c r="D1591" s="813">
        <v>62502007929</v>
      </c>
      <c r="E1591" s="927" t="s">
        <v>3550</v>
      </c>
      <c r="F1591" s="927" t="s">
        <v>949</v>
      </c>
      <c r="G1591" s="758">
        <v>100</v>
      </c>
      <c r="H1591" s="758">
        <v>100</v>
      </c>
      <c r="I1591" s="608">
        <f t="shared" si="29"/>
        <v>20</v>
      </c>
      <c r="K1591" s="89"/>
    </row>
    <row r="1592" spans="1:11" ht="13.5">
      <c r="A1592" s="765">
        <v>1585</v>
      </c>
      <c r="B1592" s="808" t="s">
        <v>1626</v>
      </c>
      <c r="C1592" s="808" t="s">
        <v>1627</v>
      </c>
      <c r="D1592" s="813" t="s">
        <v>1682</v>
      </c>
      <c r="E1592" s="927" t="s">
        <v>3550</v>
      </c>
      <c r="F1592" s="927" t="s">
        <v>949</v>
      </c>
      <c r="G1592" s="758">
        <v>100</v>
      </c>
      <c r="H1592" s="758">
        <v>100</v>
      </c>
      <c r="I1592" s="608">
        <f t="shared" si="29"/>
        <v>20</v>
      </c>
      <c r="K1592" s="89"/>
    </row>
    <row r="1593" spans="1:11" ht="13.5">
      <c r="A1593" s="765">
        <v>1586</v>
      </c>
      <c r="B1593" s="808" t="s">
        <v>1628</v>
      </c>
      <c r="C1593" s="808" t="s">
        <v>1629</v>
      </c>
      <c r="D1593" s="813" t="s">
        <v>1683</v>
      </c>
      <c r="E1593" s="927" t="s">
        <v>3550</v>
      </c>
      <c r="F1593" s="927" t="s">
        <v>949</v>
      </c>
      <c r="G1593" s="758">
        <v>100</v>
      </c>
      <c r="H1593" s="758">
        <v>100</v>
      </c>
      <c r="I1593" s="608">
        <f t="shared" si="29"/>
        <v>20</v>
      </c>
      <c r="K1593" s="89"/>
    </row>
    <row r="1594" spans="1:11" ht="13.5">
      <c r="A1594" s="765">
        <v>1587</v>
      </c>
      <c r="B1594" s="808" t="s">
        <v>1630</v>
      </c>
      <c r="C1594" s="808" t="s">
        <v>1631</v>
      </c>
      <c r="D1594" s="813" t="s">
        <v>1684</v>
      </c>
      <c r="E1594" s="927" t="s">
        <v>3550</v>
      </c>
      <c r="F1594" s="927" t="s">
        <v>949</v>
      </c>
      <c r="G1594" s="758">
        <v>100</v>
      </c>
      <c r="H1594" s="758">
        <v>100</v>
      </c>
      <c r="I1594" s="608">
        <f t="shared" si="29"/>
        <v>20</v>
      </c>
      <c r="K1594" s="89"/>
    </row>
    <row r="1595" spans="1:11" ht="13.5">
      <c r="A1595" s="765">
        <v>1588</v>
      </c>
      <c r="B1595" s="808" t="s">
        <v>1632</v>
      </c>
      <c r="C1595" s="808" t="s">
        <v>1633</v>
      </c>
      <c r="D1595" s="813" t="s">
        <v>1685</v>
      </c>
      <c r="E1595" s="927" t="s">
        <v>3550</v>
      </c>
      <c r="F1595" s="927" t="s">
        <v>949</v>
      </c>
      <c r="G1595" s="758">
        <v>100</v>
      </c>
      <c r="H1595" s="758">
        <v>100</v>
      </c>
      <c r="I1595" s="608">
        <f t="shared" si="29"/>
        <v>20</v>
      </c>
      <c r="K1595" s="89"/>
    </row>
    <row r="1596" spans="1:11" ht="13.5">
      <c r="A1596" s="765">
        <v>1589</v>
      </c>
      <c r="B1596" s="808" t="s">
        <v>1634</v>
      </c>
      <c r="C1596" s="808" t="s">
        <v>1635</v>
      </c>
      <c r="D1596" s="813" t="s">
        <v>1686</v>
      </c>
      <c r="E1596" s="927" t="s">
        <v>3550</v>
      </c>
      <c r="F1596" s="927" t="s">
        <v>949</v>
      </c>
      <c r="G1596" s="758">
        <v>100</v>
      </c>
      <c r="H1596" s="758">
        <v>100</v>
      </c>
      <c r="I1596" s="608">
        <f t="shared" si="29"/>
        <v>20</v>
      </c>
      <c r="K1596" s="89"/>
    </row>
    <row r="1597" spans="1:11" ht="13.5">
      <c r="A1597" s="765">
        <v>1590</v>
      </c>
      <c r="B1597" s="808" t="s">
        <v>1636</v>
      </c>
      <c r="C1597" s="808" t="s">
        <v>1637</v>
      </c>
      <c r="D1597" s="813" t="s">
        <v>1687</v>
      </c>
      <c r="E1597" s="927" t="s">
        <v>3550</v>
      </c>
      <c r="F1597" s="927" t="s">
        <v>949</v>
      </c>
      <c r="G1597" s="758">
        <v>100</v>
      </c>
      <c r="H1597" s="758">
        <v>100</v>
      </c>
      <c r="I1597" s="608">
        <f t="shared" si="29"/>
        <v>20</v>
      </c>
      <c r="K1597" s="89"/>
    </row>
    <row r="1598" spans="1:11" ht="13.5">
      <c r="A1598" s="765">
        <v>1591</v>
      </c>
      <c r="B1598" s="808" t="s">
        <v>1638</v>
      </c>
      <c r="C1598" s="808" t="s">
        <v>1639</v>
      </c>
      <c r="D1598" s="813" t="s">
        <v>1688</v>
      </c>
      <c r="E1598" s="927" t="s">
        <v>3550</v>
      </c>
      <c r="F1598" s="927" t="s">
        <v>949</v>
      </c>
      <c r="G1598" s="758">
        <v>100</v>
      </c>
      <c r="H1598" s="758">
        <v>100</v>
      </c>
      <c r="I1598" s="608">
        <f t="shared" si="29"/>
        <v>20</v>
      </c>
      <c r="K1598" s="89"/>
    </row>
    <row r="1599" spans="1:11" ht="13.5">
      <c r="A1599" s="765">
        <v>1592</v>
      </c>
      <c r="B1599" s="808" t="s">
        <v>1640</v>
      </c>
      <c r="C1599" s="808" t="s">
        <v>1641</v>
      </c>
      <c r="D1599" s="813" t="s">
        <v>1689</v>
      </c>
      <c r="E1599" s="927" t="s">
        <v>3550</v>
      </c>
      <c r="F1599" s="927" t="s">
        <v>949</v>
      </c>
      <c r="G1599" s="758">
        <v>100</v>
      </c>
      <c r="H1599" s="758">
        <v>100</v>
      </c>
      <c r="I1599" s="608">
        <f t="shared" si="29"/>
        <v>20</v>
      </c>
      <c r="K1599" s="89"/>
    </row>
    <row r="1600" spans="1:11" ht="13.5">
      <c r="A1600" s="765">
        <v>1593</v>
      </c>
      <c r="B1600" s="808" t="s">
        <v>1642</v>
      </c>
      <c r="C1600" s="808" t="s">
        <v>1643</v>
      </c>
      <c r="D1600" s="813" t="s">
        <v>1690</v>
      </c>
      <c r="E1600" s="927" t="s">
        <v>3550</v>
      </c>
      <c r="F1600" s="927" t="s">
        <v>949</v>
      </c>
      <c r="G1600" s="758">
        <v>100</v>
      </c>
      <c r="H1600" s="758">
        <v>100</v>
      </c>
      <c r="I1600" s="608">
        <f t="shared" si="29"/>
        <v>20</v>
      </c>
      <c r="K1600" s="89"/>
    </row>
    <row r="1601" spans="1:11" ht="13.5">
      <c r="A1601" s="765">
        <v>1594</v>
      </c>
      <c r="B1601" s="808" t="s">
        <v>1644</v>
      </c>
      <c r="C1601" s="808" t="s">
        <v>1645</v>
      </c>
      <c r="D1601" s="813">
        <v>22001011701</v>
      </c>
      <c r="E1601" s="927" t="s">
        <v>3550</v>
      </c>
      <c r="F1601" s="927" t="s">
        <v>949</v>
      </c>
      <c r="G1601" s="758">
        <v>100</v>
      </c>
      <c r="H1601" s="758">
        <v>100</v>
      </c>
      <c r="I1601" s="608">
        <f t="shared" si="29"/>
        <v>20</v>
      </c>
      <c r="K1601" s="89"/>
    </row>
    <row r="1602" spans="1:11" ht="13.5">
      <c r="A1602" s="765">
        <v>1595</v>
      </c>
      <c r="B1602" s="808" t="s">
        <v>1646</v>
      </c>
      <c r="C1602" s="808" t="s">
        <v>1647</v>
      </c>
      <c r="D1602" s="813" t="s">
        <v>1691</v>
      </c>
      <c r="E1602" s="927" t="s">
        <v>3550</v>
      </c>
      <c r="F1602" s="927" t="s">
        <v>949</v>
      </c>
      <c r="G1602" s="758">
        <v>100</v>
      </c>
      <c r="H1602" s="758">
        <v>100</v>
      </c>
      <c r="I1602" s="608">
        <f t="shared" si="29"/>
        <v>20</v>
      </c>
      <c r="K1602" s="89"/>
    </row>
    <row r="1603" spans="1:11" ht="13.5">
      <c r="A1603" s="765">
        <v>1596</v>
      </c>
      <c r="B1603" s="808" t="s">
        <v>1648</v>
      </c>
      <c r="C1603" s="808" t="s">
        <v>1649</v>
      </c>
      <c r="D1603" s="823" t="s">
        <v>1692</v>
      </c>
      <c r="E1603" s="927" t="s">
        <v>3550</v>
      </c>
      <c r="F1603" s="927" t="s">
        <v>949</v>
      </c>
      <c r="G1603" s="758">
        <v>100</v>
      </c>
      <c r="H1603" s="758">
        <v>100</v>
      </c>
      <c r="I1603" s="608">
        <f t="shared" si="29"/>
        <v>20</v>
      </c>
      <c r="K1603" s="89"/>
    </row>
    <row r="1604" spans="1:11" ht="13.5">
      <c r="A1604" s="765">
        <v>1597</v>
      </c>
      <c r="B1604" s="808" t="s">
        <v>1650</v>
      </c>
      <c r="C1604" s="808" t="s">
        <v>1651</v>
      </c>
      <c r="D1604" s="813">
        <v>13001011040</v>
      </c>
      <c r="E1604" s="927" t="s">
        <v>3550</v>
      </c>
      <c r="F1604" s="927" t="s">
        <v>949</v>
      </c>
      <c r="G1604" s="758">
        <v>100</v>
      </c>
      <c r="H1604" s="758">
        <v>100</v>
      </c>
      <c r="I1604" s="608">
        <f t="shared" si="29"/>
        <v>20</v>
      </c>
      <c r="K1604" s="89"/>
    </row>
    <row r="1605" spans="1:11" ht="13.5">
      <c r="A1605" s="765">
        <v>1598</v>
      </c>
      <c r="B1605" s="808" t="s">
        <v>1652</v>
      </c>
      <c r="C1605" s="808" t="s">
        <v>871</v>
      </c>
      <c r="D1605" s="813" t="s">
        <v>1693</v>
      </c>
      <c r="E1605" s="927" t="s">
        <v>3550</v>
      </c>
      <c r="F1605" s="927" t="s">
        <v>949</v>
      </c>
      <c r="G1605" s="758">
        <v>100</v>
      </c>
      <c r="H1605" s="758">
        <v>100</v>
      </c>
      <c r="I1605" s="608">
        <f t="shared" si="29"/>
        <v>20</v>
      </c>
      <c r="K1605" s="89"/>
    </row>
    <row r="1606" spans="1:11" ht="13.5">
      <c r="A1606" s="765">
        <v>1599</v>
      </c>
      <c r="B1606" s="808" t="s">
        <v>1650</v>
      </c>
      <c r="C1606" s="808" t="s">
        <v>1653</v>
      </c>
      <c r="D1606" s="813" t="s">
        <v>1694</v>
      </c>
      <c r="E1606" s="927" t="s">
        <v>3550</v>
      </c>
      <c r="F1606" s="927" t="s">
        <v>949</v>
      </c>
      <c r="G1606" s="758">
        <v>100</v>
      </c>
      <c r="H1606" s="758">
        <v>100</v>
      </c>
      <c r="I1606" s="608">
        <f t="shared" si="29"/>
        <v>20</v>
      </c>
      <c r="K1606" s="89"/>
    </row>
    <row r="1607" spans="1:11" ht="13.5">
      <c r="A1607" s="765">
        <v>1600</v>
      </c>
      <c r="B1607" s="808" t="s">
        <v>1654</v>
      </c>
      <c r="C1607" s="808" t="s">
        <v>1655</v>
      </c>
      <c r="D1607" s="823" t="s">
        <v>1695</v>
      </c>
      <c r="E1607" s="927" t="s">
        <v>3550</v>
      </c>
      <c r="F1607" s="927" t="s">
        <v>949</v>
      </c>
      <c r="G1607" s="758">
        <v>100</v>
      </c>
      <c r="H1607" s="758">
        <v>100</v>
      </c>
      <c r="I1607" s="608">
        <f t="shared" si="29"/>
        <v>20</v>
      </c>
      <c r="K1607" s="89"/>
    </row>
    <row r="1608" spans="1:11" ht="13.5">
      <c r="A1608" s="765">
        <v>1601</v>
      </c>
      <c r="B1608" s="808" t="s">
        <v>1656</v>
      </c>
      <c r="C1608" s="808" t="s">
        <v>1657</v>
      </c>
      <c r="D1608" s="813" t="s">
        <v>1696</v>
      </c>
      <c r="E1608" s="927" t="s">
        <v>3550</v>
      </c>
      <c r="F1608" s="927" t="s">
        <v>949</v>
      </c>
      <c r="G1608" s="758">
        <v>100</v>
      </c>
      <c r="H1608" s="758">
        <v>100</v>
      </c>
      <c r="I1608" s="608">
        <f t="shared" si="29"/>
        <v>20</v>
      </c>
      <c r="K1608" s="89"/>
    </row>
    <row r="1609" spans="1:11" ht="13.5">
      <c r="A1609" s="765">
        <v>1602</v>
      </c>
      <c r="B1609" s="808" t="s">
        <v>1658</v>
      </c>
      <c r="C1609" s="808" t="s">
        <v>1659</v>
      </c>
      <c r="D1609" s="813" t="s">
        <v>1697</v>
      </c>
      <c r="E1609" s="927" t="s">
        <v>3550</v>
      </c>
      <c r="F1609" s="927" t="s">
        <v>949</v>
      </c>
      <c r="G1609" s="758">
        <v>100</v>
      </c>
      <c r="H1609" s="758">
        <v>100</v>
      </c>
      <c r="I1609" s="608">
        <f t="shared" si="29"/>
        <v>20</v>
      </c>
      <c r="K1609" s="89"/>
    </row>
    <row r="1610" spans="1:11" ht="13.5">
      <c r="A1610" s="765">
        <v>1603</v>
      </c>
      <c r="B1610" s="808" t="s">
        <v>1656</v>
      </c>
      <c r="C1610" s="808" t="s">
        <v>1660</v>
      </c>
      <c r="D1610" s="813" t="s">
        <v>1698</v>
      </c>
      <c r="E1610" s="927" t="s">
        <v>3550</v>
      </c>
      <c r="F1610" s="927" t="s">
        <v>949</v>
      </c>
      <c r="G1610" s="758">
        <v>100</v>
      </c>
      <c r="H1610" s="758">
        <v>100</v>
      </c>
      <c r="I1610" s="608">
        <f t="shared" si="29"/>
        <v>20</v>
      </c>
      <c r="K1610" s="89"/>
    </row>
    <row r="1611" spans="1:11" ht="13.5">
      <c r="A1611" s="765">
        <v>1604</v>
      </c>
      <c r="B1611" s="808" t="s">
        <v>1661</v>
      </c>
      <c r="C1611" s="808" t="s">
        <v>1165</v>
      </c>
      <c r="D1611" s="813" t="s">
        <v>1699</v>
      </c>
      <c r="E1611" s="927" t="s">
        <v>3550</v>
      </c>
      <c r="F1611" s="927" t="s">
        <v>949</v>
      </c>
      <c r="G1611" s="758">
        <v>100</v>
      </c>
      <c r="H1611" s="758">
        <v>100</v>
      </c>
      <c r="I1611" s="608">
        <f t="shared" si="29"/>
        <v>20</v>
      </c>
      <c r="K1611" s="89"/>
    </row>
    <row r="1612" spans="1:11" ht="13.5">
      <c r="A1612" s="765">
        <v>1605</v>
      </c>
      <c r="B1612" s="808" t="s">
        <v>1662</v>
      </c>
      <c r="C1612" s="808" t="s">
        <v>1663</v>
      </c>
      <c r="D1612" s="813" t="s">
        <v>1700</v>
      </c>
      <c r="E1612" s="927" t="s">
        <v>3550</v>
      </c>
      <c r="F1612" s="927" t="s">
        <v>949</v>
      </c>
      <c r="G1612" s="758">
        <v>100</v>
      </c>
      <c r="H1612" s="758">
        <v>100</v>
      </c>
      <c r="I1612" s="608">
        <f t="shared" si="29"/>
        <v>20</v>
      </c>
      <c r="K1612" s="89"/>
    </row>
    <row r="1613" spans="1:11" ht="13.5">
      <c r="A1613" s="765">
        <v>1606</v>
      </c>
      <c r="B1613" s="808" t="s">
        <v>1664</v>
      </c>
      <c r="C1613" s="808" t="s">
        <v>1158</v>
      </c>
      <c r="D1613" s="813">
        <v>35001061071</v>
      </c>
      <c r="E1613" s="927" t="s">
        <v>3550</v>
      </c>
      <c r="F1613" s="927" t="s">
        <v>949</v>
      </c>
      <c r="G1613" s="758">
        <v>100</v>
      </c>
      <c r="H1613" s="758">
        <v>100</v>
      </c>
      <c r="I1613" s="608">
        <f t="shared" si="29"/>
        <v>20</v>
      </c>
      <c r="K1613" s="89"/>
    </row>
    <row r="1614" spans="1:11" ht="13.5">
      <c r="A1614" s="765">
        <v>1607</v>
      </c>
      <c r="B1614" s="808" t="s">
        <v>1665</v>
      </c>
      <c r="C1614" s="808" t="s">
        <v>1666</v>
      </c>
      <c r="D1614" s="813" t="s">
        <v>1701</v>
      </c>
      <c r="E1614" s="927" t="s">
        <v>3550</v>
      </c>
      <c r="F1614" s="927" t="s">
        <v>949</v>
      </c>
      <c r="G1614" s="758">
        <v>100</v>
      </c>
      <c r="H1614" s="758">
        <v>100</v>
      </c>
      <c r="I1614" s="608">
        <f t="shared" si="29"/>
        <v>20</v>
      </c>
      <c r="K1614" s="89"/>
    </row>
    <row r="1615" spans="1:11" ht="13.5">
      <c r="A1615" s="765">
        <v>1608</v>
      </c>
      <c r="B1615" s="808" t="s">
        <v>1667</v>
      </c>
      <c r="C1615" s="808" t="s">
        <v>1668</v>
      </c>
      <c r="D1615" s="813" t="s">
        <v>1702</v>
      </c>
      <c r="E1615" s="927" t="s">
        <v>3550</v>
      </c>
      <c r="F1615" s="927" t="s">
        <v>949</v>
      </c>
      <c r="G1615" s="758">
        <v>100</v>
      </c>
      <c r="H1615" s="758">
        <v>100</v>
      </c>
      <c r="I1615" s="608">
        <f t="shared" si="29"/>
        <v>20</v>
      </c>
      <c r="K1615" s="89"/>
    </row>
    <row r="1616" spans="1:11" ht="13.5">
      <c r="A1616" s="765">
        <v>1609</v>
      </c>
      <c r="B1616" s="808" t="s">
        <v>1669</v>
      </c>
      <c r="C1616" s="808" t="s">
        <v>1670</v>
      </c>
      <c r="D1616" s="813" t="s">
        <v>1703</v>
      </c>
      <c r="E1616" s="927" t="s">
        <v>3550</v>
      </c>
      <c r="F1616" s="927" t="s">
        <v>949</v>
      </c>
      <c r="G1616" s="758">
        <v>100</v>
      </c>
      <c r="H1616" s="758">
        <v>100</v>
      </c>
      <c r="I1616" s="608">
        <f t="shared" si="29"/>
        <v>20</v>
      </c>
      <c r="K1616" s="89"/>
    </row>
    <row r="1617" spans="1:11" ht="13.5">
      <c r="A1617" s="765">
        <v>1610</v>
      </c>
      <c r="B1617" s="808" t="s">
        <v>554</v>
      </c>
      <c r="C1617" s="808" t="s">
        <v>1671</v>
      </c>
      <c r="D1617" s="823" t="s">
        <v>1704</v>
      </c>
      <c r="E1617" s="927" t="s">
        <v>3550</v>
      </c>
      <c r="F1617" s="927" t="s">
        <v>949</v>
      </c>
      <c r="G1617" s="758">
        <v>100</v>
      </c>
      <c r="H1617" s="758">
        <v>100</v>
      </c>
      <c r="I1617" s="608">
        <f t="shared" si="29"/>
        <v>20</v>
      </c>
      <c r="K1617" s="89"/>
    </row>
    <row r="1618" spans="1:11" ht="13.5">
      <c r="A1618" s="765">
        <v>1611</v>
      </c>
      <c r="B1618" s="808" t="s">
        <v>1672</v>
      </c>
      <c r="C1618" s="808" t="s">
        <v>1673</v>
      </c>
      <c r="D1618" s="813">
        <v>37001010163</v>
      </c>
      <c r="E1618" s="927" t="s">
        <v>3550</v>
      </c>
      <c r="F1618" s="927" t="s">
        <v>949</v>
      </c>
      <c r="G1618" s="758">
        <v>100</v>
      </c>
      <c r="H1618" s="758">
        <v>100</v>
      </c>
      <c r="I1618" s="608">
        <f t="shared" si="29"/>
        <v>20</v>
      </c>
      <c r="K1618" s="89"/>
    </row>
    <row r="1619" spans="1:11" ht="13.5">
      <c r="A1619" s="765">
        <v>1612</v>
      </c>
      <c r="B1619" s="808" t="s">
        <v>1674</v>
      </c>
      <c r="C1619" s="808" t="s">
        <v>1675</v>
      </c>
      <c r="D1619" s="813" t="s">
        <v>1705</v>
      </c>
      <c r="E1619" s="927" t="s">
        <v>3550</v>
      </c>
      <c r="F1619" s="927" t="s">
        <v>949</v>
      </c>
      <c r="G1619" s="758">
        <v>100</v>
      </c>
      <c r="H1619" s="758">
        <v>100</v>
      </c>
      <c r="I1619" s="608">
        <f t="shared" si="29"/>
        <v>20</v>
      </c>
      <c r="K1619" s="89"/>
    </row>
    <row r="1620" spans="1:11" ht="13.5">
      <c r="A1620" s="765">
        <v>1613</v>
      </c>
      <c r="B1620" s="808" t="s">
        <v>1676</v>
      </c>
      <c r="C1620" s="808" t="s">
        <v>1675</v>
      </c>
      <c r="D1620" s="813" t="s">
        <v>1706</v>
      </c>
      <c r="E1620" s="927" t="s">
        <v>3550</v>
      </c>
      <c r="F1620" s="927" t="s">
        <v>949</v>
      </c>
      <c r="G1620" s="758">
        <v>100</v>
      </c>
      <c r="H1620" s="758">
        <v>100</v>
      </c>
      <c r="I1620" s="608">
        <f t="shared" si="29"/>
        <v>20</v>
      </c>
      <c r="K1620" s="89"/>
    </row>
    <row r="1621" spans="1:11" ht="13.5">
      <c r="A1621" s="765">
        <v>1614</v>
      </c>
      <c r="B1621" s="808" t="s">
        <v>1677</v>
      </c>
      <c r="C1621" s="808" t="s">
        <v>1678</v>
      </c>
      <c r="D1621" s="813">
        <v>12001057464</v>
      </c>
      <c r="E1621" s="927" t="s">
        <v>3550</v>
      </c>
      <c r="F1621" s="927" t="s">
        <v>949</v>
      </c>
      <c r="G1621" s="758">
        <v>100</v>
      </c>
      <c r="H1621" s="758">
        <v>100</v>
      </c>
      <c r="I1621" s="608">
        <f t="shared" si="29"/>
        <v>20</v>
      </c>
      <c r="K1621" s="89"/>
    </row>
    <row r="1622" spans="1:11" ht="13.5">
      <c r="A1622" s="765">
        <v>1615</v>
      </c>
      <c r="B1622" s="808" t="s">
        <v>1128</v>
      </c>
      <c r="C1622" s="808" t="s">
        <v>1679</v>
      </c>
      <c r="D1622" s="842" t="s">
        <v>1707</v>
      </c>
      <c r="E1622" s="927" t="s">
        <v>3550</v>
      </c>
      <c r="F1622" s="927" t="s">
        <v>949</v>
      </c>
      <c r="G1622" s="758">
        <v>75</v>
      </c>
      <c r="H1622" s="758">
        <v>75</v>
      </c>
      <c r="I1622" s="608">
        <f t="shared" si="29"/>
        <v>15</v>
      </c>
      <c r="K1622" s="89"/>
    </row>
    <row r="1623" spans="1:11" ht="15">
      <c r="A1623" s="765">
        <v>1616</v>
      </c>
      <c r="B1623" s="873" t="s">
        <v>1708</v>
      </c>
      <c r="C1623" s="926"/>
      <c r="D1623" s="925"/>
      <c r="E1623" s="839"/>
      <c r="F1623" s="904"/>
      <c r="G1623" s="758"/>
      <c r="H1623" s="758"/>
      <c r="I1623" s="608">
        <f t="shared" si="29"/>
        <v>0</v>
      </c>
      <c r="K1623" s="89"/>
    </row>
    <row r="1624" spans="1:11" ht="15">
      <c r="A1624" s="765">
        <v>1617</v>
      </c>
      <c r="B1624" s="805" t="s">
        <v>1709</v>
      </c>
      <c r="C1624" s="805" t="s">
        <v>1710</v>
      </c>
      <c r="D1624" s="820" t="s">
        <v>1737</v>
      </c>
      <c r="E1624" s="922" t="s">
        <v>1090</v>
      </c>
      <c r="F1624" s="811" t="s">
        <v>949</v>
      </c>
      <c r="G1624" s="758">
        <v>100</v>
      </c>
      <c r="H1624" s="758">
        <v>100</v>
      </c>
      <c r="I1624" s="608">
        <f t="shared" si="29"/>
        <v>20</v>
      </c>
      <c r="K1624" s="89"/>
    </row>
    <row r="1625" spans="1:11" ht="15">
      <c r="A1625" s="765">
        <v>1618</v>
      </c>
      <c r="B1625" s="805" t="s">
        <v>1711</v>
      </c>
      <c r="C1625" s="805" t="s">
        <v>1712</v>
      </c>
      <c r="D1625" s="820" t="s">
        <v>1738</v>
      </c>
      <c r="E1625" s="922" t="s">
        <v>1090</v>
      </c>
      <c r="F1625" s="811" t="s">
        <v>949</v>
      </c>
      <c r="G1625" s="758">
        <v>100</v>
      </c>
      <c r="H1625" s="758">
        <v>100</v>
      </c>
      <c r="I1625" s="608">
        <f t="shared" si="29"/>
        <v>20</v>
      </c>
      <c r="K1625" s="89"/>
    </row>
    <row r="1626" spans="1:11" ht="15">
      <c r="A1626" s="765">
        <v>1619</v>
      </c>
      <c r="B1626" s="805" t="s">
        <v>596</v>
      </c>
      <c r="C1626" s="805" t="s">
        <v>1713</v>
      </c>
      <c r="D1626" s="820">
        <v>54001002340</v>
      </c>
      <c r="E1626" s="922" t="s">
        <v>1090</v>
      </c>
      <c r="F1626" s="811" t="s">
        <v>949</v>
      </c>
      <c r="G1626" s="758">
        <v>100</v>
      </c>
      <c r="H1626" s="758">
        <v>100</v>
      </c>
      <c r="I1626" s="608">
        <f t="shared" si="29"/>
        <v>20</v>
      </c>
      <c r="K1626" s="89"/>
    </row>
    <row r="1627" spans="1:11" ht="15">
      <c r="A1627" s="765">
        <v>1620</v>
      </c>
      <c r="B1627" s="805" t="s">
        <v>755</v>
      </c>
      <c r="C1627" s="805" t="s">
        <v>1714</v>
      </c>
      <c r="D1627" s="820" t="s">
        <v>1739</v>
      </c>
      <c r="E1627" s="922" t="s">
        <v>1090</v>
      </c>
      <c r="F1627" s="811" t="s">
        <v>949</v>
      </c>
      <c r="G1627" s="758">
        <v>100</v>
      </c>
      <c r="H1627" s="758">
        <v>100</v>
      </c>
      <c r="I1627" s="608">
        <f t="shared" si="29"/>
        <v>20</v>
      </c>
      <c r="K1627" s="89"/>
    </row>
    <row r="1628" spans="1:11" ht="15">
      <c r="A1628" s="765">
        <v>1621</v>
      </c>
      <c r="B1628" s="805" t="s">
        <v>567</v>
      </c>
      <c r="C1628" s="805" t="s">
        <v>1715</v>
      </c>
      <c r="D1628" s="820" t="s">
        <v>1740</v>
      </c>
      <c r="E1628" s="922" t="s">
        <v>1090</v>
      </c>
      <c r="F1628" s="811" t="s">
        <v>949</v>
      </c>
      <c r="G1628" s="758">
        <v>100</v>
      </c>
      <c r="H1628" s="758">
        <v>100</v>
      </c>
      <c r="I1628" s="608">
        <f t="shared" si="29"/>
        <v>20</v>
      </c>
      <c r="K1628" s="89"/>
    </row>
    <row r="1629" spans="1:11" ht="15">
      <c r="A1629" s="765">
        <v>1622</v>
      </c>
      <c r="B1629" s="805" t="s">
        <v>1716</v>
      </c>
      <c r="C1629" s="805" t="s">
        <v>1717</v>
      </c>
      <c r="D1629" s="820" t="s">
        <v>1741</v>
      </c>
      <c r="E1629" s="922" t="s">
        <v>1090</v>
      </c>
      <c r="F1629" s="811" t="s">
        <v>949</v>
      </c>
      <c r="G1629" s="758">
        <v>300</v>
      </c>
      <c r="H1629" s="758">
        <v>300</v>
      </c>
      <c r="I1629" s="608">
        <f t="shared" si="29"/>
        <v>60</v>
      </c>
      <c r="K1629" s="89"/>
    </row>
    <row r="1630" spans="1:11" ht="15">
      <c r="A1630" s="765">
        <v>1623</v>
      </c>
      <c r="B1630" s="805" t="s">
        <v>1718</v>
      </c>
      <c r="C1630" s="805" t="s">
        <v>1719</v>
      </c>
      <c r="D1630" s="820" t="s">
        <v>1742</v>
      </c>
      <c r="E1630" s="922" t="s">
        <v>1090</v>
      </c>
      <c r="F1630" s="811" t="s">
        <v>949</v>
      </c>
      <c r="G1630" s="758">
        <v>200</v>
      </c>
      <c r="H1630" s="758">
        <v>200</v>
      </c>
      <c r="I1630" s="608">
        <f t="shared" si="29"/>
        <v>40</v>
      </c>
      <c r="K1630" s="89"/>
    </row>
    <row r="1631" spans="1:11" ht="15">
      <c r="A1631" s="765">
        <v>1624</v>
      </c>
      <c r="B1631" s="805" t="s">
        <v>1720</v>
      </c>
      <c r="C1631" s="805" t="s">
        <v>1721</v>
      </c>
      <c r="D1631" s="820" t="s">
        <v>1743</v>
      </c>
      <c r="E1631" s="922" t="s">
        <v>1090</v>
      </c>
      <c r="F1631" s="811" t="s">
        <v>949</v>
      </c>
      <c r="G1631" s="758">
        <v>100</v>
      </c>
      <c r="H1631" s="758">
        <v>100</v>
      </c>
      <c r="I1631" s="608">
        <f t="shared" si="29"/>
        <v>20</v>
      </c>
      <c r="K1631" s="89"/>
    </row>
    <row r="1632" spans="1:11" ht="15">
      <c r="A1632" s="765">
        <v>1625</v>
      </c>
      <c r="B1632" s="805" t="s">
        <v>1722</v>
      </c>
      <c r="C1632" s="805" t="s">
        <v>1361</v>
      </c>
      <c r="D1632" s="820" t="s">
        <v>1744</v>
      </c>
      <c r="E1632" s="922" t="s">
        <v>1090</v>
      </c>
      <c r="F1632" s="811" t="s">
        <v>949</v>
      </c>
      <c r="G1632" s="758">
        <v>100</v>
      </c>
      <c r="H1632" s="758">
        <v>100</v>
      </c>
      <c r="I1632" s="608">
        <f t="shared" si="29"/>
        <v>20</v>
      </c>
      <c r="K1632" s="89"/>
    </row>
    <row r="1633" spans="1:11" ht="15">
      <c r="A1633" s="765">
        <v>1626</v>
      </c>
      <c r="B1633" s="805" t="s">
        <v>1722</v>
      </c>
      <c r="C1633" s="805" t="s">
        <v>1723</v>
      </c>
      <c r="D1633" s="820" t="s">
        <v>1744</v>
      </c>
      <c r="E1633" s="922" t="s">
        <v>1090</v>
      </c>
      <c r="F1633" s="811" t="s">
        <v>949</v>
      </c>
      <c r="G1633" s="758">
        <v>100</v>
      </c>
      <c r="H1633" s="758">
        <v>100</v>
      </c>
      <c r="I1633" s="608">
        <f t="shared" si="29"/>
        <v>20</v>
      </c>
      <c r="K1633" s="89"/>
    </row>
    <row r="1634" spans="1:11" ht="15">
      <c r="A1634" s="765">
        <v>1627</v>
      </c>
      <c r="B1634" s="805" t="s">
        <v>811</v>
      </c>
      <c r="C1634" s="805" t="s">
        <v>1358</v>
      </c>
      <c r="D1634" s="820" t="s">
        <v>1745</v>
      </c>
      <c r="E1634" s="922" t="s">
        <v>1090</v>
      </c>
      <c r="F1634" s="811" t="s">
        <v>949</v>
      </c>
      <c r="G1634" s="758">
        <v>200</v>
      </c>
      <c r="H1634" s="758">
        <v>200</v>
      </c>
      <c r="I1634" s="608">
        <f t="shared" si="29"/>
        <v>40</v>
      </c>
      <c r="K1634" s="89"/>
    </row>
    <row r="1635" spans="1:11" ht="15">
      <c r="A1635" s="765">
        <v>1628</v>
      </c>
      <c r="B1635" s="805" t="s">
        <v>1724</v>
      </c>
      <c r="C1635" s="805" t="s">
        <v>1725</v>
      </c>
      <c r="D1635" s="820" t="s">
        <v>1746</v>
      </c>
      <c r="E1635" s="922" t="s">
        <v>1090</v>
      </c>
      <c r="F1635" s="811" t="s">
        <v>949</v>
      </c>
      <c r="G1635" s="758">
        <v>100</v>
      </c>
      <c r="H1635" s="758">
        <v>100</v>
      </c>
      <c r="I1635" s="608">
        <f t="shared" si="29"/>
        <v>20</v>
      </c>
      <c r="K1635" s="89"/>
    </row>
    <row r="1636" spans="1:11" ht="15">
      <c r="A1636" s="765">
        <v>1629</v>
      </c>
      <c r="B1636" s="805" t="s">
        <v>950</v>
      </c>
      <c r="C1636" s="805" t="s">
        <v>1726</v>
      </c>
      <c r="D1636" s="820" t="s">
        <v>1747</v>
      </c>
      <c r="E1636" s="922" t="s">
        <v>1090</v>
      </c>
      <c r="F1636" s="811" t="s">
        <v>949</v>
      </c>
      <c r="G1636" s="758">
        <v>100</v>
      </c>
      <c r="H1636" s="758">
        <v>100</v>
      </c>
      <c r="I1636" s="608">
        <f t="shared" si="29"/>
        <v>20</v>
      </c>
      <c r="K1636" s="89"/>
    </row>
    <row r="1637" spans="1:11" ht="15">
      <c r="A1637" s="765">
        <v>1630</v>
      </c>
      <c r="B1637" s="805" t="s">
        <v>596</v>
      </c>
      <c r="C1637" s="805" t="s">
        <v>1713</v>
      </c>
      <c r="D1637" s="820">
        <v>54001002340</v>
      </c>
      <c r="E1637" s="922" t="s">
        <v>1090</v>
      </c>
      <c r="F1637" s="811" t="s">
        <v>949</v>
      </c>
      <c r="G1637" s="758">
        <v>200</v>
      </c>
      <c r="H1637" s="758">
        <v>200</v>
      </c>
      <c r="I1637" s="608">
        <f t="shared" si="29"/>
        <v>40</v>
      </c>
      <c r="K1637" s="89"/>
    </row>
    <row r="1638" spans="1:11" ht="15">
      <c r="A1638" s="765">
        <v>1631</v>
      </c>
      <c r="B1638" s="805" t="s">
        <v>724</v>
      </c>
      <c r="C1638" s="805" t="s">
        <v>1727</v>
      </c>
      <c r="D1638" s="820" t="s">
        <v>1748</v>
      </c>
      <c r="E1638" s="922" t="s">
        <v>1090</v>
      </c>
      <c r="F1638" s="811" t="s">
        <v>949</v>
      </c>
      <c r="G1638" s="758">
        <v>300</v>
      </c>
      <c r="H1638" s="758">
        <v>300</v>
      </c>
      <c r="I1638" s="608">
        <f t="shared" si="29"/>
        <v>60</v>
      </c>
      <c r="K1638" s="89"/>
    </row>
    <row r="1639" spans="1:11" ht="15">
      <c r="A1639" s="765">
        <v>1632</v>
      </c>
      <c r="B1639" s="805" t="s">
        <v>1728</v>
      </c>
      <c r="C1639" s="805" t="s">
        <v>1729</v>
      </c>
      <c r="D1639" s="820" t="s">
        <v>1749</v>
      </c>
      <c r="E1639" s="922" t="s">
        <v>1090</v>
      </c>
      <c r="F1639" s="811" t="s">
        <v>949</v>
      </c>
      <c r="G1639" s="758">
        <v>100</v>
      </c>
      <c r="H1639" s="758">
        <v>100</v>
      </c>
      <c r="I1639" s="608">
        <f t="shared" si="29"/>
        <v>20</v>
      </c>
      <c r="K1639" s="89"/>
    </row>
    <row r="1640" spans="1:11" ht="15">
      <c r="A1640" s="765">
        <v>1633</v>
      </c>
      <c r="B1640" s="805" t="s">
        <v>1299</v>
      </c>
      <c r="C1640" s="805" t="s">
        <v>1730</v>
      </c>
      <c r="D1640" s="820" t="s">
        <v>1750</v>
      </c>
      <c r="E1640" s="922" t="s">
        <v>1090</v>
      </c>
      <c r="F1640" s="811" t="s">
        <v>949</v>
      </c>
      <c r="G1640" s="758">
        <v>200</v>
      </c>
      <c r="H1640" s="758">
        <v>200</v>
      </c>
      <c r="I1640" s="608">
        <f t="shared" si="29"/>
        <v>40</v>
      </c>
      <c r="K1640" s="89"/>
    </row>
    <row r="1641" spans="1:11" ht="15">
      <c r="A1641" s="765">
        <v>1634</v>
      </c>
      <c r="B1641" s="805" t="s">
        <v>1299</v>
      </c>
      <c r="C1641" s="805" t="s">
        <v>1731</v>
      </c>
      <c r="D1641" s="820" t="s">
        <v>1751</v>
      </c>
      <c r="E1641" s="922" t="s">
        <v>1090</v>
      </c>
      <c r="F1641" s="811" t="s">
        <v>949</v>
      </c>
      <c r="G1641" s="758">
        <v>200</v>
      </c>
      <c r="H1641" s="758">
        <v>200</v>
      </c>
      <c r="I1641" s="608">
        <f t="shared" si="29"/>
        <v>40</v>
      </c>
      <c r="K1641" s="89"/>
    </row>
    <row r="1642" spans="1:11" ht="15">
      <c r="A1642" s="765">
        <v>1635</v>
      </c>
      <c r="B1642" s="805" t="s">
        <v>1299</v>
      </c>
      <c r="C1642" s="805" t="s">
        <v>1730</v>
      </c>
      <c r="D1642" s="820" t="s">
        <v>1750</v>
      </c>
      <c r="E1642" s="922" t="s">
        <v>1090</v>
      </c>
      <c r="F1642" s="811" t="s">
        <v>949</v>
      </c>
      <c r="G1642" s="758">
        <v>100</v>
      </c>
      <c r="H1642" s="758">
        <v>100</v>
      </c>
      <c r="I1642" s="608">
        <f t="shared" si="29"/>
        <v>20</v>
      </c>
      <c r="K1642" s="89"/>
    </row>
    <row r="1643" spans="1:11" ht="15">
      <c r="A1643" s="765">
        <v>1636</v>
      </c>
      <c r="B1643" s="805" t="s">
        <v>788</v>
      </c>
      <c r="C1643" s="805" t="s">
        <v>1732</v>
      </c>
      <c r="D1643" s="820" t="s">
        <v>1752</v>
      </c>
      <c r="E1643" s="922" t="s">
        <v>1090</v>
      </c>
      <c r="F1643" s="811" t="s">
        <v>949</v>
      </c>
      <c r="G1643" s="758">
        <v>300</v>
      </c>
      <c r="H1643" s="758">
        <v>300</v>
      </c>
      <c r="I1643" s="608">
        <f t="shared" si="29"/>
        <v>60</v>
      </c>
      <c r="K1643" s="89"/>
    </row>
    <row r="1644" spans="1:11" ht="15">
      <c r="A1644" s="765">
        <v>1637</v>
      </c>
      <c r="B1644" s="805" t="s">
        <v>901</v>
      </c>
      <c r="C1644" s="805" t="s">
        <v>1733</v>
      </c>
      <c r="D1644" s="820">
        <v>49001014764</v>
      </c>
      <c r="E1644" s="922" t="s">
        <v>1090</v>
      </c>
      <c r="F1644" s="811" t="s">
        <v>949</v>
      </c>
      <c r="G1644" s="758">
        <v>100</v>
      </c>
      <c r="H1644" s="758">
        <v>100</v>
      </c>
      <c r="I1644" s="608">
        <f t="shared" si="29"/>
        <v>20</v>
      </c>
      <c r="K1644" s="89"/>
    </row>
    <row r="1645" spans="1:11" ht="15">
      <c r="A1645" s="765">
        <v>1638</v>
      </c>
      <c r="B1645" s="805" t="s">
        <v>1734</v>
      </c>
      <c r="C1645" s="805" t="s">
        <v>1735</v>
      </c>
      <c r="D1645" s="820" t="s">
        <v>1753</v>
      </c>
      <c r="E1645" s="922" t="s">
        <v>1090</v>
      </c>
      <c r="F1645" s="811" t="s">
        <v>949</v>
      </c>
      <c r="G1645" s="758">
        <v>100</v>
      </c>
      <c r="H1645" s="758">
        <v>100</v>
      </c>
      <c r="I1645" s="608">
        <f t="shared" si="29"/>
        <v>20</v>
      </c>
      <c r="K1645" s="89"/>
    </row>
    <row r="1646" spans="1:11" ht="15">
      <c r="A1646" s="765">
        <v>1639</v>
      </c>
      <c r="B1646" s="830" t="s">
        <v>922</v>
      </c>
      <c r="C1646" s="830" t="s">
        <v>1736</v>
      </c>
      <c r="D1646" s="838">
        <v>31001025242</v>
      </c>
      <c r="E1646" s="922" t="s">
        <v>1090</v>
      </c>
      <c r="F1646" s="811" t="s">
        <v>949</v>
      </c>
      <c r="G1646" s="758">
        <v>75</v>
      </c>
      <c r="H1646" s="758">
        <v>75</v>
      </c>
      <c r="I1646" s="608">
        <f t="shared" si="29"/>
        <v>15</v>
      </c>
      <c r="K1646" s="89"/>
    </row>
    <row r="1647" spans="1:11" ht="13.5">
      <c r="A1647" s="765">
        <v>1640</v>
      </c>
      <c r="B1647" s="929"/>
      <c r="C1647" s="881"/>
      <c r="D1647" s="928"/>
      <c r="E1647" s="758"/>
      <c r="F1647" s="758"/>
      <c r="G1647" s="758"/>
      <c r="H1647" s="758"/>
      <c r="I1647" s="608">
        <f t="shared" si="29"/>
        <v>0</v>
      </c>
      <c r="K1647" s="89"/>
    </row>
    <row r="1648" spans="1:11" ht="15">
      <c r="A1648" s="765">
        <v>1641</v>
      </c>
      <c r="B1648" s="916" t="s">
        <v>3551</v>
      </c>
      <c r="C1648" s="873"/>
      <c r="D1648" s="873"/>
      <c r="E1648" s="873"/>
      <c r="F1648" s="876"/>
      <c r="G1648" s="758"/>
      <c r="H1648" s="758"/>
      <c r="I1648" s="608">
        <f t="shared" ref="I1648:I1711" si="30">H1648*20%</f>
        <v>0</v>
      </c>
      <c r="K1648" s="89"/>
    </row>
    <row r="1649" spans="1:11" ht="13.5">
      <c r="A1649" s="765">
        <v>1642</v>
      </c>
      <c r="B1649" s="822" t="s">
        <v>1181</v>
      </c>
      <c r="C1649" s="808" t="s">
        <v>1754</v>
      </c>
      <c r="D1649" s="823" t="s">
        <v>1796</v>
      </c>
      <c r="E1649" s="918" t="s">
        <v>1090</v>
      </c>
      <c r="F1649" s="811" t="s">
        <v>949</v>
      </c>
      <c r="G1649" s="758">
        <v>100</v>
      </c>
      <c r="H1649" s="758">
        <v>100</v>
      </c>
      <c r="I1649" s="608">
        <f t="shared" si="30"/>
        <v>20</v>
      </c>
      <c r="K1649" s="89"/>
    </row>
    <row r="1650" spans="1:11" ht="13.5">
      <c r="A1650" s="765">
        <v>1643</v>
      </c>
      <c r="B1650" s="822" t="s">
        <v>1415</v>
      </c>
      <c r="C1650" s="808" t="s">
        <v>1755</v>
      </c>
      <c r="D1650" s="823">
        <v>62002003855</v>
      </c>
      <c r="E1650" s="918" t="s">
        <v>1090</v>
      </c>
      <c r="F1650" s="811" t="s">
        <v>949</v>
      </c>
      <c r="G1650" s="758">
        <v>100</v>
      </c>
      <c r="H1650" s="758">
        <v>100</v>
      </c>
      <c r="I1650" s="608">
        <f t="shared" si="30"/>
        <v>20</v>
      </c>
      <c r="K1650" s="89"/>
    </row>
    <row r="1651" spans="1:11" ht="13.5">
      <c r="A1651" s="765">
        <v>1644</v>
      </c>
      <c r="B1651" s="822" t="s">
        <v>1756</v>
      </c>
      <c r="C1651" s="808" t="s">
        <v>1757</v>
      </c>
      <c r="D1651" s="823">
        <v>42001036924</v>
      </c>
      <c r="E1651" s="918" t="s">
        <v>1090</v>
      </c>
      <c r="F1651" s="811" t="s">
        <v>949</v>
      </c>
      <c r="G1651" s="758">
        <v>100</v>
      </c>
      <c r="H1651" s="758">
        <v>100</v>
      </c>
      <c r="I1651" s="608">
        <f t="shared" si="30"/>
        <v>20</v>
      </c>
      <c r="K1651" s="89"/>
    </row>
    <row r="1652" spans="1:11" ht="13.5">
      <c r="A1652" s="765">
        <v>1645</v>
      </c>
      <c r="B1652" s="822" t="s">
        <v>788</v>
      </c>
      <c r="C1652" s="808" t="s">
        <v>1758</v>
      </c>
      <c r="D1652" s="823">
        <v>65714003199</v>
      </c>
      <c r="E1652" s="918" t="s">
        <v>1090</v>
      </c>
      <c r="F1652" s="811" t="s">
        <v>949</v>
      </c>
      <c r="G1652" s="758">
        <v>100</v>
      </c>
      <c r="H1652" s="758">
        <v>100</v>
      </c>
      <c r="I1652" s="608">
        <f t="shared" si="30"/>
        <v>20</v>
      </c>
      <c r="K1652" s="89"/>
    </row>
    <row r="1653" spans="1:11" ht="13.5">
      <c r="A1653" s="765">
        <v>1646</v>
      </c>
      <c r="B1653" s="822" t="s">
        <v>627</v>
      </c>
      <c r="C1653" s="808" t="s">
        <v>1759</v>
      </c>
      <c r="D1653" s="823">
        <v>57001061641</v>
      </c>
      <c r="E1653" s="918" t="s">
        <v>1090</v>
      </c>
      <c r="F1653" s="811" t="s">
        <v>949</v>
      </c>
      <c r="G1653" s="758">
        <v>100</v>
      </c>
      <c r="H1653" s="758">
        <v>100</v>
      </c>
      <c r="I1653" s="608">
        <f t="shared" si="30"/>
        <v>20</v>
      </c>
      <c r="K1653" s="89"/>
    </row>
    <row r="1654" spans="1:11" ht="13.5">
      <c r="A1654" s="765">
        <v>1647</v>
      </c>
      <c r="B1654" s="822" t="s">
        <v>1264</v>
      </c>
      <c r="C1654" s="818" t="s">
        <v>1760</v>
      </c>
      <c r="D1654" s="823" t="s">
        <v>1797</v>
      </c>
      <c r="E1654" s="918" t="s">
        <v>1090</v>
      </c>
      <c r="F1654" s="811" t="s">
        <v>949</v>
      </c>
      <c r="G1654" s="758">
        <v>100</v>
      </c>
      <c r="H1654" s="758">
        <v>100</v>
      </c>
      <c r="I1654" s="608">
        <f t="shared" si="30"/>
        <v>20</v>
      </c>
      <c r="K1654" s="89"/>
    </row>
    <row r="1655" spans="1:11" ht="13.5">
      <c r="A1655" s="765">
        <v>1648</v>
      </c>
      <c r="B1655" s="822" t="s">
        <v>769</v>
      </c>
      <c r="C1655" s="822" t="s">
        <v>1761</v>
      </c>
      <c r="D1655" s="823" t="s">
        <v>1798</v>
      </c>
      <c r="E1655" s="918" t="s">
        <v>1090</v>
      </c>
      <c r="F1655" s="811" t="s">
        <v>949</v>
      </c>
      <c r="G1655" s="758">
        <v>100</v>
      </c>
      <c r="H1655" s="758">
        <v>100</v>
      </c>
      <c r="I1655" s="608">
        <f t="shared" si="30"/>
        <v>20</v>
      </c>
      <c r="K1655" s="89"/>
    </row>
    <row r="1656" spans="1:11" ht="13.5">
      <c r="A1656" s="765">
        <v>1649</v>
      </c>
      <c r="B1656" s="843" t="s">
        <v>1264</v>
      </c>
      <c r="C1656" s="822" t="s">
        <v>647</v>
      </c>
      <c r="D1656" s="823" t="s">
        <v>1799</v>
      </c>
      <c r="E1656" s="918" t="s">
        <v>1090</v>
      </c>
      <c r="F1656" s="811" t="s">
        <v>949</v>
      </c>
      <c r="G1656" s="758">
        <v>100</v>
      </c>
      <c r="H1656" s="758">
        <v>100</v>
      </c>
      <c r="I1656" s="608">
        <f t="shared" si="30"/>
        <v>20</v>
      </c>
      <c r="K1656" s="89"/>
    </row>
    <row r="1657" spans="1:11" ht="13.5">
      <c r="A1657" s="765">
        <v>1650</v>
      </c>
      <c r="B1657" s="844" t="s">
        <v>1762</v>
      </c>
      <c r="C1657" s="822" t="s">
        <v>1763</v>
      </c>
      <c r="D1657" s="853" t="s">
        <v>1800</v>
      </c>
      <c r="E1657" s="918" t="s">
        <v>1090</v>
      </c>
      <c r="F1657" s="811" t="s">
        <v>949</v>
      </c>
      <c r="G1657" s="758">
        <v>100</v>
      </c>
      <c r="H1657" s="758">
        <v>100</v>
      </c>
      <c r="I1657" s="608">
        <f t="shared" si="30"/>
        <v>20</v>
      </c>
      <c r="K1657" s="89"/>
    </row>
    <row r="1658" spans="1:11" ht="13.5">
      <c r="A1658" s="765">
        <v>1651</v>
      </c>
      <c r="B1658" s="845" t="s">
        <v>950</v>
      </c>
      <c r="C1658" s="809" t="s">
        <v>1550</v>
      </c>
      <c r="D1658" s="823" t="s">
        <v>1801</v>
      </c>
      <c r="E1658" s="918" t="s">
        <v>1090</v>
      </c>
      <c r="F1658" s="811" t="s">
        <v>949</v>
      </c>
      <c r="G1658" s="758">
        <v>100</v>
      </c>
      <c r="H1658" s="758">
        <v>100</v>
      </c>
      <c r="I1658" s="608">
        <f t="shared" si="30"/>
        <v>20</v>
      </c>
      <c r="K1658" s="89"/>
    </row>
    <row r="1659" spans="1:11" ht="13.5">
      <c r="A1659" s="765">
        <v>1652</v>
      </c>
      <c r="B1659" s="846" t="s">
        <v>769</v>
      </c>
      <c r="C1659" s="809" t="s">
        <v>1764</v>
      </c>
      <c r="D1659" s="823" t="s">
        <v>1802</v>
      </c>
      <c r="E1659" s="918" t="s">
        <v>1090</v>
      </c>
      <c r="F1659" s="811" t="s">
        <v>949</v>
      </c>
      <c r="G1659" s="758">
        <v>100</v>
      </c>
      <c r="H1659" s="758">
        <v>100</v>
      </c>
      <c r="I1659" s="608">
        <f t="shared" si="30"/>
        <v>20</v>
      </c>
      <c r="K1659" s="89"/>
    </row>
    <row r="1660" spans="1:11" ht="13.5">
      <c r="A1660" s="765">
        <v>1653</v>
      </c>
      <c r="B1660" s="846" t="s">
        <v>1765</v>
      </c>
      <c r="C1660" s="809" t="s">
        <v>1766</v>
      </c>
      <c r="D1660" s="823" t="s">
        <v>1803</v>
      </c>
      <c r="E1660" s="918" t="s">
        <v>1090</v>
      </c>
      <c r="F1660" s="811" t="s">
        <v>949</v>
      </c>
      <c r="G1660" s="758">
        <v>100</v>
      </c>
      <c r="H1660" s="758">
        <v>100</v>
      </c>
      <c r="I1660" s="608">
        <f t="shared" si="30"/>
        <v>20</v>
      </c>
      <c r="K1660" s="89"/>
    </row>
    <row r="1661" spans="1:11" ht="13.5">
      <c r="A1661" s="765">
        <v>1654</v>
      </c>
      <c r="B1661" s="846" t="s">
        <v>1767</v>
      </c>
      <c r="C1661" s="809" t="s">
        <v>1768</v>
      </c>
      <c r="D1661" s="823" t="s">
        <v>1804</v>
      </c>
      <c r="E1661" s="918" t="s">
        <v>1090</v>
      </c>
      <c r="F1661" s="811" t="s">
        <v>949</v>
      </c>
      <c r="G1661" s="758">
        <v>100</v>
      </c>
      <c r="H1661" s="758">
        <v>100</v>
      </c>
      <c r="I1661" s="608">
        <f t="shared" si="30"/>
        <v>20</v>
      </c>
      <c r="K1661" s="89"/>
    </row>
    <row r="1662" spans="1:11" ht="13.5">
      <c r="A1662" s="765">
        <v>1655</v>
      </c>
      <c r="B1662" s="846" t="s">
        <v>792</v>
      </c>
      <c r="C1662" s="809" t="s">
        <v>1769</v>
      </c>
      <c r="D1662" s="823" t="s">
        <v>1805</v>
      </c>
      <c r="E1662" s="918" t="s">
        <v>1090</v>
      </c>
      <c r="F1662" s="811" t="s">
        <v>949</v>
      </c>
      <c r="G1662" s="758">
        <v>100</v>
      </c>
      <c r="H1662" s="758">
        <v>100</v>
      </c>
      <c r="I1662" s="608">
        <f t="shared" si="30"/>
        <v>20</v>
      </c>
      <c r="K1662" s="89"/>
    </row>
    <row r="1663" spans="1:11" ht="13.5">
      <c r="A1663" s="765">
        <v>1656</v>
      </c>
      <c r="B1663" s="847" t="s">
        <v>792</v>
      </c>
      <c r="C1663" s="848" t="s">
        <v>1770</v>
      </c>
      <c r="D1663" s="853" t="s">
        <v>1806</v>
      </c>
      <c r="E1663" s="918" t="s">
        <v>1090</v>
      </c>
      <c r="F1663" s="811" t="s">
        <v>949</v>
      </c>
      <c r="G1663" s="758">
        <v>100</v>
      </c>
      <c r="H1663" s="758">
        <v>100</v>
      </c>
      <c r="I1663" s="608">
        <f t="shared" si="30"/>
        <v>20</v>
      </c>
      <c r="K1663" s="89"/>
    </row>
    <row r="1664" spans="1:11" ht="13.5">
      <c r="A1664" s="765">
        <v>1657</v>
      </c>
      <c r="B1664" s="822" t="s">
        <v>1247</v>
      </c>
      <c r="C1664" s="809" t="s">
        <v>1771</v>
      </c>
      <c r="D1664" s="823" t="s">
        <v>1807</v>
      </c>
      <c r="E1664" s="918" t="s">
        <v>1090</v>
      </c>
      <c r="F1664" s="811" t="s">
        <v>949</v>
      </c>
      <c r="G1664" s="758">
        <v>100</v>
      </c>
      <c r="H1664" s="758">
        <v>100</v>
      </c>
      <c r="I1664" s="608">
        <f t="shared" si="30"/>
        <v>20</v>
      </c>
      <c r="K1664" s="89"/>
    </row>
    <row r="1665" spans="1:11" ht="13.5">
      <c r="A1665" s="765">
        <v>1658</v>
      </c>
      <c r="B1665" s="822" t="s">
        <v>1772</v>
      </c>
      <c r="C1665" s="809" t="s">
        <v>1773</v>
      </c>
      <c r="D1665" s="823" t="s">
        <v>1808</v>
      </c>
      <c r="E1665" s="918" t="s">
        <v>1090</v>
      </c>
      <c r="F1665" s="811" t="s">
        <v>949</v>
      </c>
      <c r="G1665" s="758">
        <v>100</v>
      </c>
      <c r="H1665" s="758">
        <v>100</v>
      </c>
      <c r="I1665" s="608">
        <f t="shared" si="30"/>
        <v>20</v>
      </c>
      <c r="K1665" s="89"/>
    </row>
    <row r="1666" spans="1:11" ht="13.5">
      <c r="A1666" s="765">
        <v>1659</v>
      </c>
      <c r="B1666" s="822" t="s">
        <v>769</v>
      </c>
      <c r="C1666" s="809" t="s">
        <v>1774</v>
      </c>
      <c r="D1666" s="823" t="s">
        <v>1809</v>
      </c>
      <c r="E1666" s="918" t="s">
        <v>1090</v>
      </c>
      <c r="F1666" s="811" t="s">
        <v>949</v>
      </c>
      <c r="G1666" s="758">
        <v>100</v>
      </c>
      <c r="H1666" s="758">
        <v>100</v>
      </c>
      <c r="I1666" s="608">
        <f t="shared" si="30"/>
        <v>20</v>
      </c>
      <c r="K1666" s="89"/>
    </row>
    <row r="1667" spans="1:11" ht="13.5">
      <c r="A1667" s="765">
        <v>1660</v>
      </c>
      <c r="B1667" s="822" t="s">
        <v>1250</v>
      </c>
      <c r="C1667" s="809" t="s">
        <v>1775</v>
      </c>
      <c r="D1667" s="823">
        <v>14001027145</v>
      </c>
      <c r="E1667" s="918" t="s">
        <v>1090</v>
      </c>
      <c r="F1667" s="811" t="s">
        <v>949</v>
      </c>
      <c r="G1667" s="758">
        <v>100</v>
      </c>
      <c r="H1667" s="758">
        <v>100</v>
      </c>
      <c r="I1667" s="608">
        <f t="shared" si="30"/>
        <v>20</v>
      </c>
      <c r="K1667" s="89"/>
    </row>
    <row r="1668" spans="1:11" ht="13.5">
      <c r="A1668" s="765">
        <v>1661</v>
      </c>
      <c r="B1668" s="822" t="s">
        <v>1776</v>
      </c>
      <c r="C1668" s="809" t="s">
        <v>920</v>
      </c>
      <c r="D1668" s="823">
        <v>57001057544</v>
      </c>
      <c r="E1668" s="918" t="s">
        <v>1090</v>
      </c>
      <c r="F1668" s="811" t="s">
        <v>949</v>
      </c>
      <c r="G1668" s="758">
        <v>100</v>
      </c>
      <c r="H1668" s="758">
        <v>100</v>
      </c>
      <c r="I1668" s="608">
        <f t="shared" si="30"/>
        <v>20</v>
      </c>
      <c r="K1668" s="89"/>
    </row>
    <row r="1669" spans="1:11" ht="13.5">
      <c r="A1669" s="765">
        <v>1662</v>
      </c>
      <c r="B1669" s="822" t="s">
        <v>790</v>
      </c>
      <c r="C1669" s="809" t="s">
        <v>1777</v>
      </c>
      <c r="D1669" s="823" t="s">
        <v>1810</v>
      </c>
      <c r="E1669" s="918" t="s">
        <v>1090</v>
      </c>
      <c r="F1669" s="811" t="s">
        <v>949</v>
      </c>
      <c r="G1669" s="758">
        <v>100</v>
      </c>
      <c r="H1669" s="758">
        <v>100</v>
      </c>
      <c r="I1669" s="608">
        <f t="shared" si="30"/>
        <v>20</v>
      </c>
      <c r="K1669" s="89"/>
    </row>
    <row r="1670" spans="1:11" ht="13.5">
      <c r="A1670" s="765">
        <v>1663</v>
      </c>
      <c r="B1670" s="822" t="s">
        <v>858</v>
      </c>
      <c r="C1670" s="809" t="s">
        <v>1778</v>
      </c>
      <c r="D1670" s="823">
        <v>33001079964</v>
      </c>
      <c r="E1670" s="918" t="s">
        <v>1090</v>
      </c>
      <c r="F1670" s="811" t="s">
        <v>949</v>
      </c>
      <c r="G1670" s="758">
        <v>100</v>
      </c>
      <c r="H1670" s="758">
        <v>100</v>
      </c>
      <c r="I1670" s="608">
        <f t="shared" si="30"/>
        <v>20</v>
      </c>
      <c r="K1670" s="89"/>
    </row>
    <row r="1671" spans="1:11" ht="13.5">
      <c r="A1671" s="765">
        <v>1664</v>
      </c>
      <c r="B1671" s="822" t="s">
        <v>1779</v>
      </c>
      <c r="C1671" s="809" t="s">
        <v>1780</v>
      </c>
      <c r="D1671" s="823">
        <v>61004068496</v>
      </c>
      <c r="E1671" s="918" t="s">
        <v>1090</v>
      </c>
      <c r="F1671" s="811" t="s">
        <v>949</v>
      </c>
      <c r="G1671" s="758">
        <v>100</v>
      </c>
      <c r="H1671" s="758">
        <v>100</v>
      </c>
      <c r="I1671" s="608">
        <f t="shared" si="30"/>
        <v>20</v>
      </c>
      <c r="K1671" s="89"/>
    </row>
    <row r="1672" spans="1:11" ht="13.5">
      <c r="A1672" s="765">
        <v>1665</v>
      </c>
      <c r="B1672" s="822" t="s">
        <v>921</v>
      </c>
      <c r="C1672" s="809" t="s">
        <v>1781</v>
      </c>
      <c r="D1672" s="823" t="s">
        <v>1811</v>
      </c>
      <c r="E1672" s="918" t="s">
        <v>1090</v>
      </c>
      <c r="F1672" s="811" t="s">
        <v>949</v>
      </c>
      <c r="G1672" s="758">
        <v>100</v>
      </c>
      <c r="H1672" s="758">
        <v>100</v>
      </c>
      <c r="I1672" s="608">
        <f t="shared" si="30"/>
        <v>20</v>
      </c>
      <c r="K1672" s="89"/>
    </row>
    <row r="1673" spans="1:11" ht="13.5">
      <c r="A1673" s="765">
        <v>1666</v>
      </c>
      <c r="B1673" s="822" t="s">
        <v>1782</v>
      </c>
      <c r="C1673" s="822" t="s">
        <v>1783</v>
      </c>
      <c r="D1673" s="823">
        <v>18001070640</v>
      </c>
      <c r="E1673" s="918" t="s">
        <v>1090</v>
      </c>
      <c r="F1673" s="811" t="s">
        <v>949</v>
      </c>
      <c r="G1673" s="758">
        <v>100</v>
      </c>
      <c r="H1673" s="758">
        <v>100</v>
      </c>
      <c r="I1673" s="608">
        <f t="shared" si="30"/>
        <v>20</v>
      </c>
      <c r="K1673" s="89"/>
    </row>
    <row r="1674" spans="1:11" ht="13.5">
      <c r="A1674" s="765">
        <v>1667</v>
      </c>
      <c r="B1674" s="822" t="s">
        <v>785</v>
      </c>
      <c r="C1674" s="822" t="s">
        <v>1781</v>
      </c>
      <c r="D1674" s="823" t="s">
        <v>1812</v>
      </c>
      <c r="E1674" s="918" t="s">
        <v>1090</v>
      </c>
      <c r="F1674" s="811" t="s">
        <v>949</v>
      </c>
      <c r="G1674" s="758">
        <v>100</v>
      </c>
      <c r="H1674" s="758">
        <v>100</v>
      </c>
      <c r="I1674" s="608">
        <f t="shared" si="30"/>
        <v>20</v>
      </c>
      <c r="K1674" s="89"/>
    </row>
    <row r="1675" spans="1:11" ht="13.5">
      <c r="A1675" s="765">
        <v>1668</v>
      </c>
      <c r="B1675" s="849" t="s">
        <v>1784</v>
      </c>
      <c r="C1675" s="850" t="s">
        <v>1785</v>
      </c>
      <c r="D1675" s="853">
        <v>62007017326</v>
      </c>
      <c r="E1675" s="918" t="s">
        <v>1090</v>
      </c>
      <c r="F1675" s="811" t="s">
        <v>949</v>
      </c>
      <c r="G1675" s="758">
        <v>100</v>
      </c>
      <c r="H1675" s="758">
        <v>100</v>
      </c>
      <c r="I1675" s="608">
        <f t="shared" si="30"/>
        <v>20</v>
      </c>
      <c r="K1675" s="89"/>
    </row>
    <row r="1676" spans="1:11" ht="13.5">
      <c r="A1676" s="765">
        <v>1669</v>
      </c>
      <c r="B1676" s="822" t="s">
        <v>1525</v>
      </c>
      <c r="C1676" s="809" t="s">
        <v>1266</v>
      </c>
      <c r="D1676" s="823" t="s">
        <v>1813</v>
      </c>
      <c r="E1676" s="918" t="s">
        <v>1090</v>
      </c>
      <c r="F1676" s="811" t="s">
        <v>949</v>
      </c>
      <c r="G1676" s="758">
        <v>100</v>
      </c>
      <c r="H1676" s="758">
        <v>100</v>
      </c>
      <c r="I1676" s="608">
        <f t="shared" si="30"/>
        <v>20</v>
      </c>
      <c r="K1676" s="89"/>
    </row>
    <row r="1677" spans="1:11" ht="13.5">
      <c r="A1677" s="765">
        <v>1670</v>
      </c>
      <c r="B1677" s="822" t="s">
        <v>643</v>
      </c>
      <c r="C1677" s="809" t="s">
        <v>888</v>
      </c>
      <c r="D1677" s="823" t="s">
        <v>1814</v>
      </c>
      <c r="E1677" s="918" t="s">
        <v>1090</v>
      </c>
      <c r="F1677" s="811" t="s">
        <v>949</v>
      </c>
      <c r="G1677" s="758">
        <v>100</v>
      </c>
      <c r="H1677" s="758">
        <v>100</v>
      </c>
      <c r="I1677" s="608">
        <f t="shared" si="30"/>
        <v>20</v>
      </c>
      <c r="K1677" s="89"/>
    </row>
    <row r="1678" spans="1:11" ht="13.5">
      <c r="A1678" s="765">
        <v>1671</v>
      </c>
      <c r="B1678" s="822" t="s">
        <v>1786</v>
      </c>
      <c r="C1678" s="809" t="s">
        <v>1787</v>
      </c>
      <c r="D1678" s="823" t="s">
        <v>1815</v>
      </c>
      <c r="E1678" s="918" t="s">
        <v>1090</v>
      </c>
      <c r="F1678" s="811" t="s">
        <v>949</v>
      </c>
      <c r="G1678" s="758">
        <v>100</v>
      </c>
      <c r="H1678" s="758">
        <v>100</v>
      </c>
      <c r="I1678" s="608">
        <f t="shared" si="30"/>
        <v>20</v>
      </c>
      <c r="K1678" s="89"/>
    </row>
    <row r="1679" spans="1:11" ht="13.5">
      <c r="A1679" s="765">
        <v>1672</v>
      </c>
      <c r="B1679" s="851" t="s">
        <v>868</v>
      </c>
      <c r="C1679" s="852" t="s">
        <v>1788</v>
      </c>
      <c r="D1679" s="823" t="s">
        <v>1816</v>
      </c>
      <c r="E1679" s="918" t="s">
        <v>1090</v>
      </c>
      <c r="F1679" s="811" t="s">
        <v>949</v>
      </c>
      <c r="G1679" s="758">
        <v>100</v>
      </c>
      <c r="H1679" s="758">
        <v>100</v>
      </c>
      <c r="I1679" s="608">
        <f t="shared" si="30"/>
        <v>20</v>
      </c>
      <c r="K1679" s="89"/>
    </row>
    <row r="1680" spans="1:11" ht="13.5">
      <c r="A1680" s="765">
        <v>1673</v>
      </c>
      <c r="B1680" s="819" t="s">
        <v>1789</v>
      </c>
      <c r="C1680" s="809" t="s">
        <v>1790</v>
      </c>
      <c r="D1680" s="823" t="s">
        <v>1817</v>
      </c>
      <c r="E1680" s="918" t="s">
        <v>1090</v>
      </c>
      <c r="F1680" s="811" t="s">
        <v>949</v>
      </c>
      <c r="G1680" s="758">
        <v>100</v>
      </c>
      <c r="H1680" s="758">
        <v>100</v>
      </c>
      <c r="I1680" s="608">
        <f t="shared" si="30"/>
        <v>20</v>
      </c>
      <c r="K1680" s="89"/>
    </row>
    <row r="1681" spans="1:11" ht="13.5">
      <c r="A1681" s="765">
        <v>1674</v>
      </c>
      <c r="B1681" s="822" t="s">
        <v>1238</v>
      </c>
      <c r="C1681" s="809" t="s">
        <v>1791</v>
      </c>
      <c r="D1681" s="823">
        <v>59004005757</v>
      </c>
      <c r="E1681" s="918" t="s">
        <v>1090</v>
      </c>
      <c r="F1681" s="811" t="s">
        <v>949</v>
      </c>
      <c r="G1681" s="758">
        <v>100</v>
      </c>
      <c r="H1681" s="758">
        <v>100</v>
      </c>
      <c r="I1681" s="608">
        <f t="shared" si="30"/>
        <v>20</v>
      </c>
      <c r="K1681" s="89"/>
    </row>
    <row r="1682" spans="1:11" ht="13.5">
      <c r="A1682" s="765">
        <v>1675</v>
      </c>
      <c r="B1682" s="822" t="s">
        <v>1767</v>
      </c>
      <c r="C1682" s="809" t="s">
        <v>1792</v>
      </c>
      <c r="D1682" s="823" t="s">
        <v>1818</v>
      </c>
      <c r="E1682" s="918" t="s">
        <v>1090</v>
      </c>
      <c r="F1682" s="811" t="s">
        <v>949</v>
      </c>
      <c r="G1682" s="758">
        <v>100</v>
      </c>
      <c r="H1682" s="758">
        <v>100</v>
      </c>
      <c r="I1682" s="608">
        <f t="shared" si="30"/>
        <v>20</v>
      </c>
      <c r="K1682" s="89"/>
    </row>
    <row r="1683" spans="1:11" ht="13.5">
      <c r="A1683" s="765">
        <v>1676</v>
      </c>
      <c r="B1683" s="822" t="s">
        <v>769</v>
      </c>
      <c r="C1683" s="809" t="s">
        <v>1793</v>
      </c>
      <c r="D1683" s="823">
        <v>19001105872</v>
      </c>
      <c r="E1683" s="918" t="s">
        <v>1090</v>
      </c>
      <c r="F1683" s="811" t="s">
        <v>949</v>
      </c>
      <c r="G1683" s="758">
        <v>100</v>
      </c>
      <c r="H1683" s="758">
        <v>100</v>
      </c>
      <c r="I1683" s="608">
        <f t="shared" si="30"/>
        <v>20</v>
      </c>
      <c r="K1683" s="89"/>
    </row>
    <row r="1684" spans="1:11" ht="13.5">
      <c r="A1684" s="765">
        <v>1677</v>
      </c>
      <c r="B1684" s="822" t="s">
        <v>950</v>
      </c>
      <c r="C1684" s="809" t="s">
        <v>1794</v>
      </c>
      <c r="D1684" s="823">
        <v>62902015067</v>
      </c>
      <c r="E1684" s="918" t="s">
        <v>1090</v>
      </c>
      <c r="F1684" s="811" t="s">
        <v>949</v>
      </c>
      <c r="G1684" s="758">
        <v>100</v>
      </c>
      <c r="H1684" s="758">
        <v>100</v>
      </c>
      <c r="I1684" s="608">
        <f t="shared" si="30"/>
        <v>20</v>
      </c>
      <c r="K1684" s="89"/>
    </row>
    <row r="1685" spans="1:11" ht="13.5">
      <c r="A1685" s="765">
        <v>1678</v>
      </c>
      <c r="B1685" s="822" t="s">
        <v>878</v>
      </c>
      <c r="C1685" s="801" t="s">
        <v>1795</v>
      </c>
      <c r="D1685" s="823" t="s">
        <v>1819</v>
      </c>
      <c r="E1685" s="919" t="s">
        <v>3549</v>
      </c>
      <c r="F1685" s="908"/>
      <c r="G1685" s="758">
        <v>75</v>
      </c>
      <c r="H1685" s="758">
        <v>75</v>
      </c>
      <c r="I1685" s="608">
        <f t="shared" si="30"/>
        <v>15</v>
      </c>
      <c r="K1685" s="89"/>
    </row>
    <row r="1686" spans="1:11" ht="15">
      <c r="A1686" s="765">
        <v>1679</v>
      </c>
      <c r="B1686" s="916" t="s">
        <v>1820</v>
      </c>
      <c r="C1686" s="809"/>
      <c r="D1686" s="402"/>
      <c r="E1686" s="885"/>
      <c r="F1686" s="908"/>
      <c r="G1686" s="758"/>
      <c r="H1686" s="758"/>
      <c r="I1686" s="608">
        <f t="shared" si="30"/>
        <v>0</v>
      </c>
      <c r="K1686" s="89"/>
    </row>
    <row r="1687" spans="1:11" ht="13.5">
      <c r="A1687" s="765">
        <v>1680</v>
      </c>
      <c r="B1687" s="822"/>
      <c r="C1687" s="809"/>
      <c r="D1687" s="402"/>
      <c r="E1687" s="885"/>
      <c r="F1687" s="908"/>
      <c r="G1687" s="758"/>
      <c r="H1687" s="758"/>
      <c r="I1687" s="608">
        <f t="shared" si="30"/>
        <v>0</v>
      </c>
      <c r="K1687" s="89"/>
    </row>
    <row r="1688" spans="1:11" ht="15">
      <c r="A1688" s="765">
        <v>1681</v>
      </c>
      <c r="B1688" s="805" t="s">
        <v>1821</v>
      </c>
      <c r="C1688" s="805" t="s">
        <v>1822</v>
      </c>
      <c r="D1688" s="805">
        <v>59001087760</v>
      </c>
      <c r="E1688" s="909" t="s">
        <v>1090</v>
      </c>
      <c r="F1688" s="811" t="s">
        <v>949</v>
      </c>
      <c r="G1688" s="758">
        <v>100</v>
      </c>
      <c r="H1688" s="758">
        <v>100</v>
      </c>
      <c r="I1688" s="608">
        <f t="shared" si="30"/>
        <v>20</v>
      </c>
      <c r="K1688" s="89"/>
    </row>
    <row r="1689" spans="1:11" ht="15">
      <c r="A1689" s="765">
        <v>1682</v>
      </c>
      <c r="B1689" s="805" t="s">
        <v>1823</v>
      </c>
      <c r="C1689" s="805" t="s">
        <v>1824</v>
      </c>
      <c r="D1689" s="805">
        <v>59001029299</v>
      </c>
      <c r="E1689" s="909" t="s">
        <v>1090</v>
      </c>
      <c r="F1689" s="811" t="s">
        <v>949</v>
      </c>
      <c r="G1689" s="758">
        <v>100</v>
      </c>
      <c r="H1689" s="758">
        <v>100</v>
      </c>
      <c r="I1689" s="608">
        <f t="shared" si="30"/>
        <v>20</v>
      </c>
      <c r="K1689" s="89"/>
    </row>
    <row r="1690" spans="1:11" ht="15">
      <c r="A1690" s="765">
        <v>1683</v>
      </c>
      <c r="B1690" s="805" t="s">
        <v>1825</v>
      </c>
      <c r="C1690" s="805" t="s">
        <v>1826</v>
      </c>
      <c r="D1690" s="805">
        <v>59001015821</v>
      </c>
      <c r="E1690" s="909" t="s">
        <v>1090</v>
      </c>
      <c r="F1690" s="811" t="s">
        <v>949</v>
      </c>
      <c r="G1690" s="758">
        <v>100</v>
      </c>
      <c r="H1690" s="758">
        <v>100</v>
      </c>
      <c r="I1690" s="608">
        <f t="shared" si="30"/>
        <v>20</v>
      </c>
      <c r="K1690" s="89"/>
    </row>
    <row r="1691" spans="1:11" ht="15">
      <c r="A1691" s="765">
        <v>1684</v>
      </c>
      <c r="B1691" s="805" t="s">
        <v>1827</v>
      </c>
      <c r="C1691" s="805" t="s">
        <v>1828</v>
      </c>
      <c r="D1691" s="805">
        <v>59001047858</v>
      </c>
      <c r="E1691" s="909" t="s">
        <v>1090</v>
      </c>
      <c r="F1691" s="811" t="s">
        <v>949</v>
      </c>
      <c r="G1691" s="758">
        <v>100</v>
      </c>
      <c r="H1691" s="758">
        <v>100</v>
      </c>
      <c r="I1691" s="608">
        <f t="shared" si="30"/>
        <v>20</v>
      </c>
      <c r="K1691" s="89"/>
    </row>
    <row r="1692" spans="1:11" ht="15">
      <c r="A1692" s="765">
        <v>1685</v>
      </c>
      <c r="B1692" s="805" t="s">
        <v>1829</v>
      </c>
      <c r="C1692" s="805" t="s">
        <v>1830</v>
      </c>
      <c r="D1692" s="805">
        <v>59001044080</v>
      </c>
      <c r="E1692" s="909" t="s">
        <v>1090</v>
      </c>
      <c r="F1692" s="811" t="s">
        <v>949</v>
      </c>
      <c r="G1692" s="758">
        <v>100</v>
      </c>
      <c r="H1692" s="758">
        <v>100</v>
      </c>
      <c r="I1692" s="608">
        <f t="shared" si="30"/>
        <v>20</v>
      </c>
      <c r="K1692" s="89"/>
    </row>
    <row r="1693" spans="1:11" ht="15">
      <c r="A1693" s="765">
        <v>1686</v>
      </c>
      <c r="B1693" s="805" t="s">
        <v>1831</v>
      </c>
      <c r="C1693" s="805" t="s">
        <v>1832</v>
      </c>
      <c r="D1693" s="805">
        <v>59001013593</v>
      </c>
      <c r="E1693" s="909" t="s">
        <v>1090</v>
      </c>
      <c r="F1693" s="811" t="s">
        <v>949</v>
      </c>
      <c r="G1693" s="758">
        <v>100</v>
      </c>
      <c r="H1693" s="758">
        <v>100</v>
      </c>
      <c r="I1693" s="608">
        <f t="shared" si="30"/>
        <v>20</v>
      </c>
      <c r="K1693" s="89"/>
    </row>
    <row r="1694" spans="1:11" ht="15">
      <c r="A1694" s="765">
        <v>1687</v>
      </c>
      <c r="B1694" s="805" t="s">
        <v>1833</v>
      </c>
      <c r="C1694" s="805" t="s">
        <v>1834</v>
      </c>
      <c r="D1694" s="805">
        <v>59001025637</v>
      </c>
      <c r="E1694" s="909" t="s">
        <v>1090</v>
      </c>
      <c r="F1694" s="811" t="s">
        <v>949</v>
      </c>
      <c r="G1694" s="758">
        <v>100</v>
      </c>
      <c r="H1694" s="758">
        <v>100</v>
      </c>
      <c r="I1694" s="608">
        <f t="shared" si="30"/>
        <v>20</v>
      </c>
      <c r="K1694" s="89"/>
    </row>
    <row r="1695" spans="1:11" ht="15">
      <c r="A1695" s="765">
        <v>1688</v>
      </c>
      <c r="B1695" s="805" t="s">
        <v>1835</v>
      </c>
      <c r="C1695" s="805" t="s">
        <v>1836</v>
      </c>
      <c r="D1695" s="805">
        <v>59001098779</v>
      </c>
      <c r="E1695" s="909" t="s">
        <v>1090</v>
      </c>
      <c r="F1695" s="811" t="s">
        <v>949</v>
      </c>
      <c r="G1695" s="758">
        <v>100</v>
      </c>
      <c r="H1695" s="758">
        <v>100</v>
      </c>
      <c r="I1695" s="608">
        <f t="shared" si="30"/>
        <v>20</v>
      </c>
      <c r="K1695" s="89"/>
    </row>
    <row r="1696" spans="1:11" ht="15">
      <c r="A1696" s="765">
        <v>1689</v>
      </c>
      <c r="B1696" s="805" t="s">
        <v>1831</v>
      </c>
      <c r="C1696" s="805" t="s">
        <v>1837</v>
      </c>
      <c r="D1696" s="805">
        <v>59001020638</v>
      </c>
      <c r="E1696" s="909" t="s">
        <v>1090</v>
      </c>
      <c r="F1696" s="811" t="s">
        <v>949</v>
      </c>
      <c r="G1696" s="758">
        <v>100</v>
      </c>
      <c r="H1696" s="758">
        <v>100</v>
      </c>
      <c r="I1696" s="608">
        <f t="shared" si="30"/>
        <v>20</v>
      </c>
      <c r="K1696" s="89"/>
    </row>
    <row r="1697" spans="1:11" ht="15">
      <c r="A1697" s="765">
        <v>1690</v>
      </c>
      <c r="B1697" s="805" t="s">
        <v>1838</v>
      </c>
      <c r="C1697" s="805" t="s">
        <v>1839</v>
      </c>
      <c r="D1697" s="805">
        <v>59001111674</v>
      </c>
      <c r="E1697" s="909" t="s">
        <v>1090</v>
      </c>
      <c r="F1697" s="811" t="s">
        <v>949</v>
      </c>
      <c r="G1697" s="758">
        <v>100</v>
      </c>
      <c r="H1697" s="758">
        <v>100</v>
      </c>
      <c r="I1697" s="608">
        <f t="shared" si="30"/>
        <v>20</v>
      </c>
      <c r="K1697" s="89"/>
    </row>
    <row r="1698" spans="1:11" ht="15">
      <c r="A1698" s="765">
        <v>1691</v>
      </c>
      <c r="B1698" s="805" t="s">
        <v>1840</v>
      </c>
      <c r="C1698" s="805" t="s">
        <v>1841</v>
      </c>
      <c r="D1698" s="805">
        <v>59031025376</v>
      </c>
      <c r="E1698" s="909" t="s">
        <v>1090</v>
      </c>
      <c r="F1698" s="811" t="s">
        <v>949</v>
      </c>
      <c r="G1698" s="758">
        <v>100</v>
      </c>
      <c r="H1698" s="758">
        <v>100</v>
      </c>
      <c r="I1698" s="608">
        <f t="shared" si="30"/>
        <v>20</v>
      </c>
      <c r="K1698" s="89"/>
    </row>
    <row r="1699" spans="1:11" ht="15">
      <c r="A1699" s="765">
        <v>1692</v>
      </c>
      <c r="B1699" s="805" t="s">
        <v>1138</v>
      </c>
      <c r="C1699" s="805" t="s">
        <v>1732</v>
      </c>
      <c r="D1699" s="805">
        <v>59001093374</v>
      </c>
      <c r="E1699" s="909" t="s">
        <v>1090</v>
      </c>
      <c r="F1699" s="811" t="s">
        <v>949</v>
      </c>
      <c r="G1699" s="758">
        <v>100</v>
      </c>
      <c r="H1699" s="758">
        <v>100</v>
      </c>
      <c r="I1699" s="608">
        <f t="shared" si="30"/>
        <v>20</v>
      </c>
      <c r="K1699" s="89"/>
    </row>
    <row r="1700" spans="1:11" ht="15">
      <c r="A1700" s="765">
        <v>1693</v>
      </c>
      <c r="B1700" s="805" t="s">
        <v>1711</v>
      </c>
      <c r="C1700" s="805" t="s">
        <v>3552</v>
      </c>
      <c r="D1700" s="805">
        <v>59001016497</v>
      </c>
      <c r="E1700" s="909" t="s">
        <v>1090</v>
      </c>
      <c r="F1700" s="811" t="s">
        <v>949</v>
      </c>
      <c r="G1700" s="758">
        <v>100</v>
      </c>
      <c r="H1700" s="758">
        <v>100</v>
      </c>
      <c r="I1700" s="608">
        <f t="shared" si="30"/>
        <v>20</v>
      </c>
      <c r="K1700" s="89"/>
    </row>
    <row r="1701" spans="1:11" ht="15">
      <c r="A1701" s="765">
        <v>1694</v>
      </c>
      <c r="B1701" s="805" t="s">
        <v>1884</v>
      </c>
      <c r="C1701" s="805" t="s">
        <v>1885</v>
      </c>
      <c r="D1701" s="805">
        <v>1030018598</v>
      </c>
      <c r="E1701" s="909" t="s">
        <v>1090</v>
      </c>
      <c r="F1701" s="811" t="s">
        <v>949</v>
      </c>
      <c r="G1701" s="758">
        <v>100</v>
      </c>
      <c r="H1701" s="758">
        <v>100</v>
      </c>
      <c r="I1701" s="608">
        <f t="shared" si="30"/>
        <v>20</v>
      </c>
      <c r="K1701" s="89"/>
    </row>
    <row r="1702" spans="1:11" ht="15">
      <c r="A1702" s="765">
        <v>1695</v>
      </c>
      <c r="B1702" s="805" t="s">
        <v>1886</v>
      </c>
      <c r="C1702" s="805" t="s">
        <v>1887</v>
      </c>
      <c r="D1702" s="805">
        <v>59001122401</v>
      </c>
      <c r="E1702" s="909" t="s">
        <v>1090</v>
      </c>
      <c r="F1702" s="811" t="s">
        <v>949</v>
      </c>
      <c r="G1702" s="758">
        <v>100</v>
      </c>
      <c r="H1702" s="758">
        <v>100</v>
      </c>
      <c r="I1702" s="608">
        <f t="shared" si="30"/>
        <v>20</v>
      </c>
      <c r="K1702" s="89"/>
    </row>
    <row r="1703" spans="1:11" ht="15">
      <c r="A1703" s="765">
        <v>1696</v>
      </c>
      <c r="B1703" s="805" t="s">
        <v>1842</v>
      </c>
      <c r="C1703" s="805" t="s">
        <v>1843</v>
      </c>
      <c r="D1703" s="805">
        <v>59001076466</v>
      </c>
      <c r="E1703" s="909" t="s">
        <v>1090</v>
      </c>
      <c r="F1703" s="811" t="s">
        <v>949</v>
      </c>
      <c r="G1703" s="758">
        <v>100</v>
      </c>
      <c r="H1703" s="758">
        <v>100</v>
      </c>
      <c r="I1703" s="608">
        <f t="shared" si="30"/>
        <v>20</v>
      </c>
      <c r="K1703" s="89"/>
    </row>
    <row r="1704" spans="1:11" ht="15">
      <c r="A1704" s="765">
        <v>1697</v>
      </c>
      <c r="B1704" s="805" t="s">
        <v>1844</v>
      </c>
      <c r="C1704" s="805" t="s">
        <v>1845</v>
      </c>
      <c r="D1704" s="805">
        <v>31001044217</v>
      </c>
      <c r="E1704" s="909" t="s">
        <v>1090</v>
      </c>
      <c r="F1704" s="811" t="s">
        <v>949</v>
      </c>
      <c r="G1704" s="758">
        <v>100</v>
      </c>
      <c r="H1704" s="758">
        <v>100</v>
      </c>
      <c r="I1704" s="608">
        <f t="shared" si="30"/>
        <v>20</v>
      </c>
      <c r="K1704" s="89"/>
    </row>
    <row r="1705" spans="1:11" ht="15">
      <c r="A1705" s="765">
        <v>1698</v>
      </c>
      <c r="B1705" s="816" t="s">
        <v>1846</v>
      </c>
      <c r="C1705" s="805" t="s">
        <v>1847</v>
      </c>
      <c r="D1705" s="402"/>
      <c r="E1705" s="909" t="s">
        <v>1090</v>
      </c>
      <c r="F1705" s="811" t="s">
        <v>949</v>
      </c>
      <c r="G1705" s="758">
        <v>100</v>
      </c>
      <c r="H1705" s="758">
        <v>100</v>
      </c>
      <c r="I1705" s="608">
        <f t="shared" si="30"/>
        <v>20</v>
      </c>
      <c r="K1705" s="89"/>
    </row>
    <row r="1706" spans="1:11" ht="15">
      <c r="A1706" s="765">
        <v>1699</v>
      </c>
      <c r="B1706" s="854" t="s">
        <v>1318</v>
      </c>
      <c r="C1706" s="805" t="s">
        <v>1848</v>
      </c>
      <c r="D1706" s="805">
        <v>59001078181</v>
      </c>
      <c r="E1706" s="909" t="s">
        <v>1090</v>
      </c>
      <c r="F1706" s="811" t="s">
        <v>949</v>
      </c>
      <c r="G1706" s="758">
        <v>100</v>
      </c>
      <c r="H1706" s="758">
        <v>100</v>
      </c>
      <c r="I1706" s="608">
        <f t="shared" si="30"/>
        <v>20</v>
      </c>
      <c r="K1706" s="89"/>
    </row>
    <row r="1707" spans="1:11" ht="15">
      <c r="A1707" s="765">
        <v>1700</v>
      </c>
      <c r="B1707" s="805" t="s">
        <v>730</v>
      </c>
      <c r="C1707" s="805" t="s">
        <v>1849</v>
      </c>
      <c r="D1707" s="805">
        <v>11001011304</v>
      </c>
      <c r="E1707" s="909" t="s">
        <v>1090</v>
      </c>
      <c r="F1707" s="811" t="s">
        <v>949</v>
      </c>
      <c r="G1707" s="758">
        <v>100</v>
      </c>
      <c r="H1707" s="758">
        <v>100</v>
      </c>
      <c r="I1707" s="608">
        <f t="shared" si="30"/>
        <v>20</v>
      </c>
      <c r="K1707" s="89"/>
    </row>
    <row r="1708" spans="1:11" ht="15">
      <c r="A1708" s="765">
        <v>1701</v>
      </c>
      <c r="B1708" s="805" t="s">
        <v>1850</v>
      </c>
      <c r="C1708" s="805" t="s">
        <v>1851</v>
      </c>
      <c r="D1708" s="805">
        <v>59001011074</v>
      </c>
      <c r="E1708" s="909" t="s">
        <v>1090</v>
      </c>
      <c r="F1708" s="811" t="s">
        <v>949</v>
      </c>
      <c r="G1708" s="758">
        <v>100</v>
      </c>
      <c r="H1708" s="758">
        <v>100</v>
      </c>
      <c r="I1708" s="608">
        <f t="shared" si="30"/>
        <v>20</v>
      </c>
      <c r="K1708" s="89"/>
    </row>
    <row r="1709" spans="1:11" ht="15">
      <c r="A1709" s="765">
        <v>1702</v>
      </c>
      <c r="B1709" s="805" t="s">
        <v>1852</v>
      </c>
      <c r="C1709" s="805" t="s">
        <v>1853</v>
      </c>
      <c r="D1709" s="805">
        <v>59001030822</v>
      </c>
      <c r="E1709" s="909" t="s">
        <v>1090</v>
      </c>
      <c r="F1709" s="811" t="s">
        <v>949</v>
      </c>
      <c r="G1709" s="758">
        <v>100</v>
      </c>
      <c r="H1709" s="758">
        <v>100</v>
      </c>
      <c r="I1709" s="608">
        <f t="shared" si="30"/>
        <v>20</v>
      </c>
      <c r="K1709" s="89"/>
    </row>
    <row r="1710" spans="1:11" ht="15">
      <c r="A1710" s="765">
        <v>1703</v>
      </c>
      <c r="B1710" s="805" t="s">
        <v>1854</v>
      </c>
      <c r="C1710" s="805" t="s">
        <v>1855</v>
      </c>
      <c r="D1710" s="758">
        <v>59001017619</v>
      </c>
      <c r="E1710" s="909" t="s">
        <v>1090</v>
      </c>
      <c r="F1710" s="811" t="s">
        <v>949</v>
      </c>
      <c r="G1710" s="758">
        <v>100</v>
      </c>
      <c r="H1710" s="758">
        <v>100</v>
      </c>
      <c r="I1710" s="608">
        <f t="shared" si="30"/>
        <v>20</v>
      </c>
      <c r="K1710" s="89"/>
    </row>
    <row r="1711" spans="1:11" ht="15">
      <c r="A1711" s="765">
        <v>1704</v>
      </c>
      <c r="B1711" s="805" t="s">
        <v>1856</v>
      </c>
      <c r="C1711" s="805" t="s">
        <v>1857</v>
      </c>
      <c r="D1711" s="805">
        <v>59001009205</v>
      </c>
      <c r="E1711" s="909" t="s">
        <v>1090</v>
      </c>
      <c r="F1711" s="811" t="s">
        <v>949</v>
      </c>
      <c r="G1711" s="758">
        <v>100</v>
      </c>
      <c r="H1711" s="758">
        <v>100</v>
      </c>
      <c r="I1711" s="608">
        <f t="shared" si="30"/>
        <v>20</v>
      </c>
      <c r="K1711" s="89"/>
    </row>
    <row r="1712" spans="1:11" ht="15">
      <c r="A1712" s="765">
        <v>1705</v>
      </c>
      <c r="B1712" s="805" t="s">
        <v>1858</v>
      </c>
      <c r="C1712" s="805" t="s">
        <v>1859</v>
      </c>
      <c r="D1712" s="805">
        <v>59001032726</v>
      </c>
      <c r="E1712" s="909" t="s">
        <v>1090</v>
      </c>
      <c r="F1712" s="811" t="s">
        <v>949</v>
      </c>
      <c r="G1712" s="758">
        <v>100</v>
      </c>
      <c r="H1712" s="758">
        <v>100</v>
      </c>
      <c r="I1712" s="608">
        <f t="shared" ref="I1712:I1775" si="31">H1712*20%</f>
        <v>20</v>
      </c>
      <c r="K1712" s="89"/>
    </row>
    <row r="1713" spans="1:11" ht="15">
      <c r="A1713" s="765">
        <v>1706</v>
      </c>
      <c r="B1713" s="805" t="s">
        <v>1860</v>
      </c>
      <c r="C1713" s="805" t="s">
        <v>1861</v>
      </c>
      <c r="D1713" s="805">
        <v>59001107593</v>
      </c>
      <c r="E1713" s="909" t="s">
        <v>1090</v>
      </c>
      <c r="F1713" s="811" t="s">
        <v>949</v>
      </c>
      <c r="G1713" s="758">
        <v>100</v>
      </c>
      <c r="H1713" s="758">
        <v>100</v>
      </c>
      <c r="I1713" s="608">
        <f t="shared" si="31"/>
        <v>20</v>
      </c>
      <c r="K1713" s="89"/>
    </row>
    <row r="1714" spans="1:11" ht="15">
      <c r="A1714" s="765">
        <v>1707</v>
      </c>
      <c r="B1714" s="805" t="s">
        <v>1856</v>
      </c>
      <c r="C1714" s="805" t="s">
        <v>1862</v>
      </c>
      <c r="D1714" s="805">
        <v>59001118801</v>
      </c>
      <c r="E1714" s="909" t="s">
        <v>1090</v>
      </c>
      <c r="F1714" s="811" t="s">
        <v>949</v>
      </c>
      <c r="G1714" s="758">
        <v>100</v>
      </c>
      <c r="H1714" s="758">
        <v>100</v>
      </c>
      <c r="I1714" s="608">
        <f t="shared" si="31"/>
        <v>20</v>
      </c>
      <c r="K1714" s="89"/>
    </row>
    <row r="1715" spans="1:11" ht="15">
      <c r="A1715" s="765">
        <v>1708</v>
      </c>
      <c r="B1715" s="805" t="s">
        <v>1863</v>
      </c>
      <c r="C1715" s="805" t="s">
        <v>1864</v>
      </c>
      <c r="D1715" s="805">
        <v>59001667830</v>
      </c>
      <c r="E1715" s="909" t="s">
        <v>1090</v>
      </c>
      <c r="F1715" s="811" t="s">
        <v>949</v>
      </c>
      <c r="G1715" s="758">
        <v>100</v>
      </c>
      <c r="H1715" s="758">
        <v>100</v>
      </c>
      <c r="I1715" s="608">
        <f t="shared" si="31"/>
        <v>20</v>
      </c>
      <c r="K1715" s="89"/>
    </row>
    <row r="1716" spans="1:11" ht="15">
      <c r="A1716" s="765">
        <v>1709</v>
      </c>
      <c r="B1716" s="805" t="s">
        <v>1865</v>
      </c>
      <c r="C1716" s="805" t="s">
        <v>1866</v>
      </c>
      <c r="D1716" s="805">
        <v>59001003366</v>
      </c>
      <c r="E1716" s="909" t="s">
        <v>1090</v>
      </c>
      <c r="F1716" s="811" t="s">
        <v>949</v>
      </c>
      <c r="G1716" s="758">
        <v>100</v>
      </c>
      <c r="H1716" s="758">
        <v>100</v>
      </c>
      <c r="I1716" s="608">
        <f t="shared" si="31"/>
        <v>20</v>
      </c>
      <c r="K1716" s="89"/>
    </row>
    <row r="1717" spans="1:11" ht="15">
      <c r="A1717" s="765">
        <v>1710</v>
      </c>
      <c r="B1717" s="805" t="s">
        <v>1827</v>
      </c>
      <c r="C1717" s="805" t="s">
        <v>1867</v>
      </c>
      <c r="D1717" s="805">
        <v>59001020301</v>
      </c>
      <c r="E1717" s="909" t="s">
        <v>1090</v>
      </c>
      <c r="F1717" s="811" t="s">
        <v>949</v>
      </c>
      <c r="G1717" s="758">
        <v>100</v>
      </c>
      <c r="H1717" s="758">
        <v>100</v>
      </c>
      <c r="I1717" s="608">
        <f t="shared" si="31"/>
        <v>20</v>
      </c>
      <c r="K1717" s="89"/>
    </row>
    <row r="1718" spans="1:11" ht="15">
      <c r="A1718" s="765">
        <v>1711</v>
      </c>
      <c r="B1718" s="805" t="s">
        <v>1868</v>
      </c>
      <c r="C1718" s="805" t="s">
        <v>1516</v>
      </c>
      <c r="D1718" s="805">
        <v>59001077529</v>
      </c>
      <c r="E1718" s="909" t="s">
        <v>1090</v>
      </c>
      <c r="F1718" s="811" t="s">
        <v>949</v>
      </c>
      <c r="G1718" s="758">
        <v>100</v>
      </c>
      <c r="H1718" s="758">
        <v>100</v>
      </c>
      <c r="I1718" s="608">
        <f t="shared" si="31"/>
        <v>20</v>
      </c>
      <c r="K1718" s="89"/>
    </row>
    <row r="1719" spans="1:11" ht="15">
      <c r="A1719" s="765">
        <v>1712</v>
      </c>
      <c r="B1719" s="805" t="s">
        <v>1850</v>
      </c>
      <c r="C1719" s="805" t="s">
        <v>1869</v>
      </c>
      <c r="D1719" s="805">
        <v>59001093374</v>
      </c>
      <c r="E1719" s="909" t="s">
        <v>1090</v>
      </c>
      <c r="F1719" s="811" t="s">
        <v>949</v>
      </c>
      <c r="G1719" s="758">
        <v>100</v>
      </c>
      <c r="H1719" s="758">
        <v>100</v>
      </c>
      <c r="I1719" s="608">
        <f t="shared" si="31"/>
        <v>20</v>
      </c>
      <c r="K1719" s="89"/>
    </row>
    <row r="1720" spans="1:11" ht="15">
      <c r="A1720" s="765">
        <v>1713</v>
      </c>
      <c r="B1720" s="805" t="s">
        <v>1870</v>
      </c>
      <c r="C1720" s="805" t="s">
        <v>1871</v>
      </c>
      <c r="D1720" s="805">
        <v>59001013556</v>
      </c>
      <c r="E1720" s="909" t="s">
        <v>1090</v>
      </c>
      <c r="F1720" s="811" t="s">
        <v>949</v>
      </c>
      <c r="G1720" s="758">
        <v>100</v>
      </c>
      <c r="H1720" s="758">
        <v>100</v>
      </c>
      <c r="I1720" s="608">
        <f t="shared" si="31"/>
        <v>20</v>
      </c>
      <c r="K1720" s="89"/>
    </row>
    <row r="1721" spans="1:11" ht="15">
      <c r="A1721" s="765">
        <v>1714</v>
      </c>
      <c r="B1721" s="805" t="s">
        <v>1872</v>
      </c>
      <c r="C1721" s="805" t="s">
        <v>1873</v>
      </c>
      <c r="D1721" s="805">
        <v>59001079818</v>
      </c>
      <c r="E1721" s="909" t="s">
        <v>1090</v>
      </c>
      <c r="F1721" s="811" t="s">
        <v>949</v>
      </c>
      <c r="G1721" s="758">
        <v>100</v>
      </c>
      <c r="H1721" s="758">
        <v>100</v>
      </c>
      <c r="I1721" s="608">
        <f t="shared" si="31"/>
        <v>20</v>
      </c>
      <c r="K1721" s="89"/>
    </row>
    <row r="1722" spans="1:11" ht="15">
      <c r="A1722" s="765">
        <v>1715</v>
      </c>
      <c r="B1722" s="805" t="s">
        <v>1827</v>
      </c>
      <c r="C1722" s="805" t="s">
        <v>1874</v>
      </c>
      <c r="D1722" s="805">
        <v>59001025526</v>
      </c>
      <c r="E1722" s="909" t="s">
        <v>1090</v>
      </c>
      <c r="F1722" s="811" t="s">
        <v>949</v>
      </c>
      <c r="G1722" s="758">
        <v>100</v>
      </c>
      <c r="H1722" s="758">
        <v>100</v>
      </c>
      <c r="I1722" s="608">
        <f t="shared" si="31"/>
        <v>20</v>
      </c>
      <c r="K1722" s="89"/>
    </row>
    <row r="1723" spans="1:11" ht="15">
      <c r="A1723" s="765">
        <v>1716</v>
      </c>
      <c r="B1723" s="805" t="s">
        <v>1875</v>
      </c>
      <c r="C1723" s="805" t="s">
        <v>1876</v>
      </c>
      <c r="D1723" s="805">
        <v>59001072597</v>
      </c>
      <c r="E1723" s="909" t="s">
        <v>1090</v>
      </c>
      <c r="F1723" s="811" t="s">
        <v>949</v>
      </c>
      <c r="G1723" s="758">
        <v>100</v>
      </c>
      <c r="H1723" s="758">
        <v>100</v>
      </c>
      <c r="I1723" s="608">
        <f t="shared" si="31"/>
        <v>20</v>
      </c>
      <c r="K1723" s="89"/>
    </row>
    <row r="1724" spans="1:11" ht="15">
      <c r="A1724" s="765">
        <v>1717</v>
      </c>
      <c r="B1724" s="805" t="s">
        <v>1835</v>
      </c>
      <c r="C1724" s="805" t="s">
        <v>1843</v>
      </c>
      <c r="D1724" s="805">
        <v>59401132852</v>
      </c>
      <c r="E1724" s="909" t="s">
        <v>1090</v>
      </c>
      <c r="F1724" s="811" t="s">
        <v>949</v>
      </c>
      <c r="G1724" s="758">
        <v>100</v>
      </c>
      <c r="H1724" s="758">
        <v>100</v>
      </c>
      <c r="I1724" s="608">
        <f t="shared" si="31"/>
        <v>20</v>
      </c>
      <c r="K1724" s="89"/>
    </row>
    <row r="1725" spans="1:11" ht="15">
      <c r="A1725" s="765">
        <v>1718</v>
      </c>
      <c r="B1725" s="805" t="s">
        <v>1877</v>
      </c>
      <c r="C1725" s="805" t="s">
        <v>1878</v>
      </c>
      <c r="D1725" s="805">
        <v>59001081297</v>
      </c>
      <c r="E1725" s="909" t="s">
        <v>1090</v>
      </c>
      <c r="F1725" s="811" t="s">
        <v>949</v>
      </c>
      <c r="G1725" s="758">
        <v>100</v>
      </c>
      <c r="H1725" s="758">
        <v>100</v>
      </c>
      <c r="I1725" s="608">
        <f t="shared" si="31"/>
        <v>20</v>
      </c>
      <c r="K1725" s="89"/>
    </row>
    <row r="1726" spans="1:11" ht="15">
      <c r="A1726" s="765">
        <v>1719</v>
      </c>
      <c r="B1726" s="805" t="s">
        <v>1879</v>
      </c>
      <c r="C1726" s="805" t="s">
        <v>1867</v>
      </c>
      <c r="D1726" s="805">
        <v>59001030938</v>
      </c>
      <c r="E1726" s="909" t="s">
        <v>1090</v>
      </c>
      <c r="F1726" s="811" t="s">
        <v>949</v>
      </c>
      <c r="G1726" s="758">
        <v>100</v>
      </c>
      <c r="H1726" s="758">
        <v>100</v>
      </c>
      <c r="I1726" s="608">
        <f t="shared" si="31"/>
        <v>20</v>
      </c>
      <c r="K1726" s="89"/>
    </row>
    <row r="1727" spans="1:11" ht="15">
      <c r="A1727" s="765">
        <v>1720</v>
      </c>
      <c r="B1727" s="805" t="s">
        <v>914</v>
      </c>
      <c r="C1727" s="805" t="s">
        <v>1880</v>
      </c>
      <c r="D1727" s="805">
        <v>59001008981</v>
      </c>
      <c r="E1727" s="909" t="s">
        <v>1090</v>
      </c>
      <c r="F1727" s="811" t="s">
        <v>949</v>
      </c>
      <c r="G1727" s="758">
        <v>100</v>
      </c>
      <c r="H1727" s="758">
        <v>100</v>
      </c>
      <c r="I1727" s="608">
        <f t="shared" si="31"/>
        <v>20</v>
      </c>
      <c r="K1727" s="89"/>
    </row>
    <row r="1728" spans="1:11" ht="15">
      <c r="A1728" s="765">
        <v>1721</v>
      </c>
      <c r="B1728" s="805" t="s">
        <v>1881</v>
      </c>
      <c r="C1728" s="805" t="s">
        <v>1882</v>
      </c>
      <c r="D1728" s="805">
        <v>59001075601</v>
      </c>
      <c r="E1728" s="909" t="s">
        <v>1090</v>
      </c>
      <c r="F1728" s="811" t="s">
        <v>949</v>
      </c>
      <c r="G1728" s="758">
        <v>100</v>
      </c>
      <c r="H1728" s="758">
        <v>100</v>
      </c>
      <c r="I1728" s="608">
        <f t="shared" si="31"/>
        <v>20</v>
      </c>
      <c r="K1728" s="89"/>
    </row>
    <row r="1729" spans="1:11" ht="15">
      <c r="A1729" s="765">
        <v>1722</v>
      </c>
      <c r="B1729" s="817" t="s">
        <v>596</v>
      </c>
      <c r="C1729" s="855" t="s">
        <v>1883</v>
      </c>
      <c r="D1729" s="817">
        <v>59001029237</v>
      </c>
      <c r="E1729" s="909" t="s">
        <v>1090</v>
      </c>
      <c r="F1729" s="811" t="s">
        <v>949</v>
      </c>
      <c r="G1729" s="758">
        <v>75</v>
      </c>
      <c r="H1729" s="758">
        <v>75</v>
      </c>
      <c r="I1729" s="608">
        <f t="shared" si="31"/>
        <v>15</v>
      </c>
      <c r="K1729" s="89"/>
    </row>
    <row r="1730" spans="1:11" ht="15">
      <c r="A1730" s="765">
        <v>1723</v>
      </c>
      <c r="B1730" s="830" t="s">
        <v>1888</v>
      </c>
      <c r="C1730" s="402"/>
      <c r="D1730" s="402"/>
      <c r="E1730" s="402"/>
      <c r="F1730" s="402"/>
      <c r="G1730" s="758"/>
      <c r="H1730" s="758"/>
      <c r="I1730" s="608">
        <f t="shared" si="31"/>
        <v>0</v>
      </c>
      <c r="K1730" s="89"/>
    </row>
    <row r="1731" spans="1:11" ht="13.5">
      <c r="A1731" s="765">
        <v>1724</v>
      </c>
      <c r="B1731" s="819" t="s">
        <v>611</v>
      </c>
      <c r="C1731" s="819" t="s">
        <v>1889</v>
      </c>
      <c r="D1731" s="857">
        <v>47001033483</v>
      </c>
      <c r="E1731" s="890" t="s">
        <v>1090</v>
      </c>
      <c r="F1731" s="937" t="s">
        <v>949</v>
      </c>
      <c r="G1731" s="758">
        <v>100</v>
      </c>
      <c r="H1731" s="758">
        <v>100</v>
      </c>
      <c r="I1731" s="608">
        <f t="shared" si="31"/>
        <v>20</v>
      </c>
      <c r="K1731" s="89"/>
    </row>
    <row r="1732" spans="1:11" ht="13.5">
      <c r="A1732" s="765">
        <v>1725</v>
      </c>
      <c r="B1732" s="819" t="s">
        <v>1890</v>
      </c>
      <c r="C1732" s="819" t="s">
        <v>601</v>
      </c>
      <c r="D1732" s="858">
        <v>47001015735</v>
      </c>
      <c r="E1732" s="890" t="s">
        <v>1090</v>
      </c>
      <c r="F1732" s="937" t="s">
        <v>949</v>
      </c>
      <c r="G1732" s="758">
        <v>100</v>
      </c>
      <c r="H1732" s="758">
        <v>100</v>
      </c>
      <c r="I1732" s="608">
        <f t="shared" si="31"/>
        <v>20</v>
      </c>
      <c r="K1732" s="89"/>
    </row>
    <row r="1733" spans="1:11" ht="13.5">
      <c r="A1733" s="765">
        <v>1726</v>
      </c>
      <c r="B1733" s="819" t="s">
        <v>1891</v>
      </c>
      <c r="C1733" s="819" t="s">
        <v>1892</v>
      </c>
      <c r="D1733" s="858">
        <v>47001008389</v>
      </c>
      <c r="E1733" s="890" t="s">
        <v>1090</v>
      </c>
      <c r="F1733" s="937" t="s">
        <v>949</v>
      </c>
      <c r="G1733" s="758">
        <v>100</v>
      </c>
      <c r="H1733" s="758">
        <v>100</v>
      </c>
      <c r="I1733" s="608">
        <f t="shared" si="31"/>
        <v>20</v>
      </c>
      <c r="K1733" s="89"/>
    </row>
    <row r="1734" spans="1:11" ht="13.5">
      <c r="A1734" s="765">
        <v>1727</v>
      </c>
      <c r="B1734" s="819" t="s">
        <v>1893</v>
      </c>
      <c r="C1734" s="819" t="s">
        <v>1894</v>
      </c>
      <c r="D1734" s="858">
        <v>47001044361</v>
      </c>
      <c r="E1734" s="890" t="s">
        <v>1090</v>
      </c>
      <c r="F1734" s="937" t="s">
        <v>949</v>
      </c>
      <c r="G1734" s="758">
        <v>100</v>
      </c>
      <c r="H1734" s="758">
        <v>100</v>
      </c>
      <c r="I1734" s="608">
        <f t="shared" si="31"/>
        <v>20</v>
      </c>
      <c r="K1734" s="89"/>
    </row>
    <row r="1735" spans="1:11" ht="13.5">
      <c r="A1735" s="765">
        <v>1728</v>
      </c>
      <c r="B1735" s="819" t="s">
        <v>1894</v>
      </c>
      <c r="C1735" s="819" t="s">
        <v>1895</v>
      </c>
      <c r="D1735" s="859" t="s">
        <v>1964</v>
      </c>
      <c r="E1735" s="890" t="s">
        <v>1090</v>
      </c>
      <c r="F1735" s="937" t="s">
        <v>949</v>
      </c>
      <c r="G1735" s="758">
        <v>100</v>
      </c>
      <c r="H1735" s="758">
        <v>100</v>
      </c>
      <c r="I1735" s="608">
        <f t="shared" si="31"/>
        <v>20</v>
      </c>
      <c r="K1735" s="89"/>
    </row>
    <row r="1736" spans="1:11" ht="13.5">
      <c r="A1736" s="765">
        <v>1729</v>
      </c>
      <c r="B1736" s="819" t="s">
        <v>1138</v>
      </c>
      <c r="C1736" s="819" t="s">
        <v>1896</v>
      </c>
      <c r="D1736" s="858">
        <v>11001010915</v>
      </c>
      <c r="E1736" s="890" t="s">
        <v>1090</v>
      </c>
      <c r="F1736" s="937" t="s">
        <v>949</v>
      </c>
      <c r="G1736" s="758">
        <v>100</v>
      </c>
      <c r="H1736" s="758">
        <v>100</v>
      </c>
      <c r="I1736" s="608">
        <f t="shared" si="31"/>
        <v>20</v>
      </c>
      <c r="K1736" s="89"/>
    </row>
    <row r="1737" spans="1:11" ht="13.5">
      <c r="A1737" s="765">
        <v>1730</v>
      </c>
      <c r="B1737" s="819" t="s">
        <v>1897</v>
      </c>
      <c r="C1737" s="819" t="s">
        <v>1898</v>
      </c>
      <c r="D1737" s="858">
        <v>47001039466</v>
      </c>
      <c r="E1737" s="890" t="s">
        <v>1090</v>
      </c>
      <c r="F1737" s="937" t="s">
        <v>949</v>
      </c>
      <c r="G1737" s="758">
        <v>100</v>
      </c>
      <c r="H1737" s="758">
        <v>100</v>
      </c>
      <c r="I1737" s="608">
        <f t="shared" si="31"/>
        <v>20</v>
      </c>
      <c r="K1737" s="89"/>
    </row>
    <row r="1738" spans="1:11" ht="13.5">
      <c r="A1738" s="765">
        <v>1731</v>
      </c>
      <c r="B1738" s="819" t="s">
        <v>1250</v>
      </c>
      <c r="C1738" s="819" t="s">
        <v>1899</v>
      </c>
      <c r="D1738" s="858">
        <v>60001075226</v>
      </c>
      <c r="E1738" s="890" t="s">
        <v>1090</v>
      </c>
      <c r="F1738" s="937" t="s">
        <v>949</v>
      </c>
      <c r="G1738" s="758">
        <v>100</v>
      </c>
      <c r="H1738" s="758">
        <v>100</v>
      </c>
      <c r="I1738" s="608">
        <f t="shared" si="31"/>
        <v>20</v>
      </c>
      <c r="K1738" s="89"/>
    </row>
    <row r="1739" spans="1:11" ht="13.5">
      <c r="A1739" s="765">
        <v>1732</v>
      </c>
      <c r="B1739" s="819" t="s">
        <v>1900</v>
      </c>
      <c r="C1739" s="819" t="s">
        <v>1901</v>
      </c>
      <c r="D1739" s="858">
        <v>47001044006</v>
      </c>
      <c r="E1739" s="890" t="s">
        <v>1090</v>
      </c>
      <c r="F1739" s="937" t="s">
        <v>949</v>
      </c>
      <c r="G1739" s="758">
        <v>100</v>
      </c>
      <c r="H1739" s="758">
        <v>100</v>
      </c>
      <c r="I1739" s="608">
        <f t="shared" si="31"/>
        <v>20</v>
      </c>
      <c r="K1739" s="89"/>
    </row>
    <row r="1740" spans="1:11" ht="13.5">
      <c r="A1740" s="765">
        <v>1733</v>
      </c>
      <c r="B1740" s="819" t="s">
        <v>724</v>
      </c>
      <c r="C1740" s="819" t="s">
        <v>1516</v>
      </c>
      <c r="D1740" s="858">
        <v>47001027560</v>
      </c>
      <c r="E1740" s="890" t="s">
        <v>1090</v>
      </c>
      <c r="F1740" s="937" t="s">
        <v>949</v>
      </c>
      <c r="G1740" s="758">
        <v>100</v>
      </c>
      <c r="H1740" s="758">
        <v>100</v>
      </c>
      <c r="I1740" s="608">
        <f t="shared" si="31"/>
        <v>20</v>
      </c>
      <c r="K1740" s="89"/>
    </row>
    <row r="1741" spans="1:11" ht="13.5">
      <c r="A1741" s="765">
        <v>1734</v>
      </c>
      <c r="B1741" s="819" t="s">
        <v>1280</v>
      </c>
      <c r="C1741" s="819" t="s">
        <v>1902</v>
      </c>
      <c r="D1741" s="858">
        <v>74001045604</v>
      </c>
      <c r="E1741" s="890" t="s">
        <v>1090</v>
      </c>
      <c r="F1741" s="937" t="s">
        <v>949</v>
      </c>
      <c r="G1741" s="758">
        <v>100</v>
      </c>
      <c r="H1741" s="758">
        <v>100</v>
      </c>
      <c r="I1741" s="608">
        <f t="shared" si="31"/>
        <v>20</v>
      </c>
      <c r="K1741" s="89"/>
    </row>
    <row r="1742" spans="1:11" ht="13.5">
      <c r="A1742" s="765">
        <v>1735</v>
      </c>
      <c r="B1742" s="819" t="s">
        <v>1903</v>
      </c>
      <c r="C1742" s="819" t="s">
        <v>1904</v>
      </c>
      <c r="D1742" s="858">
        <v>47001012486</v>
      </c>
      <c r="E1742" s="890" t="s">
        <v>1090</v>
      </c>
      <c r="F1742" s="937" t="s">
        <v>949</v>
      </c>
      <c r="G1742" s="758">
        <v>100</v>
      </c>
      <c r="H1742" s="758">
        <v>100</v>
      </c>
      <c r="I1742" s="608">
        <f t="shared" si="31"/>
        <v>20</v>
      </c>
      <c r="K1742" s="89"/>
    </row>
    <row r="1743" spans="1:11" ht="13.5">
      <c r="A1743" s="765">
        <v>1736</v>
      </c>
      <c r="B1743" s="819" t="s">
        <v>554</v>
      </c>
      <c r="C1743" s="819" t="s">
        <v>1905</v>
      </c>
      <c r="D1743" s="860">
        <v>47001035500</v>
      </c>
      <c r="E1743" s="890" t="s">
        <v>1090</v>
      </c>
      <c r="F1743" s="937" t="s">
        <v>949</v>
      </c>
      <c r="G1743" s="758">
        <v>100</v>
      </c>
      <c r="H1743" s="758">
        <v>100</v>
      </c>
      <c r="I1743" s="608">
        <f t="shared" si="31"/>
        <v>20</v>
      </c>
      <c r="K1743" s="89"/>
    </row>
    <row r="1744" spans="1:11" ht="13.5">
      <c r="A1744" s="765">
        <v>1737</v>
      </c>
      <c r="B1744" s="819" t="s">
        <v>1906</v>
      </c>
      <c r="C1744" s="819" t="s">
        <v>1158</v>
      </c>
      <c r="D1744" s="860">
        <v>11001010458</v>
      </c>
      <c r="E1744" s="890" t="s">
        <v>1090</v>
      </c>
      <c r="F1744" s="937" t="s">
        <v>949</v>
      </c>
      <c r="G1744" s="758">
        <v>100</v>
      </c>
      <c r="H1744" s="758">
        <v>100</v>
      </c>
      <c r="I1744" s="608">
        <f t="shared" si="31"/>
        <v>20</v>
      </c>
      <c r="K1744" s="89"/>
    </row>
    <row r="1745" spans="1:11" ht="13.5">
      <c r="A1745" s="765">
        <v>1738</v>
      </c>
      <c r="B1745" s="819" t="s">
        <v>1408</v>
      </c>
      <c r="C1745" s="819" t="s">
        <v>1907</v>
      </c>
      <c r="D1745" s="860">
        <v>47001012011</v>
      </c>
      <c r="E1745" s="890" t="s">
        <v>1090</v>
      </c>
      <c r="F1745" s="937" t="s">
        <v>949</v>
      </c>
      <c r="G1745" s="758">
        <v>100</v>
      </c>
      <c r="H1745" s="758">
        <v>100</v>
      </c>
      <c r="I1745" s="608">
        <f t="shared" si="31"/>
        <v>20</v>
      </c>
      <c r="K1745" s="89"/>
    </row>
    <row r="1746" spans="1:11" ht="13.5">
      <c r="A1746" s="765">
        <v>1739</v>
      </c>
      <c r="B1746" s="819" t="s">
        <v>1908</v>
      </c>
      <c r="C1746" s="819" t="s">
        <v>1909</v>
      </c>
      <c r="D1746" s="860">
        <v>47001017753</v>
      </c>
      <c r="E1746" s="890" t="s">
        <v>1090</v>
      </c>
      <c r="F1746" s="937" t="s">
        <v>949</v>
      </c>
      <c r="G1746" s="758">
        <v>100</v>
      </c>
      <c r="H1746" s="758">
        <v>100</v>
      </c>
      <c r="I1746" s="608">
        <f t="shared" si="31"/>
        <v>20</v>
      </c>
      <c r="K1746" s="89"/>
    </row>
    <row r="1747" spans="1:11" ht="13.5">
      <c r="A1747" s="765">
        <v>1740</v>
      </c>
      <c r="B1747" s="819" t="s">
        <v>554</v>
      </c>
      <c r="C1747" s="819" t="s">
        <v>601</v>
      </c>
      <c r="D1747" s="860">
        <v>47001038540</v>
      </c>
      <c r="E1747" s="890" t="s">
        <v>1090</v>
      </c>
      <c r="F1747" s="937" t="s">
        <v>949</v>
      </c>
      <c r="G1747" s="758">
        <v>100</v>
      </c>
      <c r="H1747" s="758">
        <v>100</v>
      </c>
      <c r="I1747" s="608">
        <f t="shared" si="31"/>
        <v>20</v>
      </c>
      <c r="K1747" s="89"/>
    </row>
    <row r="1748" spans="1:11" ht="13.5">
      <c r="A1748" s="765">
        <v>1741</v>
      </c>
      <c r="B1748" s="819" t="s">
        <v>1910</v>
      </c>
      <c r="C1748" s="819" t="s">
        <v>1911</v>
      </c>
      <c r="D1748" s="860">
        <v>47001012358</v>
      </c>
      <c r="E1748" s="890" t="s">
        <v>1090</v>
      </c>
      <c r="F1748" s="937" t="s">
        <v>949</v>
      </c>
      <c r="G1748" s="758">
        <v>100</v>
      </c>
      <c r="H1748" s="758">
        <v>100</v>
      </c>
      <c r="I1748" s="608">
        <f t="shared" si="31"/>
        <v>20</v>
      </c>
      <c r="K1748" s="89"/>
    </row>
    <row r="1749" spans="1:11" ht="13.5">
      <c r="A1749" s="765">
        <v>1742</v>
      </c>
      <c r="B1749" s="819" t="s">
        <v>1912</v>
      </c>
      <c r="C1749" s="819" t="s">
        <v>1913</v>
      </c>
      <c r="D1749" s="860">
        <v>47001012474</v>
      </c>
      <c r="E1749" s="890" t="s">
        <v>1090</v>
      </c>
      <c r="F1749" s="937" t="s">
        <v>949</v>
      </c>
      <c r="G1749" s="758">
        <v>100</v>
      </c>
      <c r="H1749" s="758">
        <v>100</v>
      </c>
      <c r="I1749" s="608">
        <f t="shared" si="31"/>
        <v>20</v>
      </c>
      <c r="K1749" s="89"/>
    </row>
    <row r="1750" spans="1:11" ht="13.5">
      <c r="A1750" s="765">
        <v>1743</v>
      </c>
      <c r="B1750" s="819" t="s">
        <v>1914</v>
      </c>
      <c r="C1750" s="819" t="s">
        <v>1398</v>
      </c>
      <c r="D1750" s="860">
        <v>47001038852</v>
      </c>
      <c r="E1750" s="890" t="s">
        <v>1090</v>
      </c>
      <c r="F1750" s="937" t="s">
        <v>949</v>
      </c>
      <c r="G1750" s="758">
        <v>100</v>
      </c>
      <c r="H1750" s="758">
        <v>100</v>
      </c>
      <c r="I1750" s="608">
        <f t="shared" si="31"/>
        <v>20</v>
      </c>
      <c r="K1750" s="89"/>
    </row>
    <row r="1751" spans="1:11" ht="13.5">
      <c r="A1751" s="765">
        <v>1744</v>
      </c>
      <c r="B1751" s="819" t="s">
        <v>1915</v>
      </c>
      <c r="C1751" s="819" t="s">
        <v>1916</v>
      </c>
      <c r="D1751" s="860">
        <v>47001026010</v>
      </c>
      <c r="E1751" s="890" t="s">
        <v>1090</v>
      </c>
      <c r="F1751" s="937" t="s">
        <v>949</v>
      </c>
      <c r="G1751" s="758">
        <v>100</v>
      </c>
      <c r="H1751" s="758">
        <v>100</v>
      </c>
      <c r="I1751" s="608">
        <f t="shared" si="31"/>
        <v>20</v>
      </c>
      <c r="K1751" s="89"/>
    </row>
    <row r="1752" spans="1:11" ht="13.5">
      <c r="A1752" s="765">
        <v>1745</v>
      </c>
      <c r="B1752" s="819" t="s">
        <v>554</v>
      </c>
      <c r="C1752" s="819" t="s">
        <v>1917</v>
      </c>
      <c r="D1752" s="860">
        <v>47001045281</v>
      </c>
      <c r="E1752" s="890" t="s">
        <v>1090</v>
      </c>
      <c r="F1752" s="937" t="s">
        <v>949</v>
      </c>
      <c r="G1752" s="758">
        <v>100</v>
      </c>
      <c r="H1752" s="758">
        <v>100</v>
      </c>
      <c r="I1752" s="608">
        <f t="shared" si="31"/>
        <v>20</v>
      </c>
      <c r="K1752" s="89"/>
    </row>
    <row r="1753" spans="1:11" ht="13.5">
      <c r="A1753" s="765">
        <v>1746</v>
      </c>
      <c r="B1753" s="819" t="s">
        <v>596</v>
      </c>
      <c r="C1753" s="819" t="s">
        <v>1918</v>
      </c>
      <c r="D1753" s="860">
        <v>47001031809</v>
      </c>
      <c r="E1753" s="890" t="s">
        <v>1090</v>
      </c>
      <c r="F1753" s="937" t="s">
        <v>949</v>
      </c>
      <c r="G1753" s="758">
        <v>100</v>
      </c>
      <c r="H1753" s="758">
        <v>100</v>
      </c>
      <c r="I1753" s="608">
        <f t="shared" si="31"/>
        <v>20</v>
      </c>
      <c r="K1753" s="89"/>
    </row>
    <row r="1754" spans="1:11" ht="13.5">
      <c r="A1754" s="765">
        <v>1747</v>
      </c>
      <c r="B1754" s="819" t="s">
        <v>1919</v>
      </c>
      <c r="C1754" s="819" t="s">
        <v>1920</v>
      </c>
      <c r="D1754" s="860">
        <v>35001054894</v>
      </c>
      <c r="E1754" s="890" t="s">
        <v>1090</v>
      </c>
      <c r="F1754" s="937" t="s">
        <v>949</v>
      </c>
      <c r="G1754" s="758">
        <v>100</v>
      </c>
      <c r="H1754" s="758">
        <v>100</v>
      </c>
      <c r="I1754" s="608">
        <f t="shared" si="31"/>
        <v>20</v>
      </c>
      <c r="K1754" s="89"/>
    </row>
    <row r="1755" spans="1:11" ht="13.5">
      <c r="A1755" s="765">
        <v>1748</v>
      </c>
      <c r="B1755" s="819" t="s">
        <v>1921</v>
      </c>
      <c r="C1755" s="819" t="s">
        <v>1922</v>
      </c>
      <c r="D1755" s="860">
        <v>47001036401</v>
      </c>
      <c r="E1755" s="890" t="s">
        <v>1090</v>
      </c>
      <c r="F1755" s="937" t="s">
        <v>949</v>
      </c>
      <c r="G1755" s="758">
        <v>100</v>
      </c>
      <c r="H1755" s="758">
        <v>100</v>
      </c>
      <c r="I1755" s="608">
        <f t="shared" si="31"/>
        <v>20</v>
      </c>
      <c r="K1755" s="89"/>
    </row>
    <row r="1756" spans="1:11" ht="13.5">
      <c r="A1756" s="765">
        <v>1749</v>
      </c>
      <c r="B1756" s="819" t="s">
        <v>1923</v>
      </c>
      <c r="C1756" s="819" t="s">
        <v>1924</v>
      </c>
      <c r="D1756" s="860">
        <v>47001045784</v>
      </c>
      <c r="E1756" s="890" t="s">
        <v>1090</v>
      </c>
      <c r="F1756" s="937" t="s">
        <v>949</v>
      </c>
      <c r="G1756" s="758">
        <v>100</v>
      </c>
      <c r="H1756" s="758">
        <v>100</v>
      </c>
      <c r="I1756" s="608">
        <f t="shared" si="31"/>
        <v>20</v>
      </c>
      <c r="K1756" s="89"/>
    </row>
    <row r="1757" spans="1:11" ht="13.5">
      <c r="A1757" s="765">
        <v>1750</v>
      </c>
      <c r="B1757" s="819" t="s">
        <v>1925</v>
      </c>
      <c r="C1757" s="819" t="s">
        <v>1926</v>
      </c>
      <c r="D1757" s="860">
        <v>47301049409</v>
      </c>
      <c r="E1757" s="890" t="s">
        <v>1090</v>
      </c>
      <c r="F1757" s="937" t="s">
        <v>949</v>
      </c>
      <c r="G1757" s="758">
        <v>100</v>
      </c>
      <c r="H1757" s="758">
        <v>100</v>
      </c>
      <c r="I1757" s="608">
        <f t="shared" si="31"/>
        <v>20</v>
      </c>
      <c r="K1757" s="89"/>
    </row>
    <row r="1758" spans="1:11" ht="13.5">
      <c r="A1758" s="765">
        <v>1751</v>
      </c>
      <c r="B1758" s="819" t="s">
        <v>1247</v>
      </c>
      <c r="C1758" s="819" t="s">
        <v>1927</v>
      </c>
      <c r="D1758" s="860">
        <v>47001028101</v>
      </c>
      <c r="E1758" s="890" t="s">
        <v>1090</v>
      </c>
      <c r="F1758" s="937" t="s">
        <v>949</v>
      </c>
      <c r="G1758" s="758">
        <v>100</v>
      </c>
      <c r="H1758" s="758">
        <v>100</v>
      </c>
      <c r="I1758" s="608">
        <f t="shared" si="31"/>
        <v>20</v>
      </c>
      <c r="K1758" s="89"/>
    </row>
    <row r="1759" spans="1:11" ht="13.5">
      <c r="A1759" s="765">
        <v>1752</v>
      </c>
      <c r="B1759" s="819" t="s">
        <v>1247</v>
      </c>
      <c r="C1759" s="819" t="s">
        <v>601</v>
      </c>
      <c r="D1759" s="860">
        <v>47001015736</v>
      </c>
      <c r="E1759" s="890" t="s">
        <v>1090</v>
      </c>
      <c r="F1759" s="937" t="s">
        <v>949</v>
      </c>
      <c r="G1759" s="758">
        <v>100</v>
      </c>
      <c r="H1759" s="758">
        <v>100</v>
      </c>
      <c r="I1759" s="608">
        <f t="shared" si="31"/>
        <v>20</v>
      </c>
      <c r="K1759" s="89"/>
    </row>
    <row r="1760" spans="1:11" ht="13.5">
      <c r="A1760" s="765">
        <v>1753</v>
      </c>
      <c r="B1760" s="819" t="s">
        <v>1928</v>
      </c>
      <c r="C1760" s="819" t="s">
        <v>1929</v>
      </c>
      <c r="D1760" s="860">
        <v>47001019034</v>
      </c>
      <c r="E1760" s="890" t="s">
        <v>1090</v>
      </c>
      <c r="F1760" s="937" t="s">
        <v>949</v>
      </c>
      <c r="G1760" s="758">
        <v>100</v>
      </c>
      <c r="H1760" s="758">
        <v>100</v>
      </c>
      <c r="I1760" s="608">
        <f t="shared" si="31"/>
        <v>20</v>
      </c>
      <c r="K1760" s="89"/>
    </row>
    <row r="1761" spans="1:11" ht="13.5">
      <c r="A1761" s="765">
        <v>1754</v>
      </c>
      <c r="B1761" s="819" t="s">
        <v>1930</v>
      </c>
      <c r="C1761" s="819" t="s">
        <v>1931</v>
      </c>
      <c r="D1761" s="860">
        <v>47001017036</v>
      </c>
      <c r="E1761" s="890" t="s">
        <v>1090</v>
      </c>
      <c r="F1761" s="937" t="s">
        <v>949</v>
      </c>
      <c r="G1761" s="758">
        <v>100</v>
      </c>
      <c r="H1761" s="758">
        <v>100</v>
      </c>
      <c r="I1761" s="608">
        <f t="shared" si="31"/>
        <v>20</v>
      </c>
      <c r="K1761" s="89"/>
    </row>
    <row r="1762" spans="1:11" ht="13.5">
      <c r="A1762" s="765">
        <v>1755</v>
      </c>
      <c r="B1762" s="819" t="s">
        <v>1932</v>
      </c>
      <c r="C1762" s="819" t="s">
        <v>1933</v>
      </c>
      <c r="D1762" s="860">
        <v>47001028752</v>
      </c>
      <c r="E1762" s="890" t="s">
        <v>1090</v>
      </c>
      <c r="F1762" s="937" t="s">
        <v>949</v>
      </c>
      <c r="G1762" s="758">
        <v>100</v>
      </c>
      <c r="H1762" s="758">
        <v>100</v>
      </c>
      <c r="I1762" s="608">
        <f t="shared" si="31"/>
        <v>20</v>
      </c>
      <c r="K1762" s="89"/>
    </row>
    <row r="1763" spans="1:11" ht="13.5">
      <c r="A1763" s="765">
        <v>1756</v>
      </c>
      <c r="B1763" s="819" t="s">
        <v>1934</v>
      </c>
      <c r="C1763" s="819" t="s">
        <v>1935</v>
      </c>
      <c r="D1763" s="860">
        <v>47001043841</v>
      </c>
      <c r="E1763" s="890" t="s">
        <v>1090</v>
      </c>
      <c r="F1763" s="937" t="s">
        <v>949</v>
      </c>
      <c r="G1763" s="758">
        <v>100</v>
      </c>
      <c r="H1763" s="758">
        <v>100</v>
      </c>
      <c r="I1763" s="608">
        <f t="shared" si="31"/>
        <v>20</v>
      </c>
      <c r="K1763" s="89"/>
    </row>
    <row r="1764" spans="1:11" ht="13.5">
      <c r="A1764" s="765">
        <v>1757</v>
      </c>
      <c r="B1764" s="819" t="s">
        <v>788</v>
      </c>
      <c r="C1764" s="819" t="s">
        <v>1936</v>
      </c>
      <c r="D1764" s="860">
        <v>47001014012</v>
      </c>
      <c r="E1764" s="890" t="s">
        <v>1090</v>
      </c>
      <c r="F1764" s="937" t="s">
        <v>949</v>
      </c>
      <c r="G1764" s="758">
        <v>100</v>
      </c>
      <c r="H1764" s="758">
        <v>100</v>
      </c>
      <c r="I1764" s="608">
        <f t="shared" si="31"/>
        <v>20</v>
      </c>
      <c r="K1764" s="89"/>
    </row>
    <row r="1765" spans="1:11" ht="13.5">
      <c r="A1765" s="765">
        <v>1758</v>
      </c>
      <c r="B1765" s="819" t="s">
        <v>1937</v>
      </c>
      <c r="C1765" s="819" t="s">
        <v>1938</v>
      </c>
      <c r="D1765" s="819">
        <v>47001031320</v>
      </c>
      <c r="E1765" s="890" t="s">
        <v>1090</v>
      </c>
      <c r="F1765" s="937" t="s">
        <v>949</v>
      </c>
      <c r="G1765" s="758">
        <v>100</v>
      </c>
      <c r="H1765" s="758">
        <v>100</v>
      </c>
      <c r="I1765" s="608">
        <f t="shared" si="31"/>
        <v>20</v>
      </c>
      <c r="K1765" s="89"/>
    </row>
    <row r="1766" spans="1:11" ht="13.5">
      <c r="A1766" s="765">
        <v>1759</v>
      </c>
      <c r="B1766" s="807" t="s">
        <v>905</v>
      </c>
      <c r="C1766" s="807" t="s">
        <v>1939</v>
      </c>
      <c r="D1766" s="814" t="s">
        <v>1965</v>
      </c>
      <c r="E1766" s="890" t="s">
        <v>1090</v>
      </c>
      <c r="F1766" s="937" t="s">
        <v>949</v>
      </c>
      <c r="G1766" s="758">
        <v>100</v>
      </c>
      <c r="H1766" s="758">
        <v>100</v>
      </c>
      <c r="I1766" s="608">
        <f t="shared" si="31"/>
        <v>20</v>
      </c>
      <c r="K1766" s="89"/>
    </row>
    <row r="1767" spans="1:11" ht="13.5">
      <c r="A1767" s="765">
        <v>1760</v>
      </c>
      <c r="B1767" s="807" t="s">
        <v>1113</v>
      </c>
      <c r="C1767" s="807" t="s">
        <v>1940</v>
      </c>
      <c r="D1767" s="861" t="s">
        <v>1966</v>
      </c>
      <c r="E1767" s="890" t="s">
        <v>1090</v>
      </c>
      <c r="F1767" s="937" t="s">
        <v>949</v>
      </c>
      <c r="G1767" s="758">
        <v>100</v>
      </c>
      <c r="H1767" s="758">
        <v>100</v>
      </c>
      <c r="I1767" s="608">
        <f t="shared" si="31"/>
        <v>20</v>
      </c>
      <c r="K1767" s="89"/>
    </row>
    <row r="1768" spans="1:11" ht="13.5">
      <c r="A1768" s="765">
        <v>1761</v>
      </c>
      <c r="B1768" s="807" t="s">
        <v>785</v>
      </c>
      <c r="C1768" s="807" t="s">
        <v>1941</v>
      </c>
      <c r="D1768" s="861" t="s">
        <v>1967</v>
      </c>
      <c r="E1768" s="890" t="s">
        <v>1090</v>
      </c>
      <c r="F1768" s="937" t="s">
        <v>949</v>
      </c>
      <c r="G1768" s="758">
        <v>100</v>
      </c>
      <c r="H1768" s="758">
        <v>100</v>
      </c>
      <c r="I1768" s="608">
        <f t="shared" si="31"/>
        <v>20</v>
      </c>
      <c r="K1768" s="89"/>
    </row>
    <row r="1769" spans="1:11" ht="13.5">
      <c r="A1769" s="765">
        <v>1762</v>
      </c>
      <c r="B1769" s="807" t="s">
        <v>1942</v>
      </c>
      <c r="C1769" s="807" t="s">
        <v>1943</v>
      </c>
      <c r="D1769" s="861" t="s">
        <v>1968</v>
      </c>
      <c r="E1769" s="890" t="s">
        <v>1090</v>
      </c>
      <c r="F1769" s="937" t="s">
        <v>949</v>
      </c>
      <c r="G1769" s="758">
        <v>100</v>
      </c>
      <c r="H1769" s="758">
        <v>100</v>
      </c>
      <c r="I1769" s="608">
        <f t="shared" si="31"/>
        <v>20</v>
      </c>
      <c r="K1769" s="89"/>
    </row>
    <row r="1770" spans="1:11" ht="13.5">
      <c r="A1770" s="765">
        <v>1763</v>
      </c>
      <c r="B1770" s="807" t="s">
        <v>769</v>
      </c>
      <c r="C1770" s="807" t="s">
        <v>1944</v>
      </c>
      <c r="D1770" s="861" t="s">
        <v>1969</v>
      </c>
      <c r="E1770" s="890" t="s">
        <v>1090</v>
      </c>
      <c r="F1770" s="937" t="s">
        <v>949</v>
      </c>
      <c r="G1770" s="758">
        <v>100</v>
      </c>
      <c r="H1770" s="758">
        <v>100</v>
      </c>
      <c r="I1770" s="608">
        <f t="shared" si="31"/>
        <v>20</v>
      </c>
      <c r="K1770" s="89"/>
    </row>
    <row r="1771" spans="1:11" ht="13.5">
      <c r="A1771" s="765">
        <v>1764</v>
      </c>
      <c r="B1771" s="807" t="s">
        <v>792</v>
      </c>
      <c r="C1771" s="807" t="s">
        <v>1945</v>
      </c>
      <c r="D1771" s="861" t="s">
        <v>1970</v>
      </c>
      <c r="E1771" s="890" t="s">
        <v>1090</v>
      </c>
      <c r="F1771" s="937" t="s">
        <v>949</v>
      </c>
      <c r="G1771" s="758">
        <v>100</v>
      </c>
      <c r="H1771" s="758">
        <v>100</v>
      </c>
      <c r="I1771" s="608">
        <f t="shared" si="31"/>
        <v>20</v>
      </c>
      <c r="K1771" s="89"/>
    </row>
    <row r="1772" spans="1:11" ht="13.5">
      <c r="A1772" s="765">
        <v>1765</v>
      </c>
      <c r="B1772" s="807" t="s">
        <v>1946</v>
      </c>
      <c r="C1772" s="807" t="s">
        <v>1947</v>
      </c>
      <c r="D1772" s="861" t="s">
        <v>1971</v>
      </c>
      <c r="E1772" s="890" t="s">
        <v>1090</v>
      </c>
      <c r="F1772" s="937" t="s">
        <v>949</v>
      </c>
      <c r="G1772" s="758">
        <v>100</v>
      </c>
      <c r="H1772" s="758">
        <v>100</v>
      </c>
      <c r="I1772" s="608">
        <f t="shared" si="31"/>
        <v>20</v>
      </c>
      <c r="K1772" s="89"/>
    </row>
    <row r="1773" spans="1:11" ht="13.5">
      <c r="A1773" s="765">
        <v>1766</v>
      </c>
      <c r="B1773" s="807" t="s">
        <v>799</v>
      </c>
      <c r="C1773" s="807" t="s">
        <v>920</v>
      </c>
      <c r="D1773" s="861" t="s">
        <v>1972</v>
      </c>
      <c r="E1773" s="890" t="s">
        <v>1090</v>
      </c>
      <c r="F1773" s="937" t="s">
        <v>949</v>
      </c>
      <c r="G1773" s="758">
        <v>100</v>
      </c>
      <c r="H1773" s="758">
        <v>100</v>
      </c>
      <c r="I1773" s="608">
        <f t="shared" si="31"/>
        <v>20</v>
      </c>
      <c r="K1773" s="89"/>
    </row>
    <row r="1774" spans="1:11" ht="13.5">
      <c r="A1774" s="765">
        <v>1767</v>
      </c>
      <c r="B1774" s="807" t="s">
        <v>596</v>
      </c>
      <c r="C1774" s="807" t="s">
        <v>1948</v>
      </c>
      <c r="D1774" s="861" t="s">
        <v>1973</v>
      </c>
      <c r="E1774" s="890" t="s">
        <v>1090</v>
      </c>
      <c r="F1774" s="937" t="s">
        <v>949</v>
      </c>
      <c r="G1774" s="758">
        <v>100</v>
      </c>
      <c r="H1774" s="758">
        <v>100</v>
      </c>
      <c r="I1774" s="608">
        <f t="shared" si="31"/>
        <v>20</v>
      </c>
      <c r="K1774" s="89"/>
    </row>
    <row r="1775" spans="1:11" ht="13.5">
      <c r="A1775" s="765">
        <v>1768</v>
      </c>
      <c r="B1775" s="807" t="s">
        <v>1109</v>
      </c>
      <c r="C1775" s="856" t="s">
        <v>1949</v>
      </c>
      <c r="D1775" s="861" t="s">
        <v>1974</v>
      </c>
      <c r="E1775" s="890" t="s">
        <v>1090</v>
      </c>
      <c r="F1775" s="937" t="s">
        <v>949</v>
      </c>
      <c r="G1775" s="758">
        <v>100</v>
      </c>
      <c r="H1775" s="758">
        <v>100</v>
      </c>
      <c r="I1775" s="608">
        <f t="shared" si="31"/>
        <v>20</v>
      </c>
      <c r="K1775" s="89"/>
    </row>
    <row r="1776" spans="1:11" ht="13.5">
      <c r="A1776" s="765">
        <v>1769</v>
      </c>
      <c r="B1776" s="807" t="s">
        <v>1950</v>
      </c>
      <c r="C1776" s="807" t="s">
        <v>1951</v>
      </c>
      <c r="D1776" s="861" t="s">
        <v>1975</v>
      </c>
      <c r="E1776" s="890" t="s">
        <v>1090</v>
      </c>
      <c r="F1776" s="937" t="s">
        <v>949</v>
      </c>
      <c r="G1776" s="758">
        <v>100</v>
      </c>
      <c r="H1776" s="758">
        <v>100</v>
      </c>
      <c r="I1776" s="608">
        <f t="shared" ref="I1776:I1839" si="32">H1776*20%</f>
        <v>20</v>
      </c>
      <c r="K1776" s="89"/>
    </row>
    <row r="1777" spans="1:11" ht="13.5">
      <c r="A1777" s="765">
        <v>1770</v>
      </c>
      <c r="B1777" s="807" t="s">
        <v>1952</v>
      </c>
      <c r="C1777" s="807" t="s">
        <v>1953</v>
      </c>
      <c r="D1777" s="861" t="s">
        <v>1976</v>
      </c>
      <c r="E1777" s="890" t="s">
        <v>1090</v>
      </c>
      <c r="F1777" s="937" t="s">
        <v>949</v>
      </c>
      <c r="G1777" s="758">
        <v>100</v>
      </c>
      <c r="H1777" s="758">
        <v>100</v>
      </c>
      <c r="I1777" s="608">
        <f t="shared" si="32"/>
        <v>20</v>
      </c>
      <c r="K1777" s="89"/>
    </row>
    <row r="1778" spans="1:11" ht="13.5">
      <c r="A1778" s="765">
        <v>1771</v>
      </c>
      <c r="B1778" s="807" t="s">
        <v>788</v>
      </c>
      <c r="C1778" s="807" t="s">
        <v>1954</v>
      </c>
      <c r="D1778" s="861" t="s">
        <v>1977</v>
      </c>
      <c r="E1778" s="890" t="s">
        <v>1090</v>
      </c>
      <c r="F1778" s="937" t="s">
        <v>949</v>
      </c>
      <c r="G1778" s="758">
        <v>100</v>
      </c>
      <c r="H1778" s="758">
        <v>100</v>
      </c>
      <c r="I1778" s="608">
        <f t="shared" si="32"/>
        <v>20</v>
      </c>
      <c r="K1778" s="89"/>
    </row>
    <row r="1779" spans="1:11" ht="13.5">
      <c r="A1779" s="765">
        <v>1772</v>
      </c>
      <c r="B1779" s="807" t="s">
        <v>759</v>
      </c>
      <c r="C1779" s="807" t="s">
        <v>1955</v>
      </c>
      <c r="D1779" s="861" t="s">
        <v>1978</v>
      </c>
      <c r="E1779" s="890" t="s">
        <v>1090</v>
      </c>
      <c r="F1779" s="937" t="s">
        <v>949</v>
      </c>
      <c r="G1779" s="758">
        <v>100</v>
      </c>
      <c r="H1779" s="758">
        <v>100</v>
      </c>
      <c r="I1779" s="608">
        <f t="shared" si="32"/>
        <v>20</v>
      </c>
      <c r="K1779" s="89"/>
    </row>
    <row r="1780" spans="1:11" ht="13.5">
      <c r="A1780" s="765">
        <v>1773</v>
      </c>
      <c r="B1780" s="807" t="s">
        <v>587</v>
      </c>
      <c r="C1780" s="807" t="s">
        <v>1956</v>
      </c>
      <c r="D1780" s="861" t="s">
        <v>1979</v>
      </c>
      <c r="E1780" s="890" t="s">
        <v>1090</v>
      </c>
      <c r="F1780" s="937" t="s">
        <v>949</v>
      </c>
      <c r="G1780" s="758">
        <v>100</v>
      </c>
      <c r="H1780" s="758">
        <v>100</v>
      </c>
      <c r="I1780" s="608">
        <f t="shared" si="32"/>
        <v>20</v>
      </c>
      <c r="K1780" s="89"/>
    </row>
    <row r="1781" spans="1:11" ht="13.5">
      <c r="A1781" s="765">
        <v>1774</v>
      </c>
      <c r="B1781" s="807" t="s">
        <v>1957</v>
      </c>
      <c r="C1781" s="807" t="s">
        <v>1958</v>
      </c>
      <c r="D1781" s="814" t="s">
        <v>1980</v>
      </c>
      <c r="E1781" s="890" t="s">
        <v>1090</v>
      </c>
      <c r="F1781" s="937" t="s">
        <v>949</v>
      </c>
      <c r="G1781" s="758">
        <v>100</v>
      </c>
      <c r="H1781" s="758">
        <v>100</v>
      </c>
      <c r="I1781" s="608">
        <f t="shared" si="32"/>
        <v>20</v>
      </c>
      <c r="K1781" s="89"/>
    </row>
    <row r="1782" spans="1:11" ht="13.5">
      <c r="A1782" s="765">
        <v>1775</v>
      </c>
      <c r="B1782" s="807" t="s">
        <v>1959</v>
      </c>
      <c r="C1782" s="807" t="s">
        <v>1536</v>
      </c>
      <c r="D1782" s="861" t="s">
        <v>1981</v>
      </c>
      <c r="E1782" s="890" t="s">
        <v>1090</v>
      </c>
      <c r="F1782" s="937" t="s">
        <v>949</v>
      </c>
      <c r="G1782" s="758">
        <v>100</v>
      </c>
      <c r="H1782" s="758">
        <v>100</v>
      </c>
      <c r="I1782" s="608">
        <f t="shared" si="32"/>
        <v>20</v>
      </c>
      <c r="K1782" s="89"/>
    </row>
    <row r="1783" spans="1:11" ht="13.5">
      <c r="A1783" s="765">
        <v>1776</v>
      </c>
      <c r="B1783" s="807" t="s">
        <v>600</v>
      </c>
      <c r="C1783" s="807" t="s">
        <v>1960</v>
      </c>
      <c r="D1783" s="861" t="s">
        <v>1982</v>
      </c>
      <c r="E1783" s="890" t="s">
        <v>1090</v>
      </c>
      <c r="F1783" s="937" t="s">
        <v>949</v>
      </c>
      <c r="G1783" s="758">
        <v>100</v>
      </c>
      <c r="H1783" s="758">
        <v>100</v>
      </c>
      <c r="I1783" s="608">
        <f t="shared" si="32"/>
        <v>20</v>
      </c>
      <c r="K1783" s="89"/>
    </row>
    <row r="1784" spans="1:11" ht="22.5">
      <c r="A1784" s="765">
        <v>1777</v>
      </c>
      <c r="B1784" s="819" t="s">
        <v>903</v>
      </c>
      <c r="C1784" s="819" t="s">
        <v>1961</v>
      </c>
      <c r="D1784" s="860">
        <v>47001012637</v>
      </c>
      <c r="E1784" s="890" t="s">
        <v>2669</v>
      </c>
      <c r="F1784" s="937" t="s">
        <v>949</v>
      </c>
      <c r="G1784" s="758">
        <v>150</v>
      </c>
      <c r="H1784" s="758">
        <v>150</v>
      </c>
      <c r="I1784" s="608">
        <f t="shared" si="32"/>
        <v>30</v>
      </c>
      <c r="K1784" s="89"/>
    </row>
    <row r="1785" spans="1:11" ht="22.5">
      <c r="A1785" s="765">
        <v>1778</v>
      </c>
      <c r="B1785" s="932" t="s">
        <v>1962</v>
      </c>
      <c r="C1785" s="932" t="s">
        <v>1963</v>
      </c>
      <c r="D1785" s="936" t="s">
        <v>1983</v>
      </c>
      <c r="E1785" s="933" t="s">
        <v>2669</v>
      </c>
      <c r="F1785" s="938" t="s">
        <v>949</v>
      </c>
      <c r="G1785" s="758">
        <v>150</v>
      </c>
      <c r="H1785" s="758">
        <v>150</v>
      </c>
      <c r="I1785" s="608">
        <f t="shared" si="32"/>
        <v>30</v>
      </c>
      <c r="K1785" s="89"/>
    </row>
    <row r="1786" spans="1:11" ht="13.5">
      <c r="A1786" s="765">
        <v>1779</v>
      </c>
      <c r="B1786" s="908" t="s">
        <v>3596</v>
      </c>
      <c r="C1786" s="402"/>
      <c r="D1786" s="402"/>
      <c r="E1786" s="402"/>
      <c r="F1786" s="402"/>
      <c r="G1786" s="758"/>
      <c r="H1786" s="758"/>
      <c r="I1786" s="608"/>
      <c r="K1786" s="89"/>
    </row>
    <row r="1787" spans="1:11" ht="13.5">
      <c r="A1787" s="765">
        <v>1780</v>
      </c>
      <c r="B1787" s="949" t="s">
        <v>1984</v>
      </c>
      <c r="C1787" s="950" t="s">
        <v>1985</v>
      </c>
      <c r="D1787" s="948">
        <v>15001000158</v>
      </c>
      <c r="E1787" s="951" t="s">
        <v>1090</v>
      </c>
      <c r="F1787" s="952" t="s">
        <v>949</v>
      </c>
      <c r="G1787" s="758">
        <v>100</v>
      </c>
      <c r="H1787" s="758">
        <v>100</v>
      </c>
      <c r="I1787" s="608">
        <f t="shared" si="32"/>
        <v>20</v>
      </c>
      <c r="K1787" s="89"/>
    </row>
    <row r="1788" spans="1:11" ht="13.5">
      <c r="A1788" s="765">
        <v>1781</v>
      </c>
      <c r="B1788" s="863" t="s">
        <v>1986</v>
      </c>
      <c r="C1788" s="864" t="s">
        <v>1985</v>
      </c>
      <c r="D1788" s="868">
        <v>15001025217</v>
      </c>
      <c r="E1788" s="895" t="s">
        <v>1090</v>
      </c>
      <c r="F1788" s="937" t="s">
        <v>949</v>
      </c>
      <c r="G1788" s="758">
        <v>100</v>
      </c>
      <c r="H1788" s="758">
        <v>100</v>
      </c>
      <c r="I1788" s="608">
        <f t="shared" si="32"/>
        <v>20</v>
      </c>
      <c r="K1788" s="89"/>
    </row>
    <row r="1789" spans="1:11" ht="13.5">
      <c r="A1789" s="765">
        <v>1782</v>
      </c>
      <c r="B1789" s="863" t="s">
        <v>1987</v>
      </c>
      <c r="C1789" s="864" t="s">
        <v>1988</v>
      </c>
      <c r="D1789" s="868">
        <v>15001029113</v>
      </c>
      <c r="E1789" s="895" t="s">
        <v>1090</v>
      </c>
      <c r="F1789" s="937" t="s">
        <v>949</v>
      </c>
      <c r="G1789" s="758">
        <v>100</v>
      </c>
      <c r="H1789" s="758">
        <v>100</v>
      </c>
      <c r="I1789" s="608">
        <f t="shared" si="32"/>
        <v>20</v>
      </c>
      <c r="K1789" s="89"/>
    </row>
    <row r="1790" spans="1:11" ht="13.5">
      <c r="A1790" s="765">
        <v>1783</v>
      </c>
      <c r="B1790" s="863" t="s">
        <v>1989</v>
      </c>
      <c r="C1790" s="864" t="s">
        <v>1990</v>
      </c>
      <c r="D1790" s="868">
        <v>15001012193</v>
      </c>
      <c r="E1790" s="895" t="s">
        <v>1090</v>
      </c>
      <c r="F1790" s="937" t="s">
        <v>949</v>
      </c>
      <c r="G1790" s="758">
        <v>100</v>
      </c>
      <c r="H1790" s="758">
        <v>100</v>
      </c>
      <c r="I1790" s="608">
        <f t="shared" si="32"/>
        <v>20</v>
      </c>
      <c r="K1790" s="89"/>
    </row>
    <row r="1791" spans="1:11" ht="13.5">
      <c r="A1791" s="765">
        <v>1784</v>
      </c>
      <c r="B1791" s="863" t="s">
        <v>1991</v>
      </c>
      <c r="C1791" s="864" t="s">
        <v>1992</v>
      </c>
      <c r="D1791" s="868">
        <v>15001008768</v>
      </c>
      <c r="E1791" s="895" t="s">
        <v>1090</v>
      </c>
      <c r="F1791" s="937" t="s">
        <v>949</v>
      </c>
      <c r="G1791" s="758">
        <v>50</v>
      </c>
      <c r="H1791" s="758">
        <v>50</v>
      </c>
      <c r="I1791" s="608">
        <f t="shared" si="32"/>
        <v>10</v>
      </c>
      <c r="K1791" s="89"/>
    </row>
    <row r="1792" spans="1:11" ht="13.5">
      <c r="A1792" s="765">
        <v>1785</v>
      </c>
      <c r="B1792" s="863" t="s">
        <v>1993</v>
      </c>
      <c r="C1792" s="864" t="s">
        <v>1994</v>
      </c>
      <c r="D1792" s="868">
        <v>15001017479</v>
      </c>
      <c r="E1792" s="895" t="s">
        <v>1090</v>
      </c>
      <c r="F1792" s="937" t="s">
        <v>949</v>
      </c>
      <c r="G1792" s="758">
        <v>50</v>
      </c>
      <c r="H1792" s="758">
        <v>50</v>
      </c>
      <c r="I1792" s="608">
        <f t="shared" si="32"/>
        <v>10</v>
      </c>
      <c r="K1792" s="89"/>
    </row>
    <row r="1793" spans="1:11" ht="13.5">
      <c r="A1793" s="765">
        <v>1786</v>
      </c>
      <c r="B1793" s="863" t="s">
        <v>1995</v>
      </c>
      <c r="C1793" s="864" t="s">
        <v>1996</v>
      </c>
      <c r="D1793" s="868">
        <v>15001020936</v>
      </c>
      <c r="E1793" s="895" t="s">
        <v>1090</v>
      </c>
      <c r="F1793" s="937" t="s">
        <v>949</v>
      </c>
      <c r="G1793" s="758">
        <v>100</v>
      </c>
      <c r="H1793" s="758">
        <v>100</v>
      </c>
      <c r="I1793" s="608">
        <f t="shared" si="32"/>
        <v>20</v>
      </c>
      <c r="K1793" s="89"/>
    </row>
    <row r="1794" spans="1:11" ht="13.5">
      <c r="A1794" s="765">
        <v>1787</v>
      </c>
      <c r="B1794" s="863" t="s">
        <v>1997</v>
      </c>
      <c r="C1794" s="864" t="s">
        <v>1998</v>
      </c>
      <c r="D1794" s="868">
        <v>15001019360</v>
      </c>
      <c r="E1794" s="895" t="s">
        <v>1090</v>
      </c>
      <c r="F1794" s="937" t="s">
        <v>949</v>
      </c>
      <c r="G1794" s="758">
        <v>100</v>
      </c>
      <c r="H1794" s="758">
        <v>100</v>
      </c>
      <c r="I1794" s="608">
        <f t="shared" si="32"/>
        <v>20</v>
      </c>
      <c r="K1794" s="89"/>
    </row>
    <row r="1795" spans="1:11" ht="13.5">
      <c r="A1795" s="765">
        <v>1788</v>
      </c>
      <c r="B1795" s="863" t="s">
        <v>1999</v>
      </c>
      <c r="C1795" s="864" t="s">
        <v>2000</v>
      </c>
      <c r="D1795" s="868">
        <v>15001002792</v>
      </c>
      <c r="E1795" s="895" t="s">
        <v>1090</v>
      </c>
      <c r="F1795" s="937" t="s">
        <v>949</v>
      </c>
      <c r="G1795" s="758">
        <v>50</v>
      </c>
      <c r="H1795" s="758">
        <v>50</v>
      </c>
      <c r="I1795" s="608">
        <f t="shared" si="32"/>
        <v>10</v>
      </c>
      <c r="K1795" s="89"/>
    </row>
    <row r="1796" spans="1:11" ht="13.5">
      <c r="A1796" s="765">
        <v>1789</v>
      </c>
      <c r="B1796" s="863" t="s">
        <v>2001</v>
      </c>
      <c r="C1796" s="864" t="s">
        <v>2002</v>
      </c>
      <c r="D1796" s="868">
        <v>15001023792</v>
      </c>
      <c r="E1796" s="895" t="s">
        <v>1090</v>
      </c>
      <c r="F1796" s="937" t="s">
        <v>949</v>
      </c>
      <c r="G1796" s="758">
        <v>50</v>
      </c>
      <c r="H1796" s="758">
        <v>50</v>
      </c>
      <c r="I1796" s="608">
        <f t="shared" si="32"/>
        <v>10</v>
      </c>
      <c r="K1796" s="89"/>
    </row>
    <row r="1797" spans="1:11" ht="13.5">
      <c r="A1797" s="765">
        <v>1790</v>
      </c>
      <c r="B1797" s="863" t="s">
        <v>2003</v>
      </c>
      <c r="C1797" s="864" t="s">
        <v>2004</v>
      </c>
      <c r="D1797" s="868">
        <v>15001018633</v>
      </c>
      <c r="E1797" s="895" t="s">
        <v>1090</v>
      </c>
      <c r="F1797" s="937" t="s">
        <v>949</v>
      </c>
      <c r="G1797" s="758">
        <v>100</v>
      </c>
      <c r="H1797" s="758">
        <v>100</v>
      </c>
      <c r="I1797" s="608">
        <f t="shared" si="32"/>
        <v>20</v>
      </c>
      <c r="K1797" s="89"/>
    </row>
    <row r="1798" spans="1:11" ht="13.5">
      <c r="A1798" s="765">
        <v>1791</v>
      </c>
      <c r="B1798" s="863" t="s">
        <v>2005</v>
      </c>
      <c r="C1798" s="865" t="s">
        <v>1994</v>
      </c>
      <c r="D1798" s="868">
        <v>15001005335</v>
      </c>
      <c r="E1798" s="895" t="s">
        <v>1090</v>
      </c>
      <c r="F1798" s="937" t="s">
        <v>949</v>
      </c>
      <c r="G1798" s="758">
        <v>100</v>
      </c>
      <c r="H1798" s="758">
        <v>100</v>
      </c>
      <c r="I1798" s="608">
        <f t="shared" si="32"/>
        <v>20</v>
      </c>
      <c r="K1798" s="89"/>
    </row>
    <row r="1799" spans="1:11" ht="13.5">
      <c r="A1799" s="765">
        <v>1792</v>
      </c>
      <c r="B1799" s="863" t="s">
        <v>2006</v>
      </c>
      <c r="C1799" s="864" t="s">
        <v>2007</v>
      </c>
      <c r="D1799" s="868">
        <v>15001006302</v>
      </c>
      <c r="E1799" s="895" t="s">
        <v>1090</v>
      </c>
      <c r="F1799" s="937" t="s">
        <v>949</v>
      </c>
      <c r="G1799" s="758">
        <v>100</v>
      </c>
      <c r="H1799" s="758">
        <v>100</v>
      </c>
      <c r="I1799" s="608">
        <f t="shared" si="32"/>
        <v>20</v>
      </c>
      <c r="K1799" s="89"/>
    </row>
    <row r="1800" spans="1:11" ht="13.5">
      <c r="A1800" s="765">
        <v>1793</v>
      </c>
      <c r="B1800" s="863" t="s">
        <v>2008</v>
      </c>
      <c r="C1800" s="864" t="s">
        <v>2009</v>
      </c>
      <c r="D1800" s="868">
        <v>15001021409</v>
      </c>
      <c r="E1800" s="895" t="s">
        <v>1090</v>
      </c>
      <c r="F1800" s="937" t="s">
        <v>949</v>
      </c>
      <c r="G1800" s="758">
        <v>100</v>
      </c>
      <c r="H1800" s="758">
        <v>100</v>
      </c>
      <c r="I1800" s="608">
        <f t="shared" si="32"/>
        <v>20</v>
      </c>
      <c r="K1800" s="89"/>
    </row>
    <row r="1801" spans="1:11" ht="13.5">
      <c r="A1801" s="765">
        <v>1794</v>
      </c>
      <c r="B1801" s="863" t="s">
        <v>2010</v>
      </c>
      <c r="C1801" s="864" t="s">
        <v>2000</v>
      </c>
      <c r="D1801" s="868">
        <v>15001016754</v>
      </c>
      <c r="E1801" s="895" t="s">
        <v>1090</v>
      </c>
      <c r="F1801" s="937" t="s">
        <v>949</v>
      </c>
      <c r="G1801" s="758">
        <v>300</v>
      </c>
      <c r="H1801" s="758">
        <v>300</v>
      </c>
      <c r="I1801" s="608">
        <f t="shared" si="32"/>
        <v>60</v>
      </c>
      <c r="K1801" s="89"/>
    </row>
    <row r="1802" spans="1:11" ht="13.5">
      <c r="A1802" s="765">
        <v>1795</v>
      </c>
      <c r="B1802" s="863" t="s">
        <v>2011</v>
      </c>
      <c r="C1802" s="864" t="s">
        <v>2012</v>
      </c>
      <c r="D1802" s="868">
        <v>15001009110</v>
      </c>
      <c r="E1802" s="895" t="s">
        <v>1090</v>
      </c>
      <c r="F1802" s="937" t="s">
        <v>949</v>
      </c>
      <c r="G1802" s="758">
        <v>100</v>
      </c>
      <c r="H1802" s="758">
        <v>100</v>
      </c>
      <c r="I1802" s="608">
        <f t="shared" si="32"/>
        <v>20</v>
      </c>
      <c r="K1802" s="89"/>
    </row>
    <row r="1803" spans="1:11" ht="13.5">
      <c r="A1803" s="765">
        <v>1796</v>
      </c>
      <c r="B1803" s="863" t="s">
        <v>2013</v>
      </c>
      <c r="C1803" s="864" t="s">
        <v>1996</v>
      </c>
      <c r="D1803" s="868">
        <v>15001017680</v>
      </c>
      <c r="E1803" s="895" t="s">
        <v>1090</v>
      </c>
      <c r="F1803" s="937" t="s">
        <v>949</v>
      </c>
      <c r="G1803" s="758">
        <v>100</v>
      </c>
      <c r="H1803" s="758">
        <v>100</v>
      </c>
      <c r="I1803" s="608">
        <f t="shared" si="32"/>
        <v>20</v>
      </c>
      <c r="K1803" s="89"/>
    </row>
    <row r="1804" spans="1:11" ht="13.5">
      <c r="A1804" s="765">
        <v>1797</v>
      </c>
      <c r="B1804" s="863" t="s">
        <v>2014</v>
      </c>
      <c r="C1804" s="864" t="s">
        <v>2015</v>
      </c>
      <c r="D1804" s="868">
        <v>15001002428</v>
      </c>
      <c r="E1804" s="895" t="s">
        <v>1090</v>
      </c>
      <c r="F1804" s="937" t="s">
        <v>949</v>
      </c>
      <c r="G1804" s="758">
        <v>100</v>
      </c>
      <c r="H1804" s="758">
        <v>100</v>
      </c>
      <c r="I1804" s="608">
        <f t="shared" si="32"/>
        <v>20</v>
      </c>
      <c r="K1804" s="89"/>
    </row>
    <row r="1805" spans="1:11" ht="13.5">
      <c r="A1805" s="765">
        <v>1798</v>
      </c>
      <c r="B1805" s="863" t="s">
        <v>2016</v>
      </c>
      <c r="C1805" s="864" t="s">
        <v>2017</v>
      </c>
      <c r="D1805" s="868">
        <v>15001003050</v>
      </c>
      <c r="E1805" s="895" t="s">
        <v>1090</v>
      </c>
      <c r="F1805" s="937" t="s">
        <v>949</v>
      </c>
      <c r="G1805" s="758">
        <v>100</v>
      </c>
      <c r="H1805" s="758">
        <v>100</v>
      </c>
      <c r="I1805" s="608">
        <f t="shared" si="32"/>
        <v>20</v>
      </c>
      <c r="K1805" s="89"/>
    </row>
    <row r="1806" spans="1:11" ht="13.5">
      <c r="A1806" s="765">
        <v>1799</v>
      </c>
      <c r="B1806" s="863" t="s">
        <v>2018</v>
      </c>
      <c r="C1806" s="864" t="s">
        <v>2019</v>
      </c>
      <c r="D1806" s="868">
        <v>15001017552</v>
      </c>
      <c r="E1806" s="895" t="s">
        <v>1090</v>
      </c>
      <c r="F1806" s="937" t="s">
        <v>949</v>
      </c>
      <c r="G1806" s="758">
        <v>50</v>
      </c>
      <c r="H1806" s="758">
        <v>50</v>
      </c>
      <c r="I1806" s="608">
        <f t="shared" si="32"/>
        <v>10</v>
      </c>
      <c r="K1806" s="89"/>
    </row>
    <row r="1807" spans="1:11" ht="13.5">
      <c r="A1807" s="765">
        <v>1800</v>
      </c>
      <c r="B1807" s="863" t="s">
        <v>2020</v>
      </c>
      <c r="C1807" s="864" t="s">
        <v>2021</v>
      </c>
      <c r="D1807" s="868">
        <v>15001005643</v>
      </c>
      <c r="E1807" s="895" t="s">
        <v>1090</v>
      </c>
      <c r="F1807" s="937" t="s">
        <v>949</v>
      </c>
      <c r="G1807" s="758">
        <v>50</v>
      </c>
      <c r="H1807" s="758">
        <v>50</v>
      </c>
      <c r="I1807" s="608">
        <f t="shared" si="32"/>
        <v>10</v>
      </c>
      <c r="K1807" s="89"/>
    </row>
    <row r="1808" spans="1:11" ht="13.5">
      <c r="A1808" s="765">
        <v>1801</v>
      </c>
      <c r="B1808" s="863" t="s">
        <v>2022</v>
      </c>
      <c r="C1808" s="864" t="s">
        <v>2023</v>
      </c>
      <c r="D1808" s="868">
        <v>15001012422</v>
      </c>
      <c r="E1808" s="895" t="s">
        <v>1090</v>
      </c>
      <c r="F1808" s="937" t="s">
        <v>949</v>
      </c>
      <c r="G1808" s="758">
        <v>100</v>
      </c>
      <c r="H1808" s="758">
        <v>100</v>
      </c>
      <c r="I1808" s="608">
        <f t="shared" si="32"/>
        <v>20</v>
      </c>
      <c r="K1808" s="89"/>
    </row>
    <row r="1809" spans="1:11" ht="13.5">
      <c r="A1809" s="765">
        <v>1802</v>
      </c>
      <c r="B1809" s="863" t="s">
        <v>2024</v>
      </c>
      <c r="C1809" s="864" t="s">
        <v>2025</v>
      </c>
      <c r="D1809" s="868">
        <v>15001014126</v>
      </c>
      <c r="E1809" s="895" t="s">
        <v>1090</v>
      </c>
      <c r="F1809" s="937" t="s">
        <v>949</v>
      </c>
      <c r="G1809" s="758">
        <v>100</v>
      </c>
      <c r="H1809" s="758">
        <v>100</v>
      </c>
      <c r="I1809" s="608">
        <f t="shared" si="32"/>
        <v>20</v>
      </c>
      <c r="K1809" s="89"/>
    </row>
    <row r="1810" spans="1:11" ht="13.5">
      <c r="A1810" s="765">
        <v>1803</v>
      </c>
      <c r="B1810" s="863" t="s">
        <v>2026</v>
      </c>
      <c r="C1810" s="864" t="s">
        <v>2027</v>
      </c>
      <c r="D1810" s="868">
        <v>15001003770</v>
      </c>
      <c r="E1810" s="895" t="s">
        <v>1090</v>
      </c>
      <c r="F1810" s="937" t="s">
        <v>949</v>
      </c>
      <c r="G1810" s="758">
        <v>100</v>
      </c>
      <c r="H1810" s="758">
        <v>100</v>
      </c>
      <c r="I1810" s="608">
        <f t="shared" si="32"/>
        <v>20</v>
      </c>
      <c r="K1810" s="89"/>
    </row>
    <row r="1811" spans="1:11" ht="13.5">
      <c r="A1811" s="765">
        <v>1804</v>
      </c>
      <c r="B1811" s="863" t="s">
        <v>2028</v>
      </c>
      <c r="C1811" s="864" t="s">
        <v>2029</v>
      </c>
      <c r="D1811" s="868">
        <v>15001022496</v>
      </c>
      <c r="E1811" s="895" t="s">
        <v>1090</v>
      </c>
      <c r="F1811" s="937" t="s">
        <v>949</v>
      </c>
      <c r="G1811" s="758">
        <v>100</v>
      </c>
      <c r="H1811" s="758">
        <v>100</v>
      </c>
      <c r="I1811" s="608">
        <f t="shared" si="32"/>
        <v>20</v>
      </c>
      <c r="K1811" s="89"/>
    </row>
    <row r="1812" spans="1:11" ht="13.5">
      <c r="A1812" s="765">
        <v>1805</v>
      </c>
      <c r="B1812" s="863" t="s">
        <v>2030</v>
      </c>
      <c r="C1812" s="864" t="s">
        <v>2000</v>
      </c>
      <c r="D1812" s="868">
        <v>15001001165</v>
      </c>
      <c r="E1812" s="895" t="s">
        <v>1090</v>
      </c>
      <c r="F1812" s="937" t="s">
        <v>949</v>
      </c>
      <c r="G1812" s="758">
        <v>100</v>
      </c>
      <c r="H1812" s="758">
        <v>100</v>
      </c>
      <c r="I1812" s="608">
        <f t="shared" si="32"/>
        <v>20</v>
      </c>
      <c r="K1812" s="89"/>
    </row>
    <row r="1813" spans="1:11" ht="13.5">
      <c r="A1813" s="765">
        <v>1806</v>
      </c>
      <c r="B1813" s="863" t="s">
        <v>2031</v>
      </c>
      <c r="C1813" s="864" t="s">
        <v>2017</v>
      </c>
      <c r="D1813" s="868">
        <v>15001002514</v>
      </c>
      <c r="E1813" s="895" t="s">
        <v>1090</v>
      </c>
      <c r="F1813" s="937" t="s">
        <v>949</v>
      </c>
      <c r="G1813" s="758">
        <v>100</v>
      </c>
      <c r="H1813" s="758">
        <v>100</v>
      </c>
      <c r="I1813" s="608">
        <f t="shared" si="32"/>
        <v>20</v>
      </c>
      <c r="K1813" s="89"/>
    </row>
    <row r="1814" spans="1:11" ht="13.5">
      <c r="A1814" s="765">
        <v>1807</v>
      </c>
      <c r="B1814" s="863" t="s">
        <v>2032</v>
      </c>
      <c r="C1814" s="864" t="s">
        <v>2000</v>
      </c>
      <c r="D1814" s="868">
        <v>15001002552</v>
      </c>
      <c r="E1814" s="895" t="s">
        <v>1090</v>
      </c>
      <c r="F1814" s="937" t="s">
        <v>949</v>
      </c>
      <c r="G1814" s="758">
        <v>300</v>
      </c>
      <c r="H1814" s="758">
        <v>300</v>
      </c>
      <c r="I1814" s="608">
        <f t="shared" si="32"/>
        <v>60</v>
      </c>
      <c r="K1814" s="89"/>
    </row>
    <row r="1815" spans="1:11" ht="13.5">
      <c r="A1815" s="765">
        <v>1808</v>
      </c>
      <c r="B1815" s="863" t="s">
        <v>2033</v>
      </c>
      <c r="C1815" s="864" t="s">
        <v>2007</v>
      </c>
      <c r="D1815" s="868">
        <v>15001025473</v>
      </c>
      <c r="E1815" s="895" t="s">
        <v>1090</v>
      </c>
      <c r="F1815" s="937" t="s">
        <v>949</v>
      </c>
      <c r="G1815" s="758">
        <v>100</v>
      </c>
      <c r="H1815" s="758">
        <v>100</v>
      </c>
      <c r="I1815" s="608">
        <f t="shared" si="32"/>
        <v>20</v>
      </c>
      <c r="K1815" s="89"/>
    </row>
    <row r="1816" spans="1:11" ht="13.5">
      <c r="A1816" s="765">
        <v>1809</v>
      </c>
      <c r="B1816" s="863" t="s">
        <v>2034</v>
      </c>
      <c r="C1816" s="864" t="s">
        <v>2035</v>
      </c>
      <c r="D1816" s="861" t="s">
        <v>2070</v>
      </c>
      <c r="E1816" s="895" t="s">
        <v>1090</v>
      </c>
      <c r="F1816" s="937" t="s">
        <v>949</v>
      </c>
      <c r="G1816" s="758">
        <v>100</v>
      </c>
      <c r="H1816" s="758">
        <v>100</v>
      </c>
      <c r="I1816" s="608">
        <f t="shared" si="32"/>
        <v>20</v>
      </c>
      <c r="K1816" s="89"/>
    </row>
    <row r="1817" spans="1:11" ht="13.5">
      <c r="A1817" s="765">
        <v>1810</v>
      </c>
      <c r="B1817" s="863" t="s">
        <v>2036</v>
      </c>
      <c r="C1817" s="864" t="s">
        <v>2037</v>
      </c>
      <c r="D1817" s="861" t="s">
        <v>2071</v>
      </c>
      <c r="E1817" s="895" t="s">
        <v>1090</v>
      </c>
      <c r="F1817" s="937" t="s">
        <v>949</v>
      </c>
      <c r="G1817" s="758">
        <v>100</v>
      </c>
      <c r="H1817" s="758">
        <v>100</v>
      </c>
      <c r="I1817" s="608">
        <f t="shared" si="32"/>
        <v>20</v>
      </c>
      <c r="K1817" s="89"/>
    </row>
    <row r="1818" spans="1:11" ht="13.5">
      <c r="A1818" s="765">
        <v>1811</v>
      </c>
      <c r="B1818" s="863" t="s">
        <v>2038</v>
      </c>
      <c r="C1818" s="864" t="s">
        <v>2039</v>
      </c>
      <c r="D1818" s="868">
        <v>15001002732</v>
      </c>
      <c r="E1818" s="895" t="s">
        <v>1090</v>
      </c>
      <c r="F1818" s="937" t="s">
        <v>949</v>
      </c>
      <c r="G1818" s="758">
        <v>100</v>
      </c>
      <c r="H1818" s="758">
        <v>100</v>
      </c>
      <c r="I1818" s="608">
        <f t="shared" si="32"/>
        <v>20</v>
      </c>
      <c r="K1818" s="89"/>
    </row>
    <row r="1819" spans="1:11" ht="13.5">
      <c r="A1819" s="765">
        <v>1812</v>
      </c>
      <c r="B1819" s="863" t="s">
        <v>2040</v>
      </c>
      <c r="C1819" s="864" t="s">
        <v>1990</v>
      </c>
      <c r="D1819" s="868">
        <v>15001014764</v>
      </c>
      <c r="E1819" s="895" t="s">
        <v>1090</v>
      </c>
      <c r="F1819" s="937" t="s">
        <v>949</v>
      </c>
      <c r="G1819" s="758">
        <v>100</v>
      </c>
      <c r="H1819" s="758">
        <v>100</v>
      </c>
      <c r="I1819" s="608">
        <f t="shared" si="32"/>
        <v>20</v>
      </c>
      <c r="K1819" s="89"/>
    </row>
    <row r="1820" spans="1:11" ht="13.5">
      <c r="A1820" s="765">
        <v>1813</v>
      </c>
      <c r="B1820" s="863" t="s">
        <v>2041</v>
      </c>
      <c r="C1820" s="864" t="s">
        <v>2000</v>
      </c>
      <c r="D1820" s="868">
        <v>15001009676</v>
      </c>
      <c r="E1820" s="895" t="s">
        <v>1090</v>
      </c>
      <c r="F1820" s="937" t="s">
        <v>949</v>
      </c>
      <c r="G1820" s="758">
        <v>100</v>
      </c>
      <c r="H1820" s="758">
        <v>100</v>
      </c>
      <c r="I1820" s="608">
        <f t="shared" si="32"/>
        <v>20</v>
      </c>
      <c r="K1820" s="89"/>
    </row>
    <row r="1821" spans="1:11" ht="13.5">
      <c r="A1821" s="765">
        <v>1814</v>
      </c>
      <c r="B1821" s="863" t="s">
        <v>2042</v>
      </c>
      <c r="C1821" s="864" t="s">
        <v>2043</v>
      </c>
      <c r="D1821" s="868">
        <v>15001017512</v>
      </c>
      <c r="E1821" s="895" t="s">
        <v>1090</v>
      </c>
      <c r="F1821" s="937" t="s">
        <v>949</v>
      </c>
      <c r="G1821" s="758">
        <v>100</v>
      </c>
      <c r="H1821" s="758">
        <v>100</v>
      </c>
      <c r="I1821" s="608">
        <f t="shared" si="32"/>
        <v>20</v>
      </c>
      <c r="K1821" s="89"/>
    </row>
    <row r="1822" spans="1:11" ht="13.5">
      <c r="A1822" s="765">
        <v>1815</v>
      </c>
      <c r="B1822" s="863" t="s">
        <v>2044</v>
      </c>
      <c r="C1822" s="864" t="s">
        <v>2045</v>
      </c>
      <c r="D1822" s="868">
        <v>15001002782</v>
      </c>
      <c r="E1822" s="895" t="s">
        <v>1090</v>
      </c>
      <c r="F1822" s="937" t="s">
        <v>949</v>
      </c>
      <c r="G1822" s="758">
        <v>100</v>
      </c>
      <c r="H1822" s="758">
        <v>100</v>
      </c>
      <c r="I1822" s="608">
        <f t="shared" si="32"/>
        <v>20</v>
      </c>
      <c r="K1822" s="89"/>
    </row>
    <row r="1823" spans="1:11" ht="13.5">
      <c r="A1823" s="765">
        <v>1816</v>
      </c>
      <c r="B1823" s="863" t="s">
        <v>2046</v>
      </c>
      <c r="C1823" s="864" t="s">
        <v>2000</v>
      </c>
      <c r="D1823" s="868">
        <v>15001003895</v>
      </c>
      <c r="E1823" s="895" t="s">
        <v>1090</v>
      </c>
      <c r="F1823" s="937" t="s">
        <v>949</v>
      </c>
      <c r="G1823" s="758">
        <v>100</v>
      </c>
      <c r="H1823" s="758">
        <v>100</v>
      </c>
      <c r="I1823" s="608">
        <f t="shared" si="32"/>
        <v>20</v>
      </c>
      <c r="K1823" s="89"/>
    </row>
    <row r="1824" spans="1:11" ht="13.5">
      <c r="A1824" s="765">
        <v>1817</v>
      </c>
      <c r="B1824" s="863" t="s">
        <v>2047</v>
      </c>
      <c r="C1824" s="864" t="s">
        <v>2048</v>
      </c>
      <c r="D1824" s="868">
        <v>15001023072</v>
      </c>
      <c r="E1824" s="895" t="s">
        <v>1090</v>
      </c>
      <c r="F1824" s="937" t="s">
        <v>949</v>
      </c>
      <c r="G1824" s="758">
        <v>100</v>
      </c>
      <c r="H1824" s="758">
        <v>100</v>
      </c>
      <c r="I1824" s="608">
        <f t="shared" si="32"/>
        <v>20</v>
      </c>
      <c r="K1824" s="89"/>
    </row>
    <row r="1825" spans="1:11" ht="13.5">
      <c r="A1825" s="765">
        <v>1818</v>
      </c>
      <c r="B1825" s="863" t="s">
        <v>1984</v>
      </c>
      <c r="C1825" s="864" t="s">
        <v>1985</v>
      </c>
      <c r="D1825" s="869">
        <v>15001000158</v>
      </c>
      <c r="E1825" s="895" t="s">
        <v>1090</v>
      </c>
      <c r="F1825" s="937" t="s">
        <v>949</v>
      </c>
      <c r="G1825" s="758">
        <v>100</v>
      </c>
      <c r="H1825" s="758">
        <v>100</v>
      </c>
      <c r="I1825" s="608">
        <f t="shared" si="32"/>
        <v>20</v>
      </c>
      <c r="K1825" s="89"/>
    </row>
    <row r="1826" spans="1:11" ht="13.5">
      <c r="A1826" s="765">
        <v>1819</v>
      </c>
      <c r="B1826" s="863" t="s">
        <v>2049</v>
      </c>
      <c r="C1826" s="864" t="s">
        <v>2007</v>
      </c>
      <c r="D1826" s="868">
        <v>15001005589</v>
      </c>
      <c r="E1826" s="895" t="s">
        <v>1090</v>
      </c>
      <c r="F1826" s="937" t="s">
        <v>949</v>
      </c>
      <c r="G1826" s="758">
        <v>100</v>
      </c>
      <c r="H1826" s="758">
        <v>100</v>
      </c>
      <c r="I1826" s="608">
        <f t="shared" si="32"/>
        <v>20</v>
      </c>
      <c r="K1826" s="89"/>
    </row>
    <row r="1827" spans="1:11" ht="13.5">
      <c r="A1827" s="765">
        <v>1820</v>
      </c>
      <c r="B1827" s="863" t="s">
        <v>2050</v>
      </c>
      <c r="C1827" s="865" t="s">
        <v>2051</v>
      </c>
      <c r="D1827" s="868">
        <v>15001021421</v>
      </c>
      <c r="E1827" s="895" t="s">
        <v>1090</v>
      </c>
      <c r="F1827" s="937" t="s">
        <v>949</v>
      </c>
      <c r="G1827" s="758">
        <v>100</v>
      </c>
      <c r="H1827" s="758">
        <v>100</v>
      </c>
      <c r="I1827" s="608">
        <f t="shared" si="32"/>
        <v>20</v>
      </c>
      <c r="K1827" s="89"/>
    </row>
    <row r="1828" spans="1:11" ht="13.5">
      <c r="A1828" s="765">
        <v>1821</v>
      </c>
      <c r="B1828" s="856" t="s">
        <v>2052</v>
      </c>
      <c r="C1828" s="866" t="s">
        <v>2053</v>
      </c>
      <c r="D1828" s="868">
        <v>15001016806</v>
      </c>
      <c r="E1828" s="895" t="s">
        <v>1090</v>
      </c>
      <c r="F1828" s="937" t="s">
        <v>949</v>
      </c>
      <c r="G1828" s="758">
        <v>100</v>
      </c>
      <c r="H1828" s="758">
        <v>100</v>
      </c>
      <c r="I1828" s="608">
        <f t="shared" si="32"/>
        <v>20</v>
      </c>
      <c r="K1828" s="89"/>
    </row>
    <row r="1829" spans="1:11" ht="13.5">
      <c r="A1829" s="765">
        <v>1822</v>
      </c>
      <c r="B1829" s="856" t="s">
        <v>2054</v>
      </c>
      <c r="C1829" s="866" t="s">
        <v>2055</v>
      </c>
      <c r="D1829" s="868">
        <v>15001018104</v>
      </c>
      <c r="E1829" s="895" t="s">
        <v>1090</v>
      </c>
      <c r="F1829" s="937" t="s">
        <v>949</v>
      </c>
      <c r="G1829" s="758">
        <v>100</v>
      </c>
      <c r="H1829" s="758">
        <v>100</v>
      </c>
      <c r="I1829" s="608">
        <f t="shared" si="32"/>
        <v>20</v>
      </c>
      <c r="K1829" s="89"/>
    </row>
    <row r="1830" spans="1:11" ht="13.5">
      <c r="A1830" s="765">
        <v>1823</v>
      </c>
      <c r="B1830" s="856" t="s">
        <v>2056</v>
      </c>
      <c r="C1830" s="866" t="s">
        <v>2057</v>
      </c>
      <c r="D1830" s="868">
        <v>15001022126</v>
      </c>
      <c r="E1830" s="895" t="s">
        <v>1090</v>
      </c>
      <c r="F1830" s="937" t="s">
        <v>949</v>
      </c>
      <c r="G1830" s="758">
        <v>50</v>
      </c>
      <c r="H1830" s="758">
        <v>50</v>
      </c>
      <c r="I1830" s="608">
        <f t="shared" si="32"/>
        <v>10</v>
      </c>
      <c r="K1830" s="89"/>
    </row>
    <row r="1831" spans="1:11" ht="13.5">
      <c r="A1831" s="765">
        <v>1824</v>
      </c>
      <c r="B1831" s="856" t="s">
        <v>2058</v>
      </c>
      <c r="C1831" s="866" t="s">
        <v>2059</v>
      </c>
      <c r="D1831" s="868">
        <v>15001008521</v>
      </c>
      <c r="E1831" s="895" t="s">
        <v>1090</v>
      </c>
      <c r="F1831" s="937" t="s">
        <v>949</v>
      </c>
      <c r="G1831" s="758">
        <v>50</v>
      </c>
      <c r="H1831" s="758">
        <v>50</v>
      </c>
      <c r="I1831" s="608">
        <f t="shared" si="32"/>
        <v>10</v>
      </c>
      <c r="K1831" s="89"/>
    </row>
    <row r="1832" spans="1:11" ht="13.5">
      <c r="A1832" s="765">
        <v>1825</v>
      </c>
      <c r="B1832" s="856" t="s">
        <v>2060</v>
      </c>
      <c r="C1832" s="866" t="s">
        <v>2061</v>
      </c>
      <c r="D1832" s="868">
        <v>15001023590</v>
      </c>
      <c r="E1832" s="895" t="s">
        <v>1090</v>
      </c>
      <c r="F1832" s="937" t="s">
        <v>949</v>
      </c>
      <c r="G1832" s="758">
        <v>100</v>
      </c>
      <c r="H1832" s="758">
        <v>100</v>
      </c>
      <c r="I1832" s="608">
        <f t="shared" si="32"/>
        <v>20</v>
      </c>
      <c r="K1832" s="89"/>
    </row>
    <row r="1833" spans="1:11" ht="13.5">
      <c r="A1833" s="765">
        <v>1826</v>
      </c>
      <c r="B1833" s="856" t="s">
        <v>2062</v>
      </c>
      <c r="C1833" s="866" t="s">
        <v>2063</v>
      </c>
      <c r="D1833" s="868">
        <v>10001062617</v>
      </c>
      <c r="E1833" s="895" t="s">
        <v>1090</v>
      </c>
      <c r="F1833" s="937" t="s">
        <v>949</v>
      </c>
      <c r="G1833" s="758">
        <v>100</v>
      </c>
      <c r="H1833" s="758">
        <v>100</v>
      </c>
      <c r="I1833" s="608">
        <f t="shared" si="32"/>
        <v>20</v>
      </c>
      <c r="K1833" s="89"/>
    </row>
    <row r="1834" spans="1:11" ht="13.5">
      <c r="A1834" s="765">
        <v>1827</v>
      </c>
      <c r="B1834" s="856" t="s">
        <v>2064</v>
      </c>
      <c r="C1834" s="866" t="s">
        <v>2065</v>
      </c>
      <c r="D1834" s="868">
        <v>15001016287</v>
      </c>
      <c r="E1834" s="895" t="s">
        <v>1090</v>
      </c>
      <c r="F1834" s="937" t="s">
        <v>949</v>
      </c>
      <c r="G1834" s="758">
        <v>100</v>
      </c>
      <c r="H1834" s="758">
        <v>100</v>
      </c>
      <c r="I1834" s="608">
        <f t="shared" si="32"/>
        <v>20</v>
      </c>
      <c r="K1834" s="89"/>
    </row>
    <row r="1835" spans="1:11" ht="13.5">
      <c r="A1835" s="765">
        <v>1828</v>
      </c>
      <c r="B1835" s="856" t="s">
        <v>627</v>
      </c>
      <c r="C1835" s="866" t="s">
        <v>2066</v>
      </c>
      <c r="D1835" s="868">
        <v>15001006276</v>
      </c>
      <c r="E1835" s="895" t="s">
        <v>1090</v>
      </c>
      <c r="F1835" s="937" t="s">
        <v>949</v>
      </c>
      <c r="G1835" s="758">
        <v>300</v>
      </c>
      <c r="H1835" s="758">
        <v>300</v>
      </c>
      <c r="I1835" s="608">
        <f t="shared" si="32"/>
        <v>60</v>
      </c>
      <c r="K1835" s="89"/>
    </row>
    <row r="1836" spans="1:11" ht="13.5">
      <c r="A1836" s="765">
        <v>1829</v>
      </c>
      <c r="B1836" s="856" t="s">
        <v>1238</v>
      </c>
      <c r="C1836" s="866" t="s">
        <v>2067</v>
      </c>
      <c r="D1836" s="868">
        <v>15001025123</v>
      </c>
      <c r="E1836" s="895" t="s">
        <v>1090</v>
      </c>
      <c r="F1836" s="937" t="s">
        <v>949</v>
      </c>
      <c r="G1836" s="758">
        <v>100</v>
      </c>
      <c r="H1836" s="758">
        <v>100</v>
      </c>
      <c r="I1836" s="608">
        <f t="shared" si="32"/>
        <v>20</v>
      </c>
      <c r="K1836" s="89"/>
    </row>
    <row r="1837" spans="1:11" ht="22.5">
      <c r="A1837" s="765">
        <v>1830</v>
      </c>
      <c r="B1837" s="819" t="s">
        <v>2068</v>
      </c>
      <c r="C1837" s="867" t="s">
        <v>2069</v>
      </c>
      <c r="D1837" s="868">
        <v>13001008553</v>
      </c>
      <c r="E1837" s="895" t="s">
        <v>2669</v>
      </c>
      <c r="F1837" s="937" t="s">
        <v>949</v>
      </c>
      <c r="G1837" s="758">
        <v>150</v>
      </c>
      <c r="H1837" s="758">
        <v>150</v>
      </c>
      <c r="I1837" s="608">
        <f t="shared" si="32"/>
        <v>30</v>
      </c>
      <c r="K1837" s="89"/>
    </row>
    <row r="1838" spans="1:11" ht="13.5">
      <c r="A1838" s="765">
        <v>1831</v>
      </c>
      <c r="B1838" s="402"/>
      <c r="C1838" s="402"/>
      <c r="D1838" s="402"/>
      <c r="E1838" s="402"/>
      <c r="F1838" s="402"/>
      <c r="G1838" s="758"/>
      <c r="H1838" s="758"/>
      <c r="I1838" s="608">
        <f t="shared" si="32"/>
        <v>0</v>
      </c>
      <c r="K1838" s="89"/>
    </row>
    <row r="1839" spans="1:11" ht="13.5">
      <c r="A1839" s="765">
        <v>1832</v>
      </c>
      <c r="B1839" s="908" t="s">
        <v>2072</v>
      </c>
      <c r="C1839" s="402"/>
      <c r="D1839" s="402"/>
      <c r="E1839" s="402"/>
      <c r="F1839" s="402"/>
      <c r="G1839" s="758"/>
      <c r="H1839" s="758"/>
      <c r="I1839" s="608">
        <f t="shared" si="32"/>
        <v>0</v>
      </c>
      <c r="K1839" s="89"/>
    </row>
    <row r="1840" spans="1:11" ht="15">
      <c r="A1840" s="765">
        <v>1833</v>
      </c>
      <c r="B1840" s="889" t="s">
        <v>2073</v>
      </c>
      <c r="C1840" s="889" t="s">
        <v>2074</v>
      </c>
      <c r="D1840" s="889">
        <v>28001007247</v>
      </c>
      <c r="E1840" s="895" t="s">
        <v>1090</v>
      </c>
      <c r="F1840" s="937" t="s">
        <v>949</v>
      </c>
      <c r="G1840" s="758">
        <v>50</v>
      </c>
      <c r="H1840" s="758">
        <v>50</v>
      </c>
      <c r="I1840" s="608">
        <f t="shared" ref="I1840:I1903" si="33">H1840*20%</f>
        <v>10</v>
      </c>
      <c r="K1840" s="89"/>
    </row>
    <row r="1841" spans="1:11" ht="15">
      <c r="A1841" s="765">
        <v>1834</v>
      </c>
      <c r="B1841" s="889" t="s">
        <v>2075</v>
      </c>
      <c r="C1841" s="889" t="s">
        <v>2076</v>
      </c>
      <c r="D1841" s="889">
        <v>28001009525</v>
      </c>
      <c r="E1841" s="895" t="s">
        <v>1090</v>
      </c>
      <c r="F1841" s="937" t="s">
        <v>949</v>
      </c>
      <c r="G1841" s="758">
        <v>50</v>
      </c>
      <c r="H1841" s="758">
        <v>50</v>
      </c>
      <c r="I1841" s="608">
        <f t="shared" si="33"/>
        <v>10</v>
      </c>
      <c r="K1841" s="89"/>
    </row>
    <row r="1842" spans="1:11" ht="15">
      <c r="A1842" s="765">
        <v>1835</v>
      </c>
      <c r="B1842" s="889" t="s">
        <v>2077</v>
      </c>
      <c r="C1842" s="889" t="s">
        <v>2078</v>
      </c>
      <c r="D1842" s="889">
        <v>28001047518</v>
      </c>
      <c r="E1842" s="895" t="s">
        <v>1090</v>
      </c>
      <c r="F1842" s="937" t="s">
        <v>949</v>
      </c>
      <c r="G1842" s="758">
        <v>50</v>
      </c>
      <c r="H1842" s="758">
        <v>50</v>
      </c>
      <c r="I1842" s="608">
        <f t="shared" si="33"/>
        <v>10</v>
      </c>
      <c r="K1842" s="89"/>
    </row>
    <row r="1843" spans="1:11" ht="15">
      <c r="A1843" s="765">
        <v>1836</v>
      </c>
      <c r="B1843" s="889" t="s">
        <v>2079</v>
      </c>
      <c r="C1843" s="889" t="s">
        <v>2080</v>
      </c>
      <c r="D1843" s="889">
        <v>28001004489</v>
      </c>
      <c r="E1843" s="895" t="s">
        <v>1090</v>
      </c>
      <c r="F1843" s="937" t="s">
        <v>949</v>
      </c>
      <c r="G1843" s="758">
        <v>50</v>
      </c>
      <c r="H1843" s="758">
        <v>50</v>
      </c>
      <c r="I1843" s="608">
        <f t="shared" si="33"/>
        <v>10</v>
      </c>
      <c r="K1843" s="89"/>
    </row>
    <row r="1844" spans="1:11" ht="15">
      <c r="A1844" s="765">
        <v>1837</v>
      </c>
      <c r="B1844" s="889" t="s">
        <v>2081</v>
      </c>
      <c r="C1844" s="889" t="s">
        <v>2082</v>
      </c>
      <c r="D1844" s="889">
        <v>28001020430</v>
      </c>
      <c r="E1844" s="895" t="s">
        <v>1090</v>
      </c>
      <c r="F1844" s="937" t="s">
        <v>949</v>
      </c>
      <c r="G1844" s="758">
        <v>50</v>
      </c>
      <c r="H1844" s="758">
        <v>50</v>
      </c>
      <c r="I1844" s="608">
        <f t="shared" si="33"/>
        <v>10</v>
      </c>
      <c r="K1844" s="89"/>
    </row>
    <row r="1845" spans="1:11" ht="15">
      <c r="A1845" s="765">
        <v>1838</v>
      </c>
      <c r="B1845" s="889" t="s">
        <v>2083</v>
      </c>
      <c r="C1845" s="889" t="s">
        <v>2084</v>
      </c>
      <c r="D1845" s="889">
        <v>28001026677</v>
      </c>
      <c r="E1845" s="895" t="s">
        <v>1090</v>
      </c>
      <c r="F1845" s="937" t="s">
        <v>949</v>
      </c>
      <c r="G1845" s="758">
        <v>50</v>
      </c>
      <c r="H1845" s="758">
        <v>50</v>
      </c>
      <c r="I1845" s="608">
        <f t="shared" si="33"/>
        <v>10</v>
      </c>
      <c r="K1845" s="89"/>
    </row>
    <row r="1846" spans="1:11" ht="15">
      <c r="A1846" s="765">
        <v>1839</v>
      </c>
      <c r="B1846" s="889" t="s">
        <v>2085</v>
      </c>
      <c r="C1846" s="889" t="s">
        <v>2086</v>
      </c>
      <c r="D1846" s="889">
        <v>28001002409</v>
      </c>
      <c r="E1846" s="895" t="s">
        <v>1090</v>
      </c>
      <c r="F1846" s="937" t="s">
        <v>949</v>
      </c>
      <c r="G1846" s="758">
        <v>50</v>
      </c>
      <c r="H1846" s="758">
        <v>50</v>
      </c>
      <c r="I1846" s="608">
        <f t="shared" si="33"/>
        <v>10</v>
      </c>
      <c r="K1846" s="89"/>
    </row>
    <row r="1847" spans="1:11" ht="15">
      <c r="A1847" s="765">
        <v>1840</v>
      </c>
      <c r="B1847" s="889" t="s">
        <v>2087</v>
      </c>
      <c r="C1847" s="889" t="s">
        <v>2088</v>
      </c>
      <c r="D1847" s="889">
        <v>28001009207</v>
      </c>
      <c r="E1847" s="895" t="s">
        <v>1090</v>
      </c>
      <c r="F1847" s="937" t="s">
        <v>949</v>
      </c>
      <c r="G1847" s="758">
        <v>50</v>
      </c>
      <c r="H1847" s="758">
        <v>50</v>
      </c>
      <c r="I1847" s="608">
        <f t="shared" si="33"/>
        <v>10</v>
      </c>
      <c r="K1847" s="89"/>
    </row>
    <row r="1848" spans="1:11" ht="15">
      <c r="A1848" s="765">
        <v>1841</v>
      </c>
      <c r="B1848" s="889" t="s">
        <v>2089</v>
      </c>
      <c r="C1848" s="889" t="s">
        <v>2090</v>
      </c>
      <c r="D1848" s="889" t="s">
        <v>2125</v>
      </c>
      <c r="E1848" s="895" t="s">
        <v>1090</v>
      </c>
      <c r="F1848" s="937" t="s">
        <v>949</v>
      </c>
      <c r="G1848" s="758">
        <v>200</v>
      </c>
      <c r="H1848" s="758">
        <v>200</v>
      </c>
      <c r="I1848" s="608">
        <f t="shared" si="33"/>
        <v>40</v>
      </c>
      <c r="K1848" s="89"/>
    </row>
    <row r="1849" spans="1:11" ht="15">
      <c r="A1849" s="765">
        <v>1842</v>
      </c>
      <c r="B1849" s="889" t="s">
        <v>901</v>
      </c>
      <c r="C1849" s="889" t="s">
        <v>2091</v>
      </c>
      <c r="D1849" s="889">
        <v>28001112851</v>
      </c>
      <c r="E1849" s="895" t="s">
        <v>1090</v>
      </c>
      <c r="F1849" s="937" t="s">
        <v>949</v>
      </c>
      <c r="G1849" s="758">
        <v>100</v>
      </c>
      <c r="H1849" s="758">
        <v>100</v>
      </c>
      <c r="I1849" s="608">
        <f t="shared" si="33"/>
        <v>20</v>
      </c>
      <c r="K1849" s="89"/>
    </row>
    <row r="1850" spans="1:11" ht="15">
      <c r="A1850" s="765">
        <v>1843</v>
      </c>
      <c r="B1850" s="889" t="s">
        <v>2092</v>
      </c>
      <c r="C1850" s="889" t="s">
        <v>2093</v>
      </c>
      <c r="D1850" s="889">
        <v>28001050172</v>
      </c>
      <c r="E1850" s="895" t="s">
        <v>1090</v>
      </c>
      <c r="F1850" s="937" t="s">
        <v>949</v>
      </c>
      <c r="G1850" s="758">
        <v>100</v>
      </c>
      <c r="H1850" s="758">
        <v>100</v>
      </c>
      <c r="I1850" s="608">
        <f t="shared" si="33"/>
        <v>20</v>
      </c>
      <c r="K1850" s="89"/>
    </row>
    <row r="1851" spans="1:11" ht="15">
      <c r="A1851" s="765">
        <v>1844</v>
      </c>
      <c r="B1851" s="889" t="s">
        <v>1597</v>
      </c>
      <c r="C1851" s="889" t="s">
        <v>2091</v>
      </c>
      <c r="D1851" s="889">
        <v>28001112844</v>
      </c>
      <c r="E1851" s="895" t="s">
        <v>1090</v>
      </c>
      <c r="F1851" s="937" t="s">
        <v>949</v>
      </c>
      <c r="G1851" s="758">
        <v>100</v>
      </c>
      <c r="H1851" s="758">
        <v>100</v>
      </c>
      <c r="I1851" s="608">
        <f t="shared" si="33"/>
        <v>20</v>
      </c>
      <c r="K1851" s="89"/>
    </row>
    <row r="1852" spans="1:11" ht="15">
      <c r="A1852" s="765">
        <v>1845</v>
      </c>
      <c r="B1852" s="889" t="s">
        <v>2094</v>
      </c>
      <c r="C1852" s="889" t="s">
        <v>2095</v>
      </c>
      <c r="D1852" s="889">
        <v>28001065428</v>
      </c>
      <c r="E1852" s="895" t="s">
        <v>1090</v>
      </c>
      <c r="F1852" s="937" t="s">
        <v>949</v>
      </c>
      <c r="G1852" s="758">
        <v>100</v>
      </c>
      <c r="H1852" s="758">
        <v>100</v>
      </c>
      <c r="I1852" s="608">
        <f t="shared" si="33"/>
        <v>20</v>
      </c>
      <c r="K1852" s="89"/>
    </row>
    <row r="1853" spans="1:11" ht="15">
      <c r="A1853" s="765">
        <v>1846</v>
      </c>
      <c r="B1853" s="889" t="s">
        <v>1113</v>
      </c>
      <c r="C1853" s="889" t="s">
        <v>1781</v>
      </c>
      <c r="D1853" s="889">
        <v>28001038817</v>
      </c>
      <c r="E1853" s="895" t="s">
        <v>1090</v>
      </c>
      <c r="F1853" s="937" t="s">
        <v>949</v>
      </c>
      <c r="G1853" s="758">
        <v>300</v>
      </c>
      <c r="H1853" s="758">
        <v>300</v>
      </c>
      <c r="I1853" s="608">
        <f t="shared" si="33"/>
        <v>60</v>
      </c>
      <c r="K1853" s="89"/>
    </row>
    <row r="1854" spans="1:11" ht="15">
      <c r="A1854" s="765">
        <v>1847</v>
      </c>
      <c r="B1854" s="889" t="s">
        <v>2096</v>
      </c>
      <c r="C1854" s="889" t="s">
        <v>2097</v>
      </c>
      <c r="D1854" s="889">
        <v>28001046572</v>
      </c>
      <c r="E1854" s="895" t="s">
        <v>1090</v>
      </c>
      <c r="F1854" s="937" t="s">
        <v>949</v>
      </c>
      <c r="G1854" s="758">
        <v>100</v>
      </c>
      <c r="H1854" s="758">
        <v>100</v>
      </c>
      <c r="I1854" s="608">
        <f t="shared" si="33"/>
        <v>20</v>
      </c>
      <c r="K1854" s="89"/>
    </row>
    <row r="1855" spans="1:11" ht="15">
      <c r="A1855" s="765">
        <v>1848</v>
      </c>
      <c r="B1855" s="889" t="s">
        <v>554</v>
      </c>
      <c r="C1855" s="889" t="s">
        <v>1663</v>
      </c>
      <c r="D1855" s="889">
        <v>28001112457</v>
      </c>
      <c r="E1855" s="895" t="s">
        <v>1090</v>
      </c>
      <c r="F1855" s="937" t="s">
        <v>949</v>
      </c>
      <c r="G1855" s="758">
        <v>100</v>
      </c>
      <c r="H1855" s="758">
        <v>100</v>
      </c>
      <c r="I1855" s="608">
        <f t="shared" si="33"/>
        <v>20</v>
      </c>
      <c r="K1855" s="89"/>
    </row>
    <row r="1856" spans="1:11" ht="15">
      <c r="A1856" s="765">
        <v>1849</v>
      </c>
      <c r="B1856" s="889" t="s">
        <v>2098</v>
      </c>
      <c r="C1856" s="889" t="s">
        <v>2099</v>
      </c>
      <c r="D1856" s="889">
        <v>28001091843</v>
      </c>
      <c r="E1856" s="895" t="s">
        <v>1090</v>
      </c>
      <c r="F1856" s="937" t="s">
        <v>949</v>
      </c>
      <c r="G1856" s="758">
        <v>100</v>
      </c>
      <c r="H1856" s="758">
        <v>100</v>
      </c>
      <c r="I1856" s="608">
        <f t="shared" si="33"/>
        <v>20</v>
      </c>
      <c r="K1856" s="89"/>
    </row>
    <row r="1857" spans="1:11" ht="15">
      <c r="A1857" s="765">
        <v>1850</v>
      </c>
      <c r="B1857" s="889" t="s">
        <v>1592</v>
      </c>
      <c r="C1857" s="889" t="s">
        <v>2100</v>
      </c>
      <c r="D1857" s="889">
        <v>28001105232</v>
      </c>
      <c r="E1857" s="895" t="s">
        <v>1090</v>
      </c>
      <c r="F1857" s="937" t="s">
        <v>949</v>
      </c>
      <c r="G1857" s="758">
        <v>200</v>
      </c>
      <c r="H1857" s="758">
        <v>200</v>
      </c>
      <c r="I1857" s="608">
        <f t="shared" si="33"/>
        <v>40</v>
      </c>
      <c r="K1857" s="89"/>
    </row>
    <row r="1858" spans="1:11" ht="15">
      <c r="A1858" s="765">
        <v>1851</v>
      </c>
      <c r="B1858" s="889" t="s">
        <v>2101</v>
      </c>
      <c r="C1858" s="889" t="s">
        <v>2102</v>
      </c>
      <c r="D1858" s="889" t="s">
        <v>2126</v>
      </c>
      <c r="E1858" s="895" t="s">
        <v>1090</v>
      </c>
      <c r="F1858" s="937" t="s">
        <v>949</v>
      </c>
      <c r="G1858" s="758">
        <v>200</v>
      </c>
      <c r="H1858" s="758">
        <v>200</v>
      </c>
      <c r="I1858" s="608">
        <f t="shared" si="33"/>
        <v>40</v>
      </c>
      <c r="K1858" s="89"/>
    </row>
    <row r="1859" spans="1:11" ht="15">
      <c r="A1859" s="765">
        <v>1852</v>
      </c>
      <c r="B1859" s="889" t="s">
        <v>829</v>
      </c>
      <c r="C1859" s="889" t="s">
        <v>2103</v>
      </c>
      <c r="D1859" s="889">
        <v>47001003340</v>
      </c>
      <c r="E1859" s="895" t="s">
        <v>1090</v>
      </c>
      <c r="F1859" s="937" t="s">
        <v>949</v>
      </c>
      <c r="G1859" s="758">
        <v>100</v>
      </c>
      <c r="H1859" s="758">
        <v>100</v>
      </c>
      <c r="I1859" s="608">
        <f t="shared" si="33"/>
        <v>20</v>
      </c>
      <c r="K1859" s="89"/>
    </row>
    <row r="1860" spans="1:11" ht="15">
      <c r="A1860" s="765">
        <v>1853</v>
      </c>
      <c r="B1860" s="889" t="s">
        <v>2104</v>
      </c>
      <c r="C1860" s="889" t="s">
        <v>2100</v>
      </c>
      <c r="D1860" s="889">
        <v>28001080728</v>
      </c>
      <c r="E1860" s="895" t="s">
        <v>1090</v>
      </c>
      <c r="F1860" s="937" t="s">
        <v>949</v>
      </c>
      <c r="G1860" s="758">
        <v>100</v>
      </c>
      <c r="H1860" s="758">
        <v>100</v>
      </c>
      <c r="I1860" s="608">
        <f t="shared" si="33"/>
        <v>20</v>
      </c>
      <c r="K1860" s="89"/>
    </row>
    <row r="1861" spans="1:11" ht="15">
      <c r="A1861" s="765">
        <v>1854</v>
      </c>
      <c r="B1861" s="889" t="s">
        <v>2105</v>
      </c>
      <c r="C1861" s="889" t="s">
        <v>1663</v>
      </c>
      <c r="D1861" s="889">
        <v>28001111505</v>
      </c>
      <c r="E1861" s="895" t="s">
        <v>1090</v>
      </c>
      <c r="F1861" s="937" t="s">
        <v>949</v>
      </c>
      <c r="G1861" s="758">
        <v>100</v>
      </c>
      <c r="H1861" s="758">
        <v>100</v>
      </c>
      <c r="I1861" s="608">
        <f t="shared" si="33"/>
        <v>20</v>
      </c>
      <c r="K1861" s="89"/>
    </row>
    <row r="1862" spans="1:11" ht="15">
      <c r="A1862" s="765">
        <v>1855</v>
      </c>
      <c r="B1862" s="889" t="s">
        <v>554</v>
      </c>
      <c r="C1862" s="889" t="s">
        <v>2100</v>
      </c>
      <c r="D1862" s="889">
        <v>28001114774</v>
      </c>
      <c r="E1862" s="895" t="s">
        <v>1090</v>
      </c>
      <c r="F1862" s="937" t="s">
        <v>949</v>
      </c>
      <c r="G1862" s="758">
        <v>100</v>
      </c>
      <c r="H1862" s="758">
        <v>100</v>
      </c>
      <c r="I1862" s="608">
        <f t="shared" si="33"/>
        <v>20</v>
      </c>
      <c r="K1862" s="89"/>
    </row>
    <row r="1863" spans="1:11" ht="15">
      <c r="A1863" s="765">
        <v>1856</v>
      </c>
      <c r="B1863" s="889" t="s">
        <v>1377</v>
      </c>
      <c r="C1863" s="889" t="s">
        <v>620</v>
      </c>
      <c r="D1863" s="889" t="s">
        <v>2127</v>
      </c>
      <c r="E1863" s="895" t="s">
        <v>1090</v>
      </c>
      <c r="F1863" s="937" t="s">
        <v>949</v>
      </c>
      <c r="G1863" s="758">
        <v>300</v>
      </c>
      <c r="H1863" s="758">
        <v>300</v>
      </c>
      <c r="I1863" s="608">
        <f t="shared" si="33"/>
        <v>60</v>
      </c>
      <c r="K1863" s="89"/>
    </row>
    <row r="1864" spans="1:11" ht="15">
      <c r="A1864" s="765">
        <v>1857</v>
      </c>
      <c r="B1864" s="889" t="s">
        <v>2106</v>
      </c>
      <c r="C1864" s="889" t="s">
        <v>2102</v>
      </c>
      <c r="D1864" s="889">
        <v>28001085076</v>
      </c>
      <c r="E1864" s="895" t="s">
        <v>1090</v>
      </c>
      <c r="F1864" s="937" t="s">
        <v>949</v>
      </c>
      <c r="G1864" s="758">
        <v>200</v>
      </c>
      <c r="H1864" s="758">
        <v>200</v>
      </c>
      <c r="I1864" s="608">
        <f t="shared" si="33"/>
        <v>40</v>
      </c>
      <c r="K1864" s="89"/>
    </row>
    <row r="1865" spans="1:11" ht="15">
      <c r="A1865" s="765">
        <v>1858</v>
      </c>
      <c r="B1865" s="889" t="s">
        <v>2107</v>
      </c>
      <c r="C1865" s="889" t="s">
        <v>2108</v>
      </c>
      <c r="D1865" s="889">
        <v>28001056961</v>
      </c>
      <c r="E1865" s="895" t="s">
        <v>1090</v>
      </c>
      <c r="F1865" s="937" t="s">
        <v>949</v>
      </c>
      <c r="G1865" s="758">
        <v>100</v>
      </c>
      <c r="H1865" s="758">
        <v>100</v>
      </c>
      <c r="I1865" s="608">
        <f t="shared" si="33"/>
        <v>20</v>
      </c>
      <c r="K1865" s="89"/>
    </row>
    <row r="1866" spans="1:11" ht="15">
      <c r="A1866" s="765">
        <v>1859</v>
      </c>
      <c r="B1866" s="889" t="s">
        <v>2109</v>
      </c>
      <c r="C1866" s="889" t="s">
        <v>2110</v>
      </c>
      <c r="D1866" s="889">
        <v>28001060483</v>
      </c>
      <c r="E1866" s="895" t="s">
        <v>1090</v>
      </c>
      <c r="F1866" s="937" t="s">
        <v>949</v>
      </c>
      <c r="G1866" s="758">
        <v>100</v>
      </c>
      <c r="H1866" s="758">
        <v>100</v>
      </c>
      <c r="I1866" s="608">
        <f t="shared" si="33"/>
        <v>20</v>
      </c>
      <c r="K1866" s="89"/>
    </row>
    <row r="1867" spans="1:11" ht="15">
      <c r="A1867" s="765">
        <v>1860</v>
      </c>
      <c r="B1867" s="889" t="s">
        <v>2111</v>
      </c>
      <c r="C1867" s="889" t="s">
        <v>2112</v>
      </c>
      <c r="D1867" s="889">
        <v>28001003639</v>
      </c>
      <c r="E1867" s="895" t="s">
        <v>1090</v>
      </c>
      <c r="F1867" s="937" t="s">
        <v>949</v>
      </c>
      <c r="G1867" s="758">
        <v>100</v>
      </c>
      <c r="H1867" s="758">
        <v>100</v>
      </c>
      <c r="I1867" s="608">
        <f t="shared" si="33"/>
        <v>20</v>
      </c>
      <c r="K1867" s="89"/>
    </row>
    <row r="1868" spans="1:11" ht="15">
      <c r="A1868" s="765">
        <v>1861</v>
      </c>
      <c r="B1868" s="889" t="s">
        <v>2113</v>
      </c>
      <c r="C1868" s="889" t="s">
        <v>2114</v>
      </c>
      <c r="D1868" s="889">
        <v>28001092057</v>
      </c>
      <c r="E1868" s="895" t="s">
        <v>1090</v>
      </c>
      <c r="F1868" s="937" t="s">
        <v>949</v>
      </c>
      <c r="G1868" s="758">
        <v>300</v>
      </c>
      <c r="H1868" s="758">
        <v>300</v>
      </c>
      <c r="I1868" s="608">
        <f t="shared" si="33"/>
        <v>60</v>
      </c>
      <c r="K1868" s="89"/>
    </row>
    <row r="1869" spans="1:11" ht="15">
      <c r="A1869" s="765">
        <v>1862</v>
      </c>
      <c r="B1869" s="889" t="s">
        <v>554</v>
      </c>
      <c r="C1869" s="889" t="s">
        <v>2100</v>
      </c>
      <c r="D1869" s="889">
        <v>28001114774</v>
      </c>
      <c r="E1869" s="895" t="s">
        <v>1090</v>
      </c>
      <c r="F1869" s="937" t="s">
        <v>949</v>
      </c>
      <c r="G1869" s="758">
        <v>200</v>
      </c>
      <c r="H1869" s="758">
        <v>200</v>
      </c>
      <c r="I1869" s="608">
        <f t="shared" si="33"/>
        <v>40</v>
      </c>
      <c r="K1869" s="89"/>
    </row>
    <row r="1870" spans="1:11" ht="15">
      <c r="A1870" s="765">
        <v>1863</v>
      </c>
      <c r="B1870" s="889" t="s">
        <v>2115</v>
      </c>
      <c r="C1870" s="889" t="s">
        <v>2114</v>
      </c>
      <c r="D1870" s="889">
        <v>28001104482</v>
      </c>
      <c r="E1870" s="895" t="s">
        <v>1090</v>
      </c>
      <c r="F1870" s="937" t="s">
        <v>949</v>
      </c>
      <c r="G1870" s="758">
        <v>200</v>
      </c>
      <c r="H1870" s="758">
        <v>200</v>
      </c>
      <c r="I1870" s="608">
        <f t="shared" si="33"/>
        <v>40</v>
      </c>
      <c r="K1870" s="89"/>
    </row>
    <row r="1871" spans="1:11" ht="15">
      <c r="A1871" s="765">
        <v>1864</v>
      </c>
      <c r="B1871" s="889" t="s">
        <v>477</v>
      </c>
      <c r="C1871" s="889" t="s">
        <v>2116</v>
      </c>
      <c r="D1871" s="889" t="s">
        <v>2128</v>
      </c>
      <c r="E1871" s="895" t="s">
        <v>1090</v>
      </c>
      <c r="F1871" s="937" t="s">
        <v>949</v>
      </c>
      <c r="G1871" s="758">
        <v>200</v>
      </c>
      <c r="H1871" s="758">
        <v>200</v>
      </c>
      <c r="I1871" s="608">
        <f t="shared" si="33"/>
        <v>40</v>
      </c>
      <c r="K1871" s="89"/>
    </row>
    <row r="1872" spans="1:11" ht="15">
      <c r="A1872" s="765">
        <v>1865</v>
      </c>
      <c r="B1872" s="889" t="s">
        <v>2117</v>
      </c>
      <c r="C1872" s="889" t="s">
        <v>2093</v>
      </c>
      <c r="D1872" s="940"/>
      <c r="E1872" s="895" t="s">
        <v>1090</v>
      </c>
      <c r="F1872" s="937" t="s">
        <v>949</v>
      </c>
      <c r="G1872" s="758">
        <v>100</v>
      </c>
      <c r="H1872" s="758">
        <v>100</v>
      </c>
      <c r="I1872" s="608">
        <f t="shared" si="33"/>
        <v>20</v>
      </c>
      <c r="K1872" s="89"/>
    </row>
    <row r="1873" spans="1:11" ht="15">
      <c r="A1873" s="765">
        <v>1866</v>
      </c>
      <c r="B1873" s="889" t="s">
        <v>2118</v>
      </c>
      <c r="C1873" s="889" t="s">
        <v>2119</v>
      </c>
      <c r="D1873" s="940"/>
      <c r="E1873" s="895" t="s">
        <v>1090</v>
      </c>
      <c r="F1873" s="937" t="s">
        <v>949</v>
      </c>
      <c r="G1873" s="758">
        <v>100</v>
      </c>
      <c r="H1873" s="758">
        <v>100</v>
      </c>
      <c r="I1873" s="608">
        <f t="shared" si="33"/>
        <v>20</v>
      </c>
      <c r="K1873" s="89"/>
    </row>
    <row r="1874" spans="1:11" ht="15">
      <c r="A1874" s="765">
        <v>1867</v>
      </c>
      <c r="B1874" s="889" t="s">
        <v>2120</v>
      </c>
      <c r="C1874" s="889" t="s">
        <v>2121</v>
      </c>
      <c r="D1874" s="889"/>
      <c r="E1874" s="895" t="s">
        <v>1090</v>
      </c>
      <c r="F1874" s="937" t="s">
        <v>949</v>
      </c>
      <c r="G1874" s="758">
        <v>100</v>
      </c>
      <c r="H1874" s="758">
        <v>100</v>
      </c>
      <c r="I1874" s="608">
        <f t="shared" si="33"/>
        <v>20</v>
      </c>
      <c r="K1874" s="89"/>
    </row>
    <row r="1875" spans="1:11" ht="15">
      <c r="A1875" s="765">
        <v>1868</v>
      </c>
      <c r="B1875" s="889" t="s">
        <v>2122</v>
      </c>
      <c r="C1875" s="889" t="s">
        <v>2123</v>
      </c>
      <c r="D1875" s="889">
        <v>28001104322</v>
      </c>
      <c r="E1875" s="895" t="s">
        <v>1090</v>
      </c>
      <c r="F1875" s="937" t="s">
        <v>949</v>
      </c>
      <c r="G1875" s="758">
        <v>100</v>
      </c>
      <c r="H1875" s="758">
        <v>100</v>
      </c>
      <c r="I1875" s="608">
        <f t="shared" si="33"/>
        <v>20</v>
      </c>
      <c r="K1875" s="89"/>
    </row>
    <row r="1876" spans="1:11" ht="15">
      <c r="A1876" s="765">
        <v>1869</v>
      </c>
      <c r="B1876" s="889" t="s">
        <v>878</v>
      </c>
      <c r="C1876" s="889" t="s">
        <v>2100</v>
      </c>
      <c r="D1876" s="889">
        <v>28001105242</v>
      </c>
      <c r="E1876" s="895" t="s">
        <v>1090</v>
      </c>
      <c r="F1876" s="937" t="s">
        <v>949</v>
      </c>
      <c r="G1876" s="758">
        <v>300</v>
      </c>
      <c r="H1876" s="758">
        <v>300</v>
      </c>
      <c r="I1876" s="608">
        <f t="shared" si="33"/>
        <v>60</v>
      </c>
      <c r="K1876" s="89"/>
    </row>
    <row r="1877" spans="1:11" ht="30">
      <c r="A1877" s="765">
        <v>1870</v>
      </c>
      <c r="B1877" s="889" t="s">
        <v>1377</v>
      </c>
      <c r="C1877" s="889" t="s">
        <v>2124</v>
      </c>
      <c r="D1877" s="889">
        <v>61009005814</v>
      </c>
      <c r="E1877" s="895" t="s">
        <v>1090</v>
      </c>
      <c r="F1877" s="937" t="s">
        <v>949</v>
      </c>
      <c r="G1877" s="758">
        <v>200</v>
      </c>
      <c r="H1877" s="758">
        <v>200</v>
      </c>
      <c r="I1877" s="608">
        <f t="shared" si="33"/>
        <v>40</v>
      </c>
      <c r="K1877" s="89"/>
    </row>
    <row r="1878" spans="1:11" ht="15">
      <c r="A1878" s="765">
        <v>1871</v>
      </c>
      <c r="B1878" s="889" t="s">
        <v>567</v>
      </c>
      <c r="C1878" s="889" t="s">
        <v>2100</v>
      </c>
      <c r="D1878" s="889" t="s">
        <v>2129</v>
      </c>
      <c r="E1878" s="895" t="s">
        <v>1090</v>
      </c>
      <c r="F1878" s="937" t="s">
        <v>949</v>
      </c>
      <c r="G1878" s="758">
        <v>150</v>
      </c>
      <c r="H1878" s="758">
        <v>150</v>
      </c>
      <c r="I1878" s="608">
        <f t="shared" si="33"/>
        <v>30</v>
      </c>
      <c r="K1878" s="89"/>
    </row>
    <row r="1879" spans="1:11" ht="13.5">
      <c r="A1879" s="765">
        <v>1872</v>
      </c>
      <c r="B1879" s="402"/>
      <c r="C1879" s="402"/>
      <c r="D1879" s="402"/>
      <c r="E1879" s="402"/>
      <c r="F1879" s="402"/>
      <c r="G1879" s="758"/>
      <c r="H1879" s="758"/>
      <c r="I1879" s="608">
        <f t="shared" si="33"/>
        <v>0</v>
      </c>
      <c r="K1879" s="89"/>
    </row>
    <row r="1880" spans="1:11" ht="13.5">
      <c r="A1880" s="765">
        <v>1873</v>
      </c>
      <c r="B1880" s="924" t="s">
        <v>2130</v>
      </c>
      <c r="C1880" s="402"/>
      <c r="D1880" s="402"/>
      <c r="E1880" s="402"/>
      <c r="F1880" s="402"/>
      <c r="G1880" s="758"/>
      <c r="H1880" s="758"/>
      <c r="I1880" s="608">
        <f t="shared" si="33"/>
        <v>0</v>
      </c>
      <c r="K1880" s="89"/>
    </row>
    <row r="1881" spans="1:11" ht="15">
      <c r="A1881" s="765">
        <v>1874</v>
      </c>
      <c r="B1881" s="907" t="s">
        <v>3553</v>
      </c>
      <c r="C1881" s="907" t="s">
        <v>3554</v>
      </c>
      <c r="D1881" s="941" t="s">
        <v>2150</v>
      </c>
      <c r="E1881" s="890" t="s">
        <v>1090</v>
      </c>
      <c r="F1881" s="937" t="s">
        <v>949</v>
      </c>
      <c r="G1881" s="758">
        <v>100</v>
      </c>
      <c r="H1881" s="758">
        <v>100</v>
      </c>
      <c r="I1881" s="608">
        <f t="shared" si="33"/>
        <v>20</v>
      </c>
      <c r="K1881" s="89"/>
    </row>
    <row r="1882" spans="1:11" ht="15">
      <c r="A1882" s="765">
        <v>1875</v>
      </c>
      <c r="B1882" s="907" t="s">
        <v>2131</v>
      </c>
      <c r="C1882" s="907" t="s">
        <v>620</v>
      </c>
      <c r="D1882" s="942">
        <v>31001016577</v>
      </c>
      <c r="E1882" s="890" t="s">
        <v>1090</v>
      </c>
      <c r="F1882" s="937" t="s">
        <v>949</v>
      </c>
      <c r="G1882" s="758">
        <v>100</v>
      </c>
      <c r="H1882" s="758">
        <v>100</v>
      </c>
      <c r="I1882" s="608">
        <f t="shared" si="33"/>
        <v>20</v>
      </c>
      <c r="K1882" s="89"/>
    </row>
    <row r="1883" spans="1:11" ht="15">
      <c r="A1883" s="765">
        <v>1876</v>
      </c>
      <c r="B1883" s="907" t="s">
        <v>3555</v>
      </c>
      <c r="C1883" s="907" t="s">
        <v>3556</v>
      </c>
      <c r="D1883" s="942">
        <v>31001001699</v>
      </c>
      <c r="E1883" s="890" t="s">
        <v>1090</v>
      </c>
      <c r="F1883" s="937" t="s">
        <v>949</v>
      </c>
      <c r="G1883" s="758">
        <v>100</v>
      </c>
      <c r="H1883" s="758">
        <v>100</v>
      </c>
      <c r="I1883" s="608">
        <f t="shared" si="33"/>
        <v>20</v>
      </c>
      <c r="K1883" s="89"/>
    </row>
    <row r="1884" spans="1:11" ht="15">
      <c r="A1884" s="765">
        <v>1877</v>
      </c>
      <c r="B1884" s="907" t="s">
        <v>2132</v>
      </c>
      <c r="C1884" s="907" t="s">
        <v>3557</v>
      </c>
      <c r="D1884" s="942">
        <v>62011001097</v>
      </c>
      <c r="E1884" s="890" t="s">
        <v>1090</v>
      </c>
      <c r="F1884" s="937" t="s">
        <v>949</v>
      </c>
      <c r="G1884" s="758">
        <v>100</v>
      </c>
      <c r="H1884" s="758">
        <v>100</v>
      </c>
      <c r="I1884" s="608">
        <f t="shared" si="33"/>
        <v>20</v>
      </c>
      <c r="K1884" s="89"/>
    </row>
    <row r="1885" spans="1:11" ht="15">
      <c r="A1885" s="765">
        <v>1878</v>
      </c>
      <c r="B1885" s="907" t="s">
        <v>3558</v>
      </c>
      <c r="C1885" s="907" t="s">
        <v>2133</v>
      </c>
      <c r="D1885" s="941" t="s">
        <v>2151</v>
      </c>
      <c r="E1885" s="890" t="s">
        <v>1090</v>
      </c>
      <c r="F1885" s="937" t="s">
        <v>949</v>
      </c>
      <c r="G1885" s="758">
        <v>100</v>
      </c>
      <c r="H1885" s="758">
        <v>100</v>
      </c>
      <c r="I1885" s="608">
        <f t="shared" si="33"/>
        <v>20</v>
      </c>
      <c r="K1885" s="89"/>
    </row>
    <row r="1886" spans="1:11" ht="15">
      <c r="A1886" s="765">
        <v>1879</v>
      </c>
      <c r="B1886" s="907" t="s">
        <v>2134</v>
      </c>
      <c r="C1886" s="907" t="s">
        <v>1871</v>
      </c>
      <c r="D1886" s="942">
        <v>31001034463</v>
      </c>
      <c r="E1886" s="890" t="s">
        <v>1090</v>
      </c>
      <c r="F1886" s="937" t="s">
        <v>949</v>
      </c>
      <c r="G1886" s="758">
        <v>100</v>
      </c>
      <c r="H1886" s="758">
        <v>100</v>
      </c>
      <c r="I1886" s="608">
        <f t="shared" si="33"/>
        <v>20</v>
      </c>
      <c r="K1886" s="89"/>
    </row>
    <row r="1887" spans="1:11" ht="15">
      <c r="A1887" s="765">
        <v>1880</v>
      </c>
      <c r="B1887" s="907" t="s">
        <v>3559</v>
      </c>
      <c r="C1887" s="907" t="s">
        <v>3560</v>
      </c>
      <c r="D1887" s="942">
        <v>31001042114</v>
      </c>
      <c r="E1887" s="890" t="s">
        <v>1090</v>
      </c>
      <c r="F1887" s="937" t="s">
        <v>949</v>
      </c>
      <c r="G1887" s="758">
        <v>100</v>
      </c>
      <c r="H1887" s="758">
        <v>100</v>
      </c>
      <c r="I1887" s="608">
        <f t="shared" si="33"/>
        <v>20</v>
      </c>
      <c r="K1887" s="89"/>
    </row>
    <row r="1888" spans="1:11" ht="15">
      <c r="A1888" s="765">
        <v>1881</v>
      </c>
      <c r="B1888" s="907" t="s">
        <v>3355</v>
      </c>
      <c r="C1888" s="907" t="s">
        <v>1541</v>
      </c>
      <c r="D1888" s="942">
        <v>31001018736</v>
      </c>
      <c r="E1888" s="890" t="s">
        <v>1090</v>
      </c>
      <c r="F1888" s="937" t="s">
        <v>949</v>
      </c>
      <c r="G1888" s="758">
        <v>100</v>
      </c>
      <c r="H1888" s="758">
        <v>100</v>
      </c>
      <c r="I1888" s="608">
        <f t="shared" si="33"/>
        <v>20</v>
      </c>
      <c r="K1888" s="89"/>
    </row>
    <row r="1889" spans="1:11" ht="15">
      <c r="A1889" s="765">
        <v>1882</v>
      </c>
      <c r="B1889" s="907" t="s">
        <v>3561</v>
      </c>
      <c r="C1889" s="907" t="s">
        <v>2135</v>
      </c>
      <c r="D1889" s="942">
        <v>31001041268</v>
      </c>
      <c r="E1889" s="890" t="s">
        <v>1090</v>
      </c>
      <c r="F1889" s="937" t="s">
        <v>949</v>
      </c>
      <c r="G1889" s="758">
        <v>100</v>
      </c>
      <c r="H1889" s="758">
        <v>100</v>
      </c>
      <c r="I1889" s="608">
        <f t="shared" si="33"/>
        <v>20</v>
      </c>
      <c r="K1889" s="89"/>
    </row>
    <row r="1890" spans="1:11" ht="15">
      <c r="A1890" s="765">
        <v>1883</v>
      </c>
      <c r="B1890" s="907" t="s">
        <v>3562</v>
      </c>
      <c r="C1890" s="907" t="s">
        <v>3563</v>
      </c>
      <c r="D1890" s="942">
        <v>12001090757</v>
      </c>
      <c r="E1890" s="890" t="s">
        <v>1090</v>
      </c>
      <c r="F1890" s="937" t="s">
        <v>949</v>
      </c>
      <c r="G1890" s="758">
        <v>100</v>
      </c>
      <c r="H1890" s="758">
        <v>100</v>
      </c>
      <c r="I1890" s="608">
        <f t="shared" si="33"/>
        <v>20</v>
      </c>
      <c r="K1890" s="89"/>
    </row>
    <row r="1891" spans="1:11" ht="15">
      <c r="A1891" s="765">
        <v>1884</v>
      </c>
      <c r="B1891" s="907" t="s">
        <v>3564</v>
      </c>
      <c r="C1891" s="907" t="s">
        <v>3565</v>
      </c>
      <c r="D1891" s="942">
        <v>24001012986</v>
      </c>
      <c r="E1891" s="890" t="s">
        <v>1090</v>
      </c>
      <c r="F1891" s="937" t="s">
        <v>949</v>
      </c>
      <c r="G1891" s="758">
        <v>100</v>
      </c>
      <c r="H1891" s="758">
        <v>100</v>
      </c>
      <c r="I1891" s="608">
        <f t="shared" si="33"/>
        <v>20</v>
      </c>
      <c r="K1891" s="89"/>
    </row>
    <row r="1892" spans="1:11" ht="15">
      <c r="A1892" s="765">
        <v>1885</v>
      </c>
      <c r="B1892" s="907" t="s">
        <v>1879</v>
      </c>
      <c r="C1892" s="907" t="s">
        <v>3566</v>
      </c>
      <c r="D1892" s="942">
        <v>31001035898</v>
      </c>
      <c r="E1892" s="890" t="s">
        <v>1090</v>
      </c>
      <c r="F1892" s="937" t="s">
        <v>949</v>
      </c>
      <c r="G1892" s="758">
        <v>100</v>
      </c>
      <c r="H1892" s="758">
        <v>100</v>
      </c>
      <c r="I1892" s="608">
        <f t="shared" si="33"/>
        <v>20</v>
      </c>
      <c r="K1892" s="89"/>
    </row>
    <row r="1893" spans="1:11" ht="15">
      <c r="A1893" s="765">
        <v>1886</v>
      </c>
      <c r="B1893" s="907" t="s">
        <v>2136</v>
      </c>
      <c r="C1893" s="907" t="s">
        <v>3567</v>
      </c>
      <c r="D1893" s="942">
        <v>31001050227</v>
      </c>
      <c r="E1893" s="890" t="s">
        <v>1090</v>
      </c>
      <c r="F1893" s="937" t="s">
        <v>949</v>
      </c>
      <c r="G1893" s="758">
        <v>100</v>
      </c>
      <c r="H1893" s="758">
        <v>100</v>
      </c>
      <c r="I1893" s="608">
        <f t="shared" si="33"/>
        <v>20</v>
      </c>
      <c r="K1893" s="89"/>
    </row>
    <row r="1894" spans="1:11" ht="15">
      <c r="A1894" s="765">
        <v>1887</v>
      </c>
      <c r="B1894" s="907" t="s">
        <v>3568</v>
      </c>
      <c r="C1894" s="907" t="s">
        <v>3569</v>
      </c>
      <c r="D1894" s="942">
        <v>31001044659</v>
      </c>
      <c r="E1894" s="890" t="s">
        <v>1090</v>
      </c>
      <c r="F1894" s="937" t="s">
        <v>949</v>
      </c>
      <c r="G1894" s="758">
        <v>100</v>
      </c>
      <c r="H1894" s="758">
        <v>100</v>
      </c>
      <c r="I1894" s="608">
        <f t="shared" si="33"/>
        <v>20</v>
      </c>
      <c r="K1894" s="89"/>
    </row>
    <row r="1895" spans="1:11" ht="15">
      <c r="A1895" s="765">
        <v>1888</v>
      </c>
      <c r="B1895" s="907" t="s">
        <v>2137</v>
      </c>
      <c r="C1895" s="907" t="s">
        <v>2138</v>
      </c>
      <c r="D1895" s="942">
        <v>31001042160</v>
      </c>
      <c r="E1895" s="890" t="s">
        <v>1090</v>
      </c>
      <c r="F1895" s="937" t="s">
        <v>949</v>
      </c>
      <c r="G1895" s="758">
        <v>100</v>
      </c>
      <c r="H1895" s="758">
        <v>100</v>
      </c>
      <c r="I1895" s="608">
        <f t="shared" si="33"/>
        <v>20</v>
      </c>
      <c r="K1895" s="89"/>
    </row>
    <row r="1896" spans="1:11" ht="15">
      <c r="A1896" s="765">
        <v>1889</v>
      </c>
      <c r="B1896" s="907" t="s">
        <v>3570</v>
      </c>
      <c r="C1896" s="907" t="s">
        <v>3571</v>
      </c>
      <c r="D1896" s="942">
        <v>31001052595</v>
      </c>
      <c r="E1896" s="890" t="s">
        <v>1090</v>
      </c>
      <c r="F1896" s="937" t="s">
        <v>949</v>
      </c>
      <c r="G1896" s="758">
        <v>100</v>
      </c>
      <c r="H1896" s="758">
        <v>100</v>
      </c>
      <c r="I1896" s="608">
        <f t="shared" si="33"/>
        <v>20</v>
      </c>
      <c r="K1896" s="89"/>
    </row>
    <row r="1897" spans="1:11" ht="15">
      <c r="A1897" s="765">
        <v>1890</v>
      </c>
      <c r="B1897" s="907" t="s">
        <v>1831</v>
      </c>
      <c r="C1897" s="907" t="s">
        <v>3572</v>
      </c>
      <c r="D1897" s="941" t="s">
        <v>2152</v>
      </c>
      <c r="E1897" s="890" t="s">
        <v>1090</v>
      </c>
      <c r="F1897" s="937" t="s">
        <v>949</v>
      </c>
      <c r="G1897" s="758">
        <v>100</v>
      </c>
      <c r="H1897" s="758">
        <v>100</v>
      </c>
      <c r="I1897" s="608">
        <f t="shared" si="33"/>
        <v>20</v>
      </c>
      <c r="K1897" s="89"/>
    </row>
    <row r="1898" spans="1:11" ht="15">
      <c r="A1898" s="765">
        <v>1891</v>
      </c>
      <c r="B1898" s="907" t="s">
        <v>2139</v>
      </c>
      <c r="C1898" s="907" t="s">
        <v>2140</v>
      </c>
      <c r="D1898" s="942">
        <v>31001006969</v>
      </c>
      <c r="E1898" s="890" t="s">
        <v>1090</v>
      </c>
      <c r="F1898" s="937" t="s">
        <v>949</v>
      </c>
      <c r="G1898" s="758">
        <v>100</v>
      </c>
      <c r="H1898" s="758">
        <v>100</v>
      </c>
      <c r="I1898" s="608">
        <f t="shared" si="33"/>
        <v>20</v>
      </c>
      <c r="K1898" s="89"/>
    </row>
    <row r="1899" spans="1:11" ht="15">
      <c r="A1899" s="765">
        <v>1892</v>
      </c>
      <c r="B1899" s="907" t="s">
        <v>1877</v>
      </c>
      <c r="C1899" s="907" t="s">
        <v>3573</v>
      </c>
      <c r="D1899" s="942">
        <v>31001003587</v>
      </c>
      <c r="E1899" s="890" t="s">
        <v>1090</v>
      </c>
      <c r="F1899" s="937" t="s">
        <v>949</v>
      </c>
      <c r="G1899" s="758">
        <v>100</v>
      </c>
      <c r="H1899" s="758">
        <v>100</v>
      </c>
      <c r="I1899" s="608">
        <f t="shared" si="33"/>
        <v>20</v>
      </c>
      <c r="K1899" s="89"/>
    </row>
    <row r="1900" spans="1:11" ht="15">
      <c r="A1900" s="765">
        <v>1893</v>
      </c>
      <c r="B1900" s="907" t="s">
        <v>3570</v>
      </c>
      <c r="C1900" s="907" t="s">
        <v>1516</v>
      </c>
      <c r="D1900" s="942">
        <v>31001020389</v>
      </c>
      <c r="E1900" s="890" t="s">
        <v>1090</v>
      </c>
      <c r="F1900" s="937" t="s">
        <v>949</v>
      </c>
      <c r="G1900" s="758">
        <v>100</v>
      </c>
      <c r="H1900" s="758">
        <v>100</v>
      </c>
      <c r="I1900" s="608">
        <f t="shared" si="33"/>
        <v>20</v>
      </c>
      <c r="K1900" s="89"/>
    </row>
    <row r="1901" spans="1:11" ht="15">
      <c r="A1901" s="765">
        <v>1894</v>
      </c>
      <c r="B1901" s="907" t="s">
        <v>3574</v>
      </c>
      <c r="C1901" s="907" t="s">
        <v>3575</v>
      </c>
      <c r="D1901" s="941" t="s">
        <v>2153</v>
      </c>
      <c r="E1901" s="890" t="s">
        <v>1090</v>
      </c>
      <c r="F1901" s="937" t="s">
        <v>949</v>
      </c>
      <c r="G1901" s="758">
        <v>100</v>
      </c>
      <c r="H1901" s="758">
        <v>100</v>
      </c>
      <c r="I1901" s="608">
        <f t="shared" si="33"/>
        <v>20</v>
      </c>
      <c r="K1901" s="89"/>
    </row>
    <row r="1902" spans="1:11" ht="15">
      <c r="A1902" s="765">
        <v>1895</v>
      </c>
      <c r="B1902" s="907" t="s">
        <v>1821</v>
      </c>
      <c r="C1902" s="907" t="s">
        <v>3576</v>
      </c>
      <c r="D1902" s="942">
        <v>31001042636</v>
      </c>
      <c r="E1902" s="890" t="s">
        <v>1090</v>
      </c>
      <c r="F1902" s="937" t="s">
        <v>949</v>
      </c>
      <c r="G1902" s="758">
        <v>100</v>
      </c>
      <c r="H1902" s="758">
        <v>100</v>
      </c>
      <c r="I1902" s="608">
        <f t="shared" si="33"/>
        <v>20</v>
      </c>
      <c r="K1902" s="89"/>
    </row>
    <row r="1903" spans="1:11" ht="15">
      <c r="A1903" s="765">
        <v>1896</v>
      </c>
      <c r="B1903" s="907" t="s">
        <v>3577</v>
      </c>
      <c r="C1903" s="907" t="s">
        <v>620</v>
      </c>
      <c r="D1903" s="942">
        <v>31001040813</v>
      </c>
      <c r="E1903" s="890" t="s">
        <v>1090</v>
      </c>
      <c r="F1903" s="937" t="s">
        <v>949</v>
      </c>
      <c r="G1903" s="758">
        <v>100</v>
      </c>
      <c r="H1903" s="758">
        <v>100</v>
      </c>
      <c r="I1903" s="608">
        <f t="shared" si="33"/>
        <v>20</v>
      </c>
      <c r="K1903" s="89"/>
    </row>
    <row r="1904" spans="1:11" ht="15">
      <c r="A1904" s="765">
        <v>1897</v>
      </c>
      <c r="B1904" s="907" t="s">
        <v>3578</v>
      </c>
      <c r="C1904" s="907" t="s">
        <v>3579</v>
      </c>
      <c r="D1904" s="942">
        <v>31001026352</v>
      </c>
      <c r="E1904" s="890" t="s">
        <v>1090</v>
      </c>
      <c r="F1904" s="937" t="s">
        <v>949</v>
      </c>
      <c r="G1904" s="758">
        <v>100</v>
      </c>
      <c r="H1904" s="758">
        <v>100</v>
      </c>
      <c r="I1904" s="608">
        <f t="shared" ref="I1904:I1967" si="34">H1904*20%</f>
        <v>20</v>
      </c>
      <c r="K1904" s="89"/>
    </row>
    <row r="1905" spans="1:11" ht="15">
      <c r="A1905" s="765">
        <v>1898</v>
      </c>
      <c r="B1905" s="907" t="s">
        <v>3580</v>
      </c>
      <c r="C1905" s="907" t="s">
        <v>2141</v>
      </c>
      <c r="D1905" s="942">
        <v>31001054749</v>
      </c>
      <c r="E1905" s="890" t="s">
        <v>1090</v>
      </c>
      <c r="F1905" s="937" t="s">
        <v>949</v>
      </c>
      <c r="G1905" s="758">
        <v>100</v>
      </c>
      <c r="H1905" s="758">
        <v>100</v>
      </c>
      <c r="I1905" s="608">
        <f t="shared" si="34"/>
        <v>20</v>
      </c>
      <c r="K1905" s="89"/>
    </row>
    <row r="1906" spans="1:11" ht="15">
      <c r="A1906" s="765">
        <v>1899</v>
      </c>
      <c r="B1906" s="907" t="s">
        <v>3581</v>
      </c>
      <c r="C1906" s="907" t="s">
        <v>3582</v>
      </c>
      <c r="D1906" s="942">
        <v>31001023687</v>
      </c>
      <c r="E1906" s="890" t="s">
        <v>1090</v>
      </c>
      <c r="F1906" s="937" t="s">
        <v>949</v>
      </c>
      <c r="G1906" s="758">
        <v>100</v>
      </c>
      <c r="H1906" s="758">
        <v>100</v>
      </c>
      <c r="I1906" s="608">
        <f t="shared" si="34"/>
        <v>20</v>
      </c>
      <c r="K1906" s="89"/>
    </row>
    <row r="1907" spans="1:11" ht="15">
      <c r="A1907" s="765">
        <v>1900</v>
      </c>
      <c r="B1907" s="907" t="s">
        <v>2142</v>
      </c>
      <c r="C1907" s="907" t="s">
        <v>3583</v>
      </c>
      <c r="D1907" s="942">
        <v>31001021468</v>
      </c>
      <c r="E1907" s="890" t="s">
        <v>1090</v>
      </c>
      <c r="F1907" s="937" t="s">
        <v>949</v>
      </c>
      <c r="G1907" s="758">
        <v>100</v>
      </c>
      <c r="H1907" s="758">
        <v>100</v>
      </c>
      <c r="I1907" s="608">
        <f t="shared" si="34"/>
        <v>20</v>
      </c>
      <c r="K1907" s="89"/>
    </row>
    <row r="1908" spans="1:11" ht="15">
      <c r="A1908" s="765">
        <v>1901</v>
      </c>
      <c r="B1908" s="907" t="s">
        <v>2143</v>
      </c>
      <c r="C1908" s="907" t="s">
        <v>2144</v>
      </c>
      <c r="D1908" s="942">
        <v>24001048018</v>
      </c>
      <c r="E1908" s="890" t="s">
        <v>1090</v>
      </c>
      <c r="F1908" s="937" t="s">
        <v>949</v>
      </c>
      <c r="G1908" s="758">
        <v>100</v>
      </c>
      <c r="H1908" s="758">
        <v>100</v>
      </c>
      <c r="I1908" s="608">
        <f t="shared" si="34"/>
        <v>20</v>
      </c>
      <c r="K1908" s="89"/>
    </row>
    <row r="1909" spans="1:11" ht="15">
      <c r="A1909" s="765">
        <v>1902</v>
      </c>
      <c r="B1909" s="907" t="s">
        <v>3584</v>
      </c>
      <c r="C1909" s="907" t="s">
        <v>3585</v>
      </c>
      <c r="D1909" s="941" t="s">
        <v>2154</v>
      </c>
      <c r="E1909" s="890" t="s">
        <v>1090</v>
      </c>
      <c r="F1909" s="937" t="s">
        <v>949</v>
      </c>
      <c r="G1909" s="758">
        <v>100</v>
      </c>
      <c r="H1909" s="758">
        <v>100</v>
      </c>
      <c r="I1909" s="608">
        <f t="shared" si="34"/>
        <v>20</v>
      </c>
      <c r="K1909" s="89"/>
    </row>
    <row r="1910" spans="1:11" ht="15">
      <c r="A1910" s="765">
        <v>1903</v>
      </c>
      <c r="B1910" s="907" t="s">
        <v>3586</v>
      </c>
      <c r="C1910" s="907" t="s">
        <v>1171</v>
      </c>
      <c r="D1910" s="942">
        <v>59004000359</v>
      </c>
      <c r="E1910" s="890" t="s">
        <v>1090</v>
      </c>
      <c r="F1910" s="937" t="s">
        <v>949</v>
      </c>
      <c r="G1910" s="758">
        <v>100</v>
      </c>
      <c r="H1910" s="758">
        <v>100</v>
      </c>
      <c r="I1910" s="608">
        <f t="shared" si="34"/>
        <v>20</v>
      </c>
      <c r="K1910" s="89"/>
    </row>
    <row r="1911" spans="1:11" ht="15">
      <c r="A1911" s="765">
        <v>1904</v>
      </c>
      <c r="B1911" s="907" t="s">
        <v>3558</v>
      </c>
      <c r="C1911" s="907" t="s">
        <v>2145</v>
      </c>
      <c r="D1911" s="942">
        <v>59002000356</v>
      </c>
      <c r="E1911" s="890" t="s">
        <v>1090</v>
      </c>
      <c r="F1911" s="937" t="s">
        <v>949</v>
      </c>
      <c r="G1911" s="758">
        <v>100</v>
      </c>
      <c r="H1911" s="758">
        <v>100</v>
      </c>
      <c r="I1911" s="608">
        <f t="shared" si="34"/>
        <v>20</v>
      </c>
      <c r="K1911" s="89"/>
    </row>
    <row r="1912" spans="1:11" ht="15">
      <c r="A1912" s="765">
        <v>1905</v>
      </c>
      <c r="B1912" s="907" t="s">
        <v>3587</v>
      </c>
      <c r="C1912" s="907" t="s">
        <v>2146</v>
      </c>
      <c r="D1912" s="941" t="s">
        <v>2155</v>
      </c>
      <c r="E1912" s="890" t="s">
        <v>1090</v>
      </c>
      <c r="F1912" s="937" t="s">
        <v>949</v>
      </c>
      <c r="G1912" s="758">
        <v>100</v>
      </c>
      <c r="H1912" s="758">
        <v>100</v>
      </c>
      <c r="I1912" s="608">
        <f t="shared" si="34"/>
        <v>20</v>
      </c>
      <c r="K1912" s="89"/>
    </row>
    <row r="1913" spans="1:11" ht="15">
      <c r="A1913" s="765">
        <v>1906</v>
      </c>
      <c r="B1913" s="907" t="s">
        <v>2147</v>
      </c>
      <c r="C1913" s="907" t="s">
        <v>3588</v>
      </c>
      <c r="D1913" s="942">
        <v>59001030458</v>
      </c>
      <c r="E1913" s="890" t="s">
        <v>1090</v>
      </c>
      <c r="F1913" s="937" t="s">
        <v>949</v>
      </c>
      <c r="G1913" s="758">
        <v>100</v>
      </c>
      <c r="H1913" s="758">
        <v>100</v>
      </c>
      <c r="I1913" s="608">
        <f t="shared" si="34"/>
        <v>20</v>
      </c>
      <c r="K1913" s="89"/>
    </row>
    <row r="1914" spans="1:11" ht="15">
      <c r="A1914" s="765">
        <v>1907</v>
      </c>
      <c r="B1914" s="907" t="s">
        <v>3589</v>
      </c>
      <c r="C1914" s="907" t="s">
        <v>3590</v>
      </c>
      <c r="D1914" s="942">
        <v>31001056101</v>
      </c>
      <c r="E1914" s="890" t="s">
        <v>1090</v>
      </c>
      <c r="F1914" s="937" t="s">
        <v>949</v>
      </c>
      <c r="G1914" s="758">
        <v>100</v>
      </c>
      <c r="H1914" s="758">
        <v>100</v>
      </c>
      <c r="I1914" s="608">
        <f t="shared" si="34"/>
        <v>20</v>
      </c>
      <c r="K1914" s="89"/>
    </row>
    <row r="1915" spans="1:11" ht="15">
      <c r="A1915" s="765">
        <v>1908</v>
      </c>
      <c r="B1915" s="907" t="s">
        <v>1827</v>
      </c>
      <c r="C1915" s="907" t="s">
        <v>2148</v>
      </c>
      <c r="D1915" s="942">
        <v>31001049861</v>
      </c>
      <c r="E1915" s="890" t="s">
        <v>1090</v>
      </c>
      <c r="F1915" s="937" t="s">
        <v>949</v>
      </c>
      <c r="G1915" s="758">
        <v>100</v>
      </c>
      <c r="H1915" s="758">
        <v>100</v>
      </c>
      <c r="I1915" s="608">
        <f t="shared" si="34"/>
        <v>20</v>
      </c>
      <c r="K1915" s="89"/>
    </row>
    <row r="1916" spans="1:11" ht="22.5">
      <c r="A1916" s="765">
        <v>1909</v>
      </c>
      <c r="B1916" s="907" t="s">
        <v>1891</v>
      </c>
      <c r="C1916" s="907" t="s">
        <v>2149</v>
      </c>
      <c r="D1916" s="941" t="s">
        <v>2156</v>
      </c>
      <c r="E1916" s="890" t="s">
        <v>2669</v>
      </c>
      <c r="F1916" s="937" t="s">
        <v>949</v>
      </c>
      <c r="G1916" s="758">
        <v>150</v>
      </c>
      <c r="H1916" s="758">
        <v>150</v>
      </c>
      <c r="I1916" s="608">
        <f t="shared" si="34"/>
        <v>30</v>
      </c>
      <c r="K1916" s="89"/>
    </row>
    <row r="1917" spans="1:11" ht="13.5">
      <c r="A1917" s="765">
        <v>1910</v>
      </c>
      <c r="B1917" s="758" t="s">
        <v>2157</v>
      </c>
      <c r="C1917" s="402"/>
      <c r="D1917" s="908"/>
      <c r="E1917" s="402"/>
      <c r="F1917" s="402"/>
      <c r="G1917" s="758"/>
      <c r="H1917" s="758"/>
      <c r="I1917" s="608">
        <f t="shared" si="34"/>
        <v>0</v>
      </c>
      <c r="K1917" s="89"/>
    </row>
    <row r="1918" spans="1:11" ht="15">
      <c r="A1918" s="765">
        <v>1911</v>
      </c>
      <c r="B1918" s="907" t="s">
        <v>2158</v>
      </c>
      <c r="C1918" s="816" t="s">
        <v>2159</v>
      </c>
      <c r="D1918" s="870">
        <v>52001015697</v>
      </c>
      <c r="E1918" s="895" t="s">
        <v>1090</v>
      </c>
      <c r="F1918" s="937" t="s">
        <v>949</v>
      </c>
      <c r="G1918" s="758">
        <v>100</v>
      </c>
      <c r="H1918" s="758">
        <v>100</v>
      </c>
      <c r="I1918" s="608">
        <f t="shared" si="34"/>
        <v>20</v>
      </c>
      <c r="K1918" s="89"/>
    </row>
    <row r="1919" spans="1:11" ht="15">
      <c r="A1919" s="765">
        <v>1912</v>
      </c>
      <c r="B1919" s="907" t="s">
        <v>1786</v>
      </c>
      <c r="C1919" s="816" t="s">
        <v>2160</v>
      </c>
      <c r="D1919" s="870">
        <v>52001011622</v>
      </c>
      <c r="E1919" s="895" t="s">
        <v>1090</v>
      </c>
      <c r="F1919" s="891" t="s">
        <v>949</v>
      </c>
      <c r="G1919" s="758">
        <v>100</v>
      </c>
      <c r="H1919" s="758">
        <v>100</v>
      </c>
      <c r="I1919" s="608">
        <f t="shared" si="34"/>
        <v>20</v>
      </c>
      <c r="K1919" s="89"/>
    </row>
    <row r="1920" spans="1:11" ht="15">
      <c r="A1920" s="765">
        <v>1913</v>
      </c>
      <c r="B1920" s="907" t="s">
        <v>1455</v>
      </c>
      <c r="C1920" s="816" t="s">
        <v>1495</v>
      </c>
      <c r="D1920" s="870">
        <v>52001024384</v>
      </c>
      <c r="E1920" s="895" t="s">
        <v>1090</v>
      </c>
      <c r="F1920" s="891" t="s">
        <v>949</v>
      </c>
      <c r="G1920" s="758">
        <v>100</v>
      </c>
      <c r="H1920" s="758">
        <v>100</v>
      </c>
      <c r="I1920" s="608">
        <f t="shared" si="34"/>
        <v>20</v>
      </c>
      <c r="K1920" s="89"/>
    </row>
    <row r="1921" spans="1:11" ht="15">
      <c r="A1921" s="765">
        <v>1914</v>
      </c>
      <c r="B1921" s="907" t="s">
        <v>955</v>
      </c>
      <c r="C1921" s="816" t="s">
        <v>2161</v>
      </c>
      <c r="D1921" s="870">
        <v>52001005257</v>
      </c>
      <c r="E1921" s="895" t="s">
        <v>1090</v>
      </c>
      <c r="F1921" s="891" t="s">
        <v>949</v>
      </c>
      <c r="G1921" s="758">
        <v>100</v>
      </c>
      <c r="H1921" s="758">
        <v>100</v>
      </c>
      <c r="I1921" s="608">
        <f t="shared" si="34"/>
        <v>20</v>
      </c>
      <c r="K1921" s="89"/>
    </row>
    <row r="1922" spans="1:11" ht="15">
      <c r="A1922" s="765">
        <v>1915</v>
      </c>
      <c r="B1922" s="816" t="s">
        <v>2162</v>
      </c>
      <c r="C1922" s="816" t="s">
        <v>2163</v>
      </c>
      <c r="D1922" s="870">
        <v>61009000614</v>
      </c>
      <c r="E1922" s="895" t="s">
        <v>1090</v>
      </c>
      <c r="F1922" s="891" t="s">
        <v>949</v>
      </c>
      <c r="G1922" s="758">
        <v>100</v>
      </c>
      <c r="H1922" s="758">
        <v>100</v>
      </c>
      <c r="I1922" s="608">
        <f t="shared" si="34"/>
        <v>20</v>
      </c>
      <c r="K1922" s="89"/>
    </row>
    <row r="1923" spans="1:11" ht="15">
      <c r="A1923" s="765">
        <v>1916</v>
      </c>
      <c r="B1923" s="907" t="s">
        <v>2164</v>
      </c>
      <c r="C1923" s="816" t="s">
        <v>2165</v>
      </c>
      <c r="D1923" s="870">
        <v>61010003547</v>
      </c>
      <c r="E1923" s="895" t="s">
        <v>1090</v>
      </c>
      <c r="F1923" s="891" t="s">
        <v>949</v>
      </c>
      <c r="G1923" s="758">
        <v>100</v>
      </c>
      <c r="H1923" s="758">
        <v>100</v>
      </c>
      <c r="I1923" s="608">
        <f t="shared" si="34"/>
        <v>20</v>
      </c>
      <c r="K1923" s="89"/>
    </row>
    <row r="1924" spans="1:11" ht="15">
      <c r="A1924" s="765">
        <v>1917</v>
      </c>
      <c r="B1924" s="907" t="s">
        <v>930</v>
      </c>
      <c r="C1924" s="816" t="s">
        <v>1494</v>
      </c>
      <c r="D1924" s="870">
        <v>61009011048</v>
      </c>
      <c r="E1924" s="895" t="s">
        <v>1090</v>
      </c>
      <c r="F1924" s="891" t="s">
        <v>949</v>
      </c>
      <c r="G1924" s="758">
        <v>100</v>
      </c>
      <c r="H1924" s="758">
        <v>100</v>
      </c>
      <c r="I1924" s="608">
        <f t="shared" si="34"/>
        <v>20</v>
      </c>
      <c r="K1924" s="89"/>
    </row>
    <row r="1925" spans="1:11" ht="15">
      <c r="A1925" s="765">
        <v>1918</v>
      </c>
      <c r="B1925" s="907" t="s">
        <v>954</v>
      </c>
      <c r="C1925" s="816" t="s">
        <v>2166</v>
      </c>
      <c r="D1925" s="870">
        <v>13001007289</v>
      </c>
      <c r="E1925" s="895" t="s">
        <v>1090</v>
      </c>
      <c r="F1925" s="891" t="s">
        <v>949</v>
      </c>
      <c r="G1925" s="758">
        <v>100</v>
      </c>
      <c r="H1925" s="758">
        <v>100</v>
      </c>
      <c r="I1925" s="608">
        <f t="shared" si="34"/>
        <v>20</v>
      </c>
      <c r="K1925" s="89"/>
    </row>
    <row r="1926" spans="1:11" ht="15">
      <c r="A1926" s="765">
        <v>1919</v>
      </c>
      <c r="B1926" s="907" t="s">
        <v>2167</v>
      </c>
      <c r="C1926" s="816" t="s">
        <v>2168</v>
      </c>
      <c r="D1926" s="870">
        <v>52001013714</v>
      </c>
      <c r="E1926" s="895" t="s">
        <v>1090</v>
      </c>
      <c r="F1926" s="891" t="s">
        <v>949</v>
      </c>
      <c r="G1926" s="758">
        <v>100</v>
      </c>
      <c r="H1926" s="758">
        <v>100</v>
      </c>
      <c r="I1926" s="608">
        <f t="shared" si="34"/>
        <v>20</v>
      </c>
      <c r="K1926" s="89"/>
    </row>
    <row r="1927" spans="1:11" ht="15">
      <c r="A1927" s="765">
        <v>1920</v>
      </c>
      <c r="B1927" s="907" t="s">
        <v>2169</v>
      </c>
      <c r="C1927" s="816" t="s">
        <v>2168</v>
      </c>
      <c r="D1927" s="870">
        <v>52001011403</v>
      </c>
      <c r="E1927" s="895" t="s">
        <v>1090</v>
      </c>
      <c r="F1927" s="891" t="s">
        <v>949</v>
      </c>
      <c r="G1927" s="758">
        <v>100</v>
      </c>
      <c r="H1927" s="758">
        <v>100</v>
      </c>
      <c r="I1927" s="608">
        <f t="shared" si="34"/>
        <v>20</v>
      </c>
      <c r="K1927" s="89"/>
    </row>
    <row r="1928" spans="1:11" ht="15">
      <c r="A1928" s="765">
        <v>1921</v>
      </c>
      <c r="B1928" s="907" t="s">
        <v>2170</v>
      </c>
      <c r="C1928" s="816" t="s">
        <v>2171</v>
      </c>
      <c r="D1928" s="870">
        <v>52001004348</v>
      </c>
      <c r="E1928" s="895" t="s">
        <v>1090</v>
      </c>
      <c r="F1928" s="891" t="s">
        <v>949</v>
      </c>
      <c r="G1928" s="758">
        <v>100</v>
      </c>
      <c r="H1928" s="758">
        <v>100</v>
      </c>
      <c r="I1928" s="608">
        <f t="shared" si="34"/>
        <v>20</v>
      </c>
      <c r="K1928" s="89"/>
    </row>
    <row r="1929" spans="1:11" ht="15">
      <c r="A1929" s="765">
        <v>1922</v>
      </c>
      <c r="B1929" s="907" t="s">
        <v>2172</v>
      </c>
      <c r="C1929" s="816" t="s">
        <v>2173</v>
      </c>
      <c r="D1929" s="870">
        <v>35001092702</v>
      </c>
      <c r="E1929" s="895" t="s">
        <v>1090</v>
      </c>
      <c r="F1929" s="891" t="s">
        <v>949</v>
      </c>
      <c r="G1929" s="758">
        <v>100</v>
      </c>
      <c r="H1929" s="758">
        <v>100</v>
      </c>
      <c r="I1929" s="608">
        <f t="shared" si="34"/>
        <v>20</v>
      </c>
      <c r="K1929" s="89"/>
    </row>
    <row r="1930" spans="1:11" ht="15">
      <c r="A1930" s="765">
        <v>1923</v>
      </c>
      <c r="B1930" s="907" t="s">
        <v>2174</v>
      </c>
      <c r="C1930" s="816" t="s">
        <v>2175</v>
      </c>
      <c r="D1930" s="870">
        <v>20001064174</v>
      </c>
      <c r="E1930" s="895" t="s">
        <v>1090</v>
      </c>
      <c r="F1930" s="891" t="s">
        <v>949</v>
      </c>
      <c r="G1930" s="758">
        <v>100</v>
      </c>
      <c r="H1930" s="758">
        <v>100</v>
      </c>
      <c r="I1930" s="608">
        <f t="shared" si="34"/>
        <v>20</v>
      </c>
      <c r="K1930" s="89"/>
    </row>
    <row r="1931" spans="1:11" ht="15">
      <c r="A1931" s="765">
        <v>1924</v>
      </c>
      <c r="B1931" s="907" t="s">
        <v>2176</v>
      </c>
      <c r="C1931" s="816" t="s">
        <v>2177</v>
      </c>
      <c r="D1931" s="870">
        <v>52001026011</v>
      </c>
      <c r="E1931" s="895" t="s">
        <v>1090</v>
      </c>
      <c r="F1931" s="891" t="s">
        <v>949</v>
      </c>
      <c r="G1931" s="758">
        <v>100</v>
      </c>
      <c r="H1931" s="758">
        <v>100</v>
      </c>
      <c r="I1931" s="608">
        <f t="shared" si="34"/>
        <v>20</v>
      </c>
      <c r="K1931" s="89"/>
    </row>
    <row r="1932" spans="1:11" ht="15">
      <c r="A1932" s="765">
        <v>1925</v>
      </c>
      <c r="B1932" s="907" t="s">
        <v>2178</v>
      </c>
      <c r="C1932" s="816" t="s">
        <v>2179</v>
      </c>
      <c r="D1932" s="870">
        <v>30301011094</v>
      </c>
      <c r="E1932" s="895" t="s">
        <v>1090</v>
      </c>
      <c r="F1932" s="891" t="s">
        <v>949</v>
      </c>
      <c r="G1932" s="758">
        <v>100</v>
      </c>
      <c r="H1932" s="758">
        <v>100</v>
      </c>
      <c r="I1932" s="608">
        <f t="shared" si="34"/>
        <v>20</v>
      </c>
      <c r="K1932" s="89"/>
    </row>
    <row r="1933" spans="1:11" ht="15">
      <c r="A1933" s="765">
        <v>1926</v>
      </c>
      <c r="B1933" s="907" t="s">
        <v>2180</v>
      </c>
      <c r="C1933" s="816" t="s">
        <v>2181</v>
      </c>
      <c r="D1933" s="871" t="s">
        <v>2207</v>
      </c>
      <c r="E1933" s="895" t="s">
        <v>1090</v>
      </c>
      <c r="F1933" s="891" t="s">
        <v>949</v>
      </c>
      <c r="G1933" s="758">
        <v>100</v>
      </c>
      <c r="H1933" s="758">
        <v>100</v>
      </c>
      <c r="I1933" s="608">
        <f t="shared" si="34"/>
        <v>20</v>
      </c>
      <c r="K1933" s="89"/>
    </row>
    <row r="1934" spans="1:11" ht="15">
      <c r="A1934" s="765">
        <v>1927</v>
      </c>
      <c r="B1934" s="907" t="s">
        <v>2182</v>
      </c>
      <c r="C1934" s="816" t="s">
        <v>2183</v>
      </c>
      <c r="D1934" s="870">
        <v>52001017868</v>
      </c>
      <c r="E1934" s="895" t="s">
        <v>1090</v>
      </c>
      <c r="F1934" s="891" t="s">
        <v>949</v>
      </c>
      <c r="G1934" s="758">
        <v>100</v>
      </c>
      <c r="H1934" s="758">
        <v>100</v>
      </c>
      <c r="I1934" s="608">
        <f t="shared" si="34"/>
        <v>20</v>
      </c>
      <c r="K1934" s="89"/>
    </row>
    <row r="1935" spans="1:11" ht="15">
      <c r="A1935" s="765">
        <v>1928</v>
      </c>
      <c r="B1935" s="907" t="s">
        <v>2184</v>
      </c>
      <c r="C1935" s="816" t="s">
        <v>2185</v>
      </c>
      <c r="D1935" s="870">
        <v>24001043846</v>
      </c>
      <c r="E1935" s="895" t="s">
        <v>1090</v>
      </c>
      <c r="F1935" s="891" t="s">
        <v>949</v>
      </c>
      <c r="G1935" s="758">
        <v>100</v>
      </c>
      <c r="H1935" s="758">
        <v>100</v>
      </c>
      <c r="I1935" s="608">
        <f t="shared" si="34"/>
        <v>20</v>
      </c>
      <c r="K1935" s="89"/>
    </row>
    <row r="1936" spans="1:11" ht="15">
      <c r="A1936" s="765">
        <v>1929</v>
      </c>
      <c r="B1936" s="907" t="s">
        <v>2186</v>
      </c>
      <c r="C1936" s="816" t="s">
        <v>2187</v>
      </c>
      <c r="D1936" s="870">
        <v>52001020034</v>
      </c>
      <c r="E1936" s="895" t="s">
        <v>1090</v>
      </c>
      <c r="F1936" s="891" t="s">
        <v>949</v>
      </c>
      <c r="G1936" s="758">
        <v>100</v>
      </c>
      <c r="H1936" s="758">
        <v>100</v>
      </c>
      <c r="I1936" s="608">
        <f t="shared" si="34"/>
        <v>20</v>
      </c>
      <c r="K1936" s="89"/>
    </row>
    <row r="1937" spans="1:11" ht="15">
      <c r="A1937" s="765">
        <v>1930</v>
      </c>
      <c r="B1937" s="907" t="s">
        <v>1245</v>
      </c>
      <c r="C1937" s="816" t="s">
        <v>2179</v>
      </c>
      <c r="D1937" s="870">
        <v>30001001605</v>
      </c>
      <c r="E1937" s="895" t="s">
        <v>1090</v>
      </c>
      <c r="F1937" s="891" t="s">
        <v>949</v>
      </c>
      <c r="G1937" s="758">
        <v>100</v>
      </c>
      <c r="H1937" s="758">
        <v>100</v>
      </c>
      <c r="I1937" s="608">
        <f t="shared" si="34"/>
        <v>20</v>
      </c>
      <c r="K1937" s="89"/>
    </row>
    <row r="1938" spans="1:11" ht="15">
      <c r="A1938" s="765">
        <v>1931</v>
      </c>
      <c r="B1938" s="907" t="s">
        <v>2167</v>
      </c>
      <c r="C1938" s="816" t="s">
        <v>2188</v>
      </c>
      <c r="D1938" s="871" t="s">
        <v>2208</v>
      </c>
      <c r="E1938" s="895" t="s">
        <v>1090</v>
      </c>
      <c r="F1938" s="891" t="s">
        <v>949</v>
      </c>
      <c r="G1938" s="758">
        <v>100</v>
      </c>
      <c r="H1938" s="758">
        <v>100</v>
      </c>
      <c r="I1938" s="608">
        <f t="shared" si="34"/>
        <v>20</v>
      </c>
      <c r="K1938" s="89"/>
    </row>
    <row r="1939" spans="1:11" ht="15">
      <c r="A1939" s="765">
        <v>1932</v>
      </c>
      <c r="B1939" s="907" t="s">
        <v>2189</v>
      </c>
      <c r="C1939" s="816" t="s">
        <v>2190</v>
      </c>
      <c r="D1939" s="870">
        <v>52001024056</v>
      </c>
      <c r="E1939" s="895" t="s">
        <v>1090</v>
      </c>
      <c r="F1939" s="891" t="s">
        <v>949</v>
      </c>
      <c r="G1939" s="758">
        <v>100</v>
      </c>
      <c r="H1939" s="758">
        <v>100</v>
      </c>
      <c r="I1939" s="608">
        <f t="shared" si="34"/>
        <v>20</v>
      </c>
      <c r="K1939" s="89"/>
    </row>
    <row r="1940" spans="1:11" ht="15">
      <c r="A1940" s="765">
        <v>1933</v>
      </c>
      <c r="B1940" s="907" t="s">
        <v>567</v>
      </c>
      <c r="C1940" s="816" t="s">
        <v>684</v>
      </c>
      <c r="D1940" s="870">
        <v>61009005664</v>
      </c>
      <c r="E1940" s="895" t="s">
        <v>1090</v>
      </c>
      <c r="F1940" s="891" t="s">
        <v>949</v>
      </c>
      <c r="G1940" s="758">
        <v>100</v>
      </c>
      <c r="H1940" s="758">
        <v>100</v>
      </c>
      <c r="I1940" s="608">
        <f t="shared" si="34"/>
        <v>20</v>
      </c>
      <c r="K1940" s="89"/>
    </row>
    <row r="1941" spans="1:11" ht="15">
      <c r="A1941" s="765">
        <v>1934</v>
      </c>
      <c r="B1941" s="907" t="s">
        <v>2191</v>
      </c>
      <c r="C1941" s="816" t="s">
        <v>2192</v>
      </c>
      <c r="D1941" s="870">
        <v>52001023173</v>
      </c>
      <c r="E1941" s="895" t="s">
        <v>1090</v>
      </c>
      <c r="F1941" s="891" t="s">
        <v>949</v>
      </c>
      <c r="G1941" s="758">
        <v>100</v>
      </c>
      <c r="H1941" s="758">
        <v>100</v>
      </c>
      <c r="I1941" s="608">
        <f t="shared" si="34"/>
        <v>20</v>
      </c>
      <c r="K1941" s="89"/>
    </row>
    <row r="1942" spans="1:11" ht="15">
      <c r="A1942" s="765">
        <v>1935</v>
      </c>
      <c r="B1942" s="907" t="s">
        <v>785</v>
      </c>
      <c r="C1942" s="816" t="s">
        <v>2193</v>
      </c>
      <c r="D1942" s="870">
        <v>52001023336</v>
      </c>
      <c r="E1942" s="895" t="s">
        <v>1090</v>
      </c>
      <c r="F1942" s="891" t="s">
        <v>949</v>
      </c>
      <c r="G1942" s="758">
        <v>100</v>
      </c>
      <c r="H1942" s="758">
        <v>100</v>
      </c>
      <c r="I1942" s="608">
        <f t="shared" si="34"/>
        <v>20</v>
      </c>
      <c r="K1942" s="89"/>
    </row>
    <row r="1943" spans="1:11" ht="15">
      <c r="A1943" s="765">
        <v>1936</v>
      </c>
      <c r="B1943" s="907" t="s">
        <v>2194</v>
      </c>
      <c r="C1943" s="816" t="s">
        <v>2163</v>
      </c>
      <c r="D1943" s="870">
        <v>52001014816</v>
      </c>
      <c r="E1943" s="895" t="s">
        <v>1090</v>
      </c>
      <c r="F1943" s="891" t="s">
        <v>949</v>
      </c>
      <c r="G1943" s="758">
        <v>100</v>
      </c>
      <c r="H1943" s="758">
        <v>100</v>
      </c>
      <c r="I1943" s="608">
        <f t="shared" si="34"/>
        <v>20</v>
      </c>
      <c r="K1943" s="89"/>
    </row>
    <row r="1944" spans="1:11" ht="15">
      <c r="A1944" s="765">
        <v>1937</v>
      </c>
      <c r="B1944" s="907" t="s">
        <v>2195</v>
      </c>
      <c r="C1944" s="907" t="s">
        <v>2163</v>
      </c>
      <c r="D1944" s="870">
        <v>61010002991</v>
      </c>
      <c r="E1944" s="895" t="s">
        <v>1090</v>
      </c>
      <c r="F1944" s="891" t="s">
        <v>949</v>
      </c>
      <c r="G1944" s="758">
        <v>100</v>
      </c>
      <c r="H1944" s="758">
        <v>100</v>
      </c>
      <c r="I1944" s="608">
        <f t="shared" si="34"/>
        <v>20</v>
      </c>
      <c r="K1944" s="89"/>
    </row>
    <row r="1945" spans="1:11" ht="15">
      <c r="A1945" s="765">
        <v>1938</v>
      </c>
      <c r="B1945" s="907" t="s">
        <v>2196</v>
      </c>
      <c r="C1945" s="816" t="s">
        <v>2197</v>
      </c>
      <c r="D1945" s="870">
        <v>61009026994</v>
      </c>
      <c r="E1945" s="895" t="s">
        <v>1090</v>
      </c>
      <c r="F1945" s="891" t="s">
        <v>949</v>
      </c>
      <c r="G1945" s="758">
        <v>100</v>
      </c>
      <c r="H1945" s="758">
        <v>100</v>
      </c>
      <c r="I1945" s="608">
        <f t="shared" si="34"/>
        <v>20</v>
      </c>
      <c r="K1945" s="89"/>
    </row>
    <row r="1946" spans="1:11" ht="15">
      <c r="A1946" s="765">
        <v>1939</v>
      </c>
      <c r="B1946" s="907" t="s">
        <v>627</v>
      </c>
      <c r="C1946" s="816" t="s">
        <v>2198</v>
      </c>
      <c r="D1946" s="870">
        <v>52001023435</v>
      </c>
      <c r="E1946" s="895" t="s">
        <v>1090</v>
      </c>
      <c r="F1946" s="891" t="s">
        <v>949</v>
      </c>
      <c r="G1946" s="758">
        <v>100</v>
      </c>
      <c r="H1946" s="758">
        <v>100</v>
      </c>
      <c r="I1946" s="608">
        <f t="shared" si="34"/>
        <v>20</v>
      </c>
      <c r="K1946" s="89"/>
    </row>
    <row r="1947" spans="1:11" ht="15">
      <c r="A1947" s="765">
        <v>1940</v>
      </c>
      <c r="B1947" s="907" t="s">
        <v>2199</v>
      </c>
      <c r="C1947" s="816" t="s">
        <v>2200</v>
      </c>
      <c r="D1947" s="870">
        <v>52001016338</v>
      </c>
      <c r="E1947" s="895" t="s">
        <v>1090</v>
      </c>
      <c r="F1947" s="891" t="s">
        <v>949</v>
      </c>
      <c r="G1947" s="758">
        <v>100</v>
      </c>
      <c r="H1947" s="758">
        <v>100</v>
      </c>
      <c r="I1947" s="608">
        <f t="shared" si="34"/>
        <v>20</v>
      </c>
      <c r="K1947" s="89"/>
    </row>
    <row r="1948" spans="1:11" ht="15">
      <c r="A1948" s="765">
        <v>1941</v>
      </c>
      <c r="B1948" s="907" t="s">
        <v>2178</v>
      </c>
      <c r="C1948" s="816" t="s">
        <v>2201</v>
      </c>
      <c r="D1948" s="871" t="s">
        <v>2209</v>
      </c>
      <c r="E1948" s="895" t="s">
        <v>1090</v>
      </c>
      <c r="F1948" s="891" t="s">
        <v>949</v>
      </c>
      <c r="G1948" s="758">
        <v>100</v>
      </c>
      <c r="H1948" s="758">
        <v>100</v>
      </c>
      <c r="I1948" s="608">
        <f t="shared" si="34"/>
        <v>20</v>
      </c>
      <c r="K1948" s="89"/>
    </row>
    <row r="1949" spans="1:11" ht="15">
      <c r="A1949" s="765">
        <v>1942</v>
      </c>
      <c r="B1949" s="907" t="s">
        <v>2202</v>
      </c>
      <c r="C1949" s="816" t="s">
        <v>2203</v>
      </c>
      <c r="D1949" s="870">
        <v>52001019805</v>
      </c>
      <c r="E1949" s="895" t="s">
        <v>1090</v>
      </c>
      <c r="F1949" s="891" t="s">
        <v>949</v>
      </c>
      <c r="G1949" s="758">
        <v>100</v>
      </c>
      <c r="H1949" s="758">
        <v>100</v>
      </c>
      <c r="I1949" s="608">
        <f t="shared" si="34"/>
        <v>20</v>
      </c>
      <c r="K1949" s="89"/>
    </row>
    <row r="1950" spans="1:11" ht="15">
      <c r="A1950" s="765">
        <v>1943</v>
      </c>
      <c r="B1950" s="907" t="s">
        <v>2204</v>
      </c>
      <c r="C1950" s="816" t="s">
        <v>2205</v>
      </c>
      <c r="D1950" s="870">
        <v>52001021661</v>
      </c>
      <c r="E1950" s="895" t="s">
        <v>1090</v>
      </c>
      <c r="F1950" s="891" t="s">
        <v>949</v>
      </c>
      <c r="G1950" s="758">
        <v>100</v>
      </c>
      <c r="H1950" s="758">
        <v>100</v>
      </c>
      <c r="I1950" s="608">
        <f t="shared" si="34"/>
        <v>20</v>
      </c>
      <c r="K1950" s="89"/>
    </row>
    <row r="1951" spans="1:11" ht="22.5">
      <c r="A1951" s="765">
        <v>1944</v>
      </c>
      <c r="B1951" s="819" t="s">
        <v>2206</v>
      </c>
      <c r="C1951" s="819" t="s">
        <v>1495</v>
      </c>
      <c r="D1951" s="993">
        <v>52001025162</v>
      </c>
      <c r="E1951" s="895" t="s">
        <v>2669</v>
      </c>
      <c r="F1951" s="891" t="s">
        <v>949</v>
      </c>
      <c r="G1951" s="758">
        <v>150</v>
      </c>
      <c r="H1951" s="758">
        <v>150</v>
      </c>
      <c r="I1951" s="608">
        <f t="shared" si="34"/>
        <v>30</v>
      </c>
      <c r="K1951" s="89"/>
    </row>
    <row r="1952" spans="1:11" ht="13.5">
      <c r="A1952" s="765">
        <v>1945</v>
      </c>
      <c r="B1952" s="402"/>
      <c r="C1952" s="402"/>
      <c r="D1952" s="402"/>
      <c r="E1952" s="402"/>
      <c r="F1952" s="402"/>
      <c r="G1952" s="758"/>
      <c r="H1952" s="758"/>
      <c r="I1952" s="608">
        <f t="shared" si="34"/>
        <v>0</v>
      </c>
      <c r="J1952">
        <v>12250</v>
      </c>
      <c r="K1952" s="89"/>
    </row>
    <row r="1953" spans="1:11" ht="13.5">
      <c r="A1953" s="765">
        <v>1946</v>
      </c>
      <c r="B1953" s="920" t="s">
        <v>2210</v>
      </c>
      <c r="C1953" s="877"/>
      <c r="D1953" s="877"/>
      <c r="E1953" s="877"/>
      <c r="F1953" s="877"/>
      <c r="G1953" s="758"/>
      <c r="H1953" s="758"/>
      <c r="I1953" s="608">
        <f t="shared" si="34"/>
        <v>0</v>
      </c>
      <c r="K1953" s="89"/>
    </row>
    <row r="1954" spans="1:11" ht="15">
      <c r="A1954" s="765">
        <v>1947</v>
      </c>
      <c r="B1954" s="816" t="s">
        <v>1782</v>
      </c>
      <c r="C1954" s="816" t="s">
        <v>1940</v>
      </c>
      <c r="D1954" s="805">
        <v>20001021790</v>
      </c>
      <c r="E1954" s="909" t="s">
        <v>1090</v>
      </c>
      <c r="F1954" s="811" t="s">
        <v>949</v>
      </c>
      <c r="G1954" s="758">
        <v>50</v>
      </c>
      <c r="H1954" s="758">
        <v>50</v>
      </c>
      <c r="I1954" s="608">
        <f t="shared" si="34"/>
        <v>10</v>
      </c>
      <c r="K1954" s="89"/>
    </row>
    <row r="1955" spans="1:11" ht="15">
      <c r="A1955" s="765">
        <v>1948</v>
      </c>
      <c r="B1955" s="807" t="s">
        <v>2196</v>
      </c>
      <c r="C1955" s="816" t="s">
        <v>1210</v>
      </c>
      <c r="D1955" s="805">
        <v>20001022527</v>
      </c>
      <c r="E1955" s="909" t="s">
        <v>1090</v>
      </c>
      <c r="F1955" s="811" t="s">
        <v>949</v>
      </c>
      <c r="G1955" s="758">
        <v>50</v>
      </c>
      <c r="H1955" s="758">
        <v>50</v>
      </c>
      <c r="I1955" s="608">
        <f t="shared" si="34"/>
        <v>10</v>
      </c>
      <c r="K1955" s="89"/>
    </row>
    <row r="1956" spans="1:11" ht="22.5">
      <c r="A1956" s="765">
        <v>1949</v>
      </c>
      <c r="B1956" s="807" t="s">
        <v>757</v>
      </c>
      <c r="C1956" s="945" t="s">
        <v>2211</v>
      </c>
      <c r="D1956" s="805">
        <v>20001050623</v>
      </c>
      <c r="E1956" s="909" t="s">
        <v>1090</v>
      </c>
      <c r="F1956" s="811" t="s">
        <v>949</v>
      </c>
      <c r="G1956" s="758">
        <v>50</v>
      </c>
      <c r="H1956" s="758">
        <v>50</v>
      </c>
      <c r="I1956" s="608">
        <f t="shared" si="34"/>
        <v>10</v>
      </c>
      <c r="K1956" s="89"/>
    </row>
    <row r="1957" spans="1:11" ht="15">
      <c r="A1957" s="765">
        <v>1950</v>
      </c>
      <c r="B1957" s="807" t="s">
        <v>1525</v>
      </c>
      <c r="C1957" s="816" t="s">
        <v>2212</v>
      </c>
      <c r="D1957" s="805">
        <v>20001003607</v>
      </c>
      <c r="E1957" s="909" t="s">
        <v>1090</v>
      </c>
      <c r="F1957" s="811" t="s">
        <v>949</v>
      </c>
      <c r="G1957" s="758">
        <v>50</v>
      </c>
      <c r="H1957" s="758">
        <v>50</v>
      </c>
      <c r="I1957" s="608">
        <f t="shared" si="34"/>
        <v>10</v>
      </c>
      <c r="K1957" s="89"/>
    </row>
    <row r="1958" spans="1:11" ht="15">
      <c r="A1958" s="765">
        <v>1951</v>
      </c>
      <c r="B1958" s="807" t="s">
        <v>1415</v>
      </c>
      <c r="C1958" s="816" t="s">
        <v>2213</v>
      </c>
      <c r="D1958" s="805">
        <v>20001022528</v>
      </c>
      <c r="E1958" s="909" t="s">
        <v>1090</v>
      </c>
      <c r="F1958" s="811" t="s">
        <v>949</v>
      </c>
      <c r="G1958" s="758">
        <v>50</v>
      </c>
      <c r="H1958" s="758">
        <v>50</v>
      </c>
      <c r="I1958" s="608">
        <f t="shared" si="34"/>
        <v>10</v>
      </c>
      <c r="K1958" s="89"/>
    </row>
    <row r="1959" spans="1:11" ht="15">
      <c r="A1959" s="765">
        <v>1952</v>
      </c>
      <c r="B1959" s="807" t="s">
        <v>617</v>
      </c>
      <c r="C1959" s="816" t="s">
        <v>2214</v>
      </c>
      <c r="D1959" s="805">
        <v>8001017296</v>
      </c>
      <c r="E1959" s="909" t="s">
        <v>1090</v>
      </c>
      <c r="F1959" s="811" t="s">
        <v>949</v>
      </c>
      <c r="G1959" s="758">
        <v>50</v>
      </c>
      <c r="H1959" s="758">
        <v>50</v>
      </c>
      <c r="I1959" s="608">
        <f t="shared" si="34"/>
        <v>10</v>
      </c>
      <c r="K1959" s="89"/>
    </row>
    <row r="1960" spans="1:11" ht="15">
      <c r="A1960" s="765">
        <v>1953</v>
      </c>
      <c r="B1960" s="808" t="s">
        <v>903</v>
      </c>
      <c r="C1960" s="816" t="s">
        <v>2215</v>
      </c>
      <c r="D1960" s="805">
        <v>1003005028</v>
      </c>
      <c r="E1960" s="909" t="s">
        <v>1090</v>
      </c>
      <c r="F1960" s="811" t="s">
        <v>949</v>
      </c>
      <c r="G1960" s="758">
        <v>50</v>
      </c>
      <c r="H1960" s="758">
        <v>50</v>
      </c>
      <c r="I1960" s="608">
        <f t="shared" si="34"/>
        <v>10</v>
      </c>
      <c r="K1960" s="89"/>
    </row>
    <row r="1961" spans="1:11" ht="15">
      <c r="A1961" s="765">
        <v>1954</v>
      </c>
      <c r="B1961" s="808" t="s">
        <v>788</v>
      </c>
      <c r="C1961" s="816" t="s">
        <v>1940</v>
      </c>
      <c r="D1961" s="805">
        <v>20001029567</v>
      </c>
      <c r="E1961" s="909" t="s">
        <v>1090</v>
      </c>
      <c r="F1961" s="811" t="s">
        <v>949</v>
      </c>
      <c r="G1961" s="758">
        <v>50</v>
      </c>
      <c r="H1961" s="758">
        <v>50</v>
      </c>
      <c r="I1961" s="608">
        <f t="shared" si="34"/>
        <v>10</v>
      </c>
      <c r="K1961" s="89"/>
    </row>
    <row r="1962" spans="1:11" ht="15">
      <c r="A1962" s="765">
        <v>1955</v>
      </c>
      <c r="B1962" s="808" t="s">
        <v>2216</v>
      </c>
      <c r="C1962" s="816" t="s">
        <v>2217</v>
      </c>
      <c r="D1962" s="805">
        <v>20001067547</v>
      </c>
      <c r="E1962" s="909" t="s">
        <v>1090</v>
      </c>
      <c r="F1962" s="811" t="s">
        <v>949</v>
      </c>
      <c r="G1962" s="758">
        <v>50</v>
      </c>
      <c r="H1962" s="758">
        <v>50</v>
      </c>
      <c r="I1962" s="608">
        <f t="shared" si="34"/>
        <v>10</v>
      </c>
      <c r="K1962" s="89"/>
    </row>
    <row r="1963" spans="1:11" ht="15">
      <c r="A1963" s="765">
        <v>1956</v>
      </c>
      <c r="B1963" s="808" t="s">
        <v>789</v>
      </c>
      <c r="C1963" s="816" t="s">
        <v>2218</v>
      </c>
      <c r="D1963" s="805">
        <v>20001029952</v>
      </c>
      <c r="E1963" s="909" t="s">
        <v>1090</v>
      </c>
      <c r="F1963" s="811" t="s">
        <v>949</v>
      </c>
      <c r="G1963" s="758">
        <v>50</v>
      </c>
      <c r="H1963" s="758">
        <v>50</v>
      </c>
      <c r="I1963" s="608">
        <f t="shared" si="34"/>
        <v>10</v>
      </c>
      <c r="K1963" s="89"/>
    </row>
    <row r="1964" spans="1:11" ht="15">
      <c r="A1964" s="765">
        <v>1957</v>
      </c>
      <c r="B1964" s="808" t="s">
        <v>1247</v>
      </c>
      <c r="C1964" s="816" t="s">
        <v>2218</v>
      </c>
      <c r="D1964" s="805">
        <v>20001067225</v>
      </c>
      <c r="E1964" s="909" t="s">
        <v>1090</v>
      </c>
      <c r="F1964" s="811" t="s">
        <v>949</v>
      </c>
      <c r="G1964" s="758">
        <v>50</v>
      </c>
      <c r="H1964" s="758">
        <v>50</v>
      </c>
      <c r="I1964" s="608">
        <f t="shared" si="34"/>
        <v>10</v>
      </c>
      <c r="K1964" s="89"/>
    </row>
    <row r="1965" spans="1:11" ht="15">
      <c r="A1965" s="765">
        <v>1958</v>
      </c>
      <c r="B1965" s="808" t="s">
        <v>1946</v>
      </c>
      <c r="C1965" s="818" t="s">
        <v>2219</v>
      </c>
      <c r="D1965" s="805">
        <v>20001049008</v>
      </c>
      <c r="E1965" s="909" t="s">
        <v>1090</v>
      </c>
      <c r="F1965" s="811" t="s">
        <v>949</v>
      </c>
      <c r="G1965" s="758">
        <v>50</v>
      </c>
      <c r="H1965" s="758">
        <v>50</v>
      </c>
      <c r="I1965" s="608">
        <f t="shared" si="34"/>
        <v>10</v>
      </c>
      <c r="K1965" s="89"/>
    </row>
    <row r="1966" spans="1:11" ht="15">
      <c r="A1966" s="765">
        <v>1959</v>
      </c>
      <c r="B1966" s="808" t="s">
        <v>811</v>
      </c>
      <c r="C1966" s="809" t="s">
        <v>1483</v>
      </c>
      <c r="D1966" s="805">
        <v>20001011319</v>
      </c>
      <c r="E1966" s="909" t="s">
        <v>1090</v>
      </c>
      <c r="F1966" s="811" t="s">
        <v>949</v>
      </c>
      <c r="G1966" s="758">
        <v>50</v>
      </c>
      <c r="H1966" s="758">
        <v>50</v>
      </c>
      <c r="I1966" s="608">
        <f t="shared" si="34"/>
        <v>10</v>
      </c>
      <c r="K1966" s="89"/>
    </row>
    <row r="1967" spans="1:11" ht="15">
      <c r="A1967" s="765">
        <v>1960</v>
      </c>
      <c r="B1967" s="808" t="s">
        <v>476</v>
      </c>
      <c r="C1967" s="809" t="s">
        <v>2220</v>
      </c>
      <c r="D1967" s="805">
        <v>20001002868</v>
      </c>
      <c r="E1967" s="909" t="s">
        <v>1090</v>
      </c>
      <c r="F1967" s="811" t="s">
        <v>949</v>
      </c>
      <c r="G1967" s="758">
        <v>50</v>
      </c>
      <c r="H1967" s="758">
        <v>50</v>
      </c>
      <c r="I1967" s="608">
        <f t="shared" si="34"/>
        <v>10</v>
      </c>
      <c r="K1967" s="89"/>
    </row>
    <row r="1968" spans="1:11" ht="15">
      <c r="A1968" s="765">
        <v>1961</v>
      </c>
      <c r="B1968" s="808" t="s">
        <v>2221</v>
      </c>
      <c r="C1968" s="809" t="s">
        <v>2220</v>
      </c>
      <c r="D1968" s="805">
        <v>20001055394</v>
      </c>
      <c r="E1968" s="909" t="s">
        <v>1090</v>
      </c>
      <c r="F1968" s="811" t="s">
        <v>949</v>
      </c>
      <c r="G1968" s="758">
        <v>50</v>
      </c>
      <c r="H1968" s="758">
        <v>50</v>
      </c>
      <c r="I1968" s="608">
        <f t="shared" ref="I1968:I2031" si="35">H1968*20%</f>
        <v>10</v>
      </c>
      <c r="K1968" s="89"/>
    </row>
    <row r="1969" spans="1:11" ht="15">
      <c r="A1969" s="765">
        <v>1962</v>
      </c>
      <c r="B1969" s="807" t="s">
        <v>769</v>
      </c>
      <c r="C1969" s="809" t="s">
        <v>2222</v>
      </c>
      <c r="D1969" s="805">
        <v>20001051015</v>
      </c>
      <c r="E1969" s="909" t="s">
        <v>1090</v>
      </c>
      <c r="F1969" s="811" t="s">
        <v>949</v>
      </c>
      <c r="G1969" s="758">
        <v>50</v>
      </c>
      <c r="H1969" s="758">
        <v>50</v>
      </c>
      <c r="I1969" s="608">
        <f t="shared" si="35"/>
        <v>10</v>
      </c>
      <c r="K1969" s="89"/>
    </row>
    <row r="1970" spans="1:11" ht="15">
      <c r="A1970" s="765">
        <v>1963</v>
      </c>
      <c r="B1970" s="808" t="s">
        <v>617</v>
      </c>
      <c r="C1970" s="809" t="s">
        <v>2223</v>
      </c>
      <c r="D1970" s="805">
        <v>20001044766</v>
      </c>
      <c r="E1970" s="909" t="s">
        <v>1090</v>
      </c>
      <c r="F1970" s="811" t="s">
        <v>949</v>
      </c>
      <c r="G1970" s="758">
        <v>50</v>
      </c>
      <c r="H1970" s="758">
        <v>50</v>
      </c>
      <c r="I1970" s="608">
        <f t="shared" si="35"/>
        <v>10</v>
      </c>
      <c r="K1970" s="89"/>
    </row>
    <row r="1971" spans="1:11" ht="15">
      <c r="A1971" s="765">
        <v>1964</v>
      </c>
      <c r="B1971" s="808" t="s">
        <v>858</v>
      </c>
      <c r="C1971" s="809" t="s">
        <v>2224</v>
      </c>
      <c r="D1971" s="805">
        <v>20001052268</v>
      </c>
      <c r="E1971" s="909" t="s">
        <v>1090</v>
      </c>
      <c r="F1971" s="811" t="s">
        <v>949</v>
      </c>
      <c r="G1971" s="758">
        <v>50</v>
      </c>
      <c r="H1971" s="758">
        <v>50</v>
      </c>
      <c r="I1971" s="608">
        <f t="shared" si="35"/>
        <v>10</v>
      </c>
      <c r="K1971" s="89"/>
    </row>
    <row r="1972" spans="1:11" ht="15">
      <c r="A1972" s="765">
        <v>1965</v>
      </c>
      <c r="B1972" s="808" t="s">
        <v>611</v>
      </c>
      <c r="C1972" s="809" t="s">
        <v>2218</v>
      </c>
      <c r="D1972" s="805">
        <v>20001036914</v>
      </c>
      <c r="E1972" s="909" t="s">
        <v>1090</v>
      </c>
      <c r="F1972" s="811" t="s">
        <v>949</v>
      </c>
      <c r="G1972" s="758">
        <v>50</v>
      </c>
      <c r="H1972" s="758">
        <v>50</v>
      </c>
      <c r="I1972" s="608">
        <f t="shared" si="35"/>
        <v>10</v>
      </c>
      <c r="K1972" s="89"/>
    </row>
    <row r="1973" spans="1:11" ht="15">
      <c r="A1973" s="765">
        <v>1966</v>
      </c>
      <c r="B1973" s="808" t="s">
        <v>1782</v>
      </c>
      <c r="C1973" s="809" t="s">
        <v>2225</v>
      </c>
      <c r="D1973" s="805">
        <v>20001047185</v>
      </c>
      <c r="E1973" s="909" t="s">
        <v>1090</v>
      </c>
      <c r="F1973" s="811" t="s">
        <v>949</v>
      </c>
      <c r="G1973" s="758">
        <v>50</v>
      </c>
      <c r="H1973" s="758">
        <v>50</v>
      </c>
      <c r="I1973" s="608">
        <f t="shared" si="35"/>
        <v>10</v>
      </c>
      <c r="K1973" s="89"/>
    </row>
    <row r="1974" spans="1:11" ht="15">
      <c r="A1974" s="765">
        <v>1967</v>
      </c>
      <c r="B1974" s="808" t="s">
        <v>1533</v>
      </c>
      <c r="C1974" s="810" t="s">
        <v>2226</v>
      </c>
      <c r="D1974" s="805">
        <v>20001034965</v>
      </c>
      <c r="E1974" s="909" t="s">
        <v>1090</v>
      </c>
      <c r="F1974" s="811" t="s">
        <v>949</v>
      </c>
      <c r="G1974" s="758">
        <v>50</v>
      </c>
      <c r="H1974" s="758">
        <v>50</v>
      </c>
      <c r="I1974" s="608">
        <f t="shared" si="35"/>
        <v>10</v>
      </c>
      <c r="K1974" s="89"/>
    </row>
    <row r="1975" spans="1:11" ht="15">
      <c r="A1975" s="765">
        <v>1968</v>
      </c>
      <c r="B1975" s="808" t="s">
        <v>1226</v>
      </c>
      <c r="C1975" s="809" t="s">
        <v>2220</v>
      </c>
      <c r="D1975" s="805">
        <v>20001019038</v>
      </c>
      <c r="E1975" s="909" t="s">
        <v>1090</v>
      </c>
      <c r="F1975" s="811" t="s">
        <v>949</v>
      </c>
      <c r="G1975" s="758">
        <v>50</v>
      </c>
      <c r="H1975" s="758">
        <v>50</v>
      </c>
      <c r="I1975" s="608">
        <f t="shared" si="35"/>
        <v>10</v>
      </c>
      <c r="K1975" s="89"/>
    </row>
    <row r="1976" spans="1:11" ht="15">
      <c r="A1976" s="765">
        <v>1969</v>
      </c>
      <c r="B1976" s="808" t="s">
        <v>2227</v>
      </c>
      <c r="C1976" s="809" t="s">
        <v>2228</v>
      </c>
      <c r="D1976" s="805">
        <v>20001015836</v>
      </c>
      <c r="E1976" s="909" t="s">
        <v>1090</v>
      </c>
      <c r="F1976" s="811" t="s">
        <v>949</v>
      </c>
      <c r="G1976" s="758">
        <v>50</v>
      </c>
      <c r="H1976" s="758">
        <v>50</v>
      </c>
      <c r="I1976" s="608">
        <f t="shared" si="35"/>
        <v>10</v>
      </c>
      <c r="K1976" s="89"/>
    </row>
    <row r="1977" spans="1:11" ht="15">
      <c r="A1977" s="765">
        <v>1970</v>
      </c>
      <c r="B1977" s="808" t="s">
        <v>792</v>
      </c>
      <c r="C1977" s="809" t="s">
        <v>2229</v>
      </c>
      <c r="D1977" s="805">
        <v>20001013795</v>
      </c>
      <c r="E1977" s="909" t="s">
        <v>1090</v>
      </c>
      <c r="F1977" s="811" t="s">
        <v>949</v>
      </c>
      <c r="G1977" s="758">
        <v>50</v>
      </c>
      <c r="H1977" s="758">
        <v>50</v>
      </c>
      <c r="I1977" s="608">
        <f t="shared" si="35"/>
        <v>10</v>
      </c>
      <c r="K1977" s="89"/>
    </row>
    <row r="1978" spans="1:11" ht="15">
      <c r="A1978" s="765">
        <v>1971</v>
      </c>
      <c r="B1978" s="808" t="s">
        <v>950</v>
      </c>
      <c r="C1978" s="809" t="s">
        <v>2230</v>
      </c>
      <c r="D1978" s="805">
        <v>20001062754</v>
      </c>
      <c r="E1978" s="909" t="s">
        <v>1090</v>
      </c>
      <c r="F1978" s="811" t="s">
        <v>949</v>
      </c>
      <c r="G1978" s="758">
        <v>50</v>
      </c>
      <c r="H1978" s="758">
        <v>50</v>
      </c>
      <c r="I1978" s="608">
        <f t="shared" si="35"/>
        <v>10</v>
      </c>
      <c r="K1978" s="89"/>
    </row>
    <row r="1979" spans="1:11" ht="15">
      <c r="A1979" s="765">
        <v>1972</v>
      </c>
      <c r="B1979" s="807" t="s">
        <v>2231</v>
      </c>
      <c r="C1979" s="809" t="s">
        <v>2232</v>
      </c>
      <c r="D1979" s="805">
        <v>20001020891</v>
      </c>
      <c r="E1979" s="909" t="s">
        <v>1090</v>
      </c>
      <c r="F1979" s="811" t="s">
        <v>949</v>
      </c>
      <c r="G1979" s="758">
        <v>50</v>
      </c>
      <c r="H1979" s="758">
        <v>50</v>
      </c>
      <c r="I1979" s="608">
        <f t="shared" si="35"/>
        <v>10</v>
      </c>
      <c r="K1979" s="89"/>
    </row>
    <row r="1980" spans="1:11" ht="15">
      <c r="A1980" s="765">
        <v>1973</v>
      </c>
      <c r="B1980" s="807" t="s">
        <v>759</v>
      </c>
      <c r="C1980" s="809" t="s">
        <v>2233</v>
      </c>
      <c r="D1980" s="805">
        <v>20001005142</v>
      </c>
      <c r="E1980" s="909" t="s">
        <v>1090</v>
      </c>
      <c r="F1980" s="811" t="s">
        <v>949</v>
      </c>
      <c r="G1980" s="758">
        <v>50</v>
      </c>
      <c r="H1980" s="758">
        <v>50</v>
      </c>
      <c r="I1980" s="608">
        <f t="shared" si="35"/>
        <v>10</v>
      </c>
      <c r="K1980" s="89"/>
    </row>
    <row r="1981" spans="1:11" ht="15">
      <c r="A1981" s="765">
        <v>1974</v>
      </c>
      <c r="B1981" s="808" t="s">
        <v>1016</v>
      </c>
      <c r="C1981" s="809" t="s">
        <v>2234</v>
      </c>
      <c r="D1981" s="805">
        <v>20001004689</v>
      </c>
      <c r="E1981" s="909" t="s">
        <v>1090</v>
      </c>
      <c r="F1981" s="811" t="s">
        <v>949</v>
      </c>
      <c r="G1981" s="758">
        <v>50</v>
      </c>
      <c r="H1981" s="758">
        <v>50</v>
      </c>
      <c r="I1981" s="608">
        <f t="shared" si="35"/>
        <v>10</v>
      </c>
      <c r="K1981" s="89"/>
    </row>
    <row r="1982" spans="1:11" ht="15">
      <c r="A1982" s="765">
        <v>1975</v>
      </c>
      <c r="B1982" s="808" t="s">
        <v>788</v>
      </c>
      <c r="C1982" s="809" t="s">
        <v>2235</v>
      </c>
      <c r="D1982" s="805">
        <v>20001050228</v>
      </c>
      <c r="E1982" s="909" t="s">
        <v>1090</v>
      </c>
      <c r="F1982" s="811" t="s">
        <v>949</v>
      </c>
      <c r="G1982" s="758">
        <v>50</v>
      </c>
      <c r="H1982" s="758">
        <v>50</v>
      </c>
      <c r="I1982" s="608">
        <f t="shared" si="35"/>
        <v>10</v>
      </c>
      <c r="K1982" s="89"/>
    </row>
    <row r="1983" spans="1:11" ht="15">
      <c r="A1983" s="765">
        <v>1976</v>
      </c>
      <c r="B1983" s="808" t="s">
        <v>2236</v>
      </c>
      <c r="C1983" s="809" t="s">
        <v>2237</v>
      </c>
      <c r="D1983" s="805">
        <v>20001051169</v>
      </c>
      <c r="E1983" s="909" t="s">
        <v>1090</v>
      </c>
      <c r="F1983" s="811" t="s">
        <v>949</v>
      </c>
      <c r="G1983" s="758">
        <v>50</v>
      </c>
      <c r="H1983" s="758">
        <v>50</v>
      </c>
      <c r="I1983" s="608">
        <f t="shared" si="35"/>
        <v>10</v>
      </c>
      <c r="K1983" s="89"/>
    </row>
    <row r="1984" spans="1:11" ht="15">
      <c r="A1984" s="765">
        <v>1977</v>
      </c>
      <c r="B1984" s="808" t="s">
        <v>2238</v>
      </c>
      <c r="C1984" s="809" t="s">
        <v>2239</v>
      </c>
      <c r="D1984" s="805">
        <v>20001022036</v>
      </c>
      <c r="E1984" s="909" t="s">
        <v>1090</v>
      </c>
      <c r="F1984" s="811" t="s">
        <v>949</v>
      </c>
      <c r="G1984" s="758">
        <v>50</v>
      </c>
      <c r="H1984" s="758">
        <v>50</v>
      </c>
      <c r="I1984" s="608">
        <f t="shared" si="35"/>
        <v>10</v>
      </c>
      <c r="K1984" s="89"/>
    </row>
    <row r="1985" spans="1:11" ht="15">
      <c r="A1985" s="765">
        <v>1978</v>
      </c>
      <c r="B1985" s="808" t="s">
        <v>2240</v>
      </c>
      <c r="C1985" s="809" t="s">
        <v>2220</v>
      </c>
      <c r="D1985" s="805">
        <v>20001025998</v>
      </c>
      <c r="E1985" s="909" t="s">
        <v>1090</v>
      </c>
      <c r="F1985" s="811" t="s">
        <v>949</v>
      </c>
      <c r="G1985" s="758">
        <v>50</v>
      </c>
      <c r="H1985" s="758">
        <v>50</v>
      </c>
      <c r="I1985" s="608">
        <f t="shared" si="35"/>
        <v>10</v>
      </c>
      <c r="K1985" s="89"/>
    </row>
    <row r="1986" spans="1:11" ht="15">
      <c r="A1986" s="765">
        <v>1979</v>
      </c>
      <c r="B1986" s="808" t="s">
        <v>781</v>
      </c>
      <c r="C1986" s="809" t="s">
        <v>2241</v>
      </c>
      <c r="D1986" s="805">
        <v>20001011335</v>
      </c>
      <c r="E1986" s="909" t="s">
        <v>1090</v>
      </c>
      <c r="F1986" s="811" t="s">
        <v>949</v>
      </c>
      <c r="G1986" s="758">
        <v>50</v>
      </c>
      <c r="H1986" s="758">
        <v>50</v>
      </c>
      <c r="I1986" s="608">
        <f t="shared" si="35"/>
        <v>10</v>
      </c>
      <c r="K1986" s="89"/>
    </row>
    <row r="1987" spans="1:11" ht="15">
      <c r="A1987" s="765">
        <v>1980</v>
      </c>
      <c r="B1987" s="808" t="s">
        <v>1418</v>
      </c>
      <c r="C1987" s="809" t="s">
        <v>2242</v>
      </c>
      <c r="D1987" s="805">
        <v>45001030278</v>
      </c>
      <c r="E1987" s="909" t="s">
        <v>1090</v>
      </c>
      <c r="F1987" s="811" t="s">
        <v>949</v>
      </c>
      <c r="G1987" s="758">
        <v>50</v>
      </c>
      <c r="H1987" s="758">
        <v>50</v>
      </c>
      <c r="I1987" s="608">
        <f t="shared" si="35"/>
        <v>10</v>
      </c>
      <c r="K1987" s="89"/>
    </row>
    <row r="1988" spans="1:11" ht="15">
      <c r="A1988" s="765">
        <v>1981</v>
      </c>
      <c r="B1988" s="808" t="s">
        <v>646</v>
      </c>
      <c r="C1988" s="809" t="s">
        <v>2243</v>
      </c>
      <c r="D1988" s="805">
        <v>20101075274</v>
      </c>
      <c r="E1988" s="909" t="s">
        <v>1090</v>
      </c>
      <c r="F1988" s="811" t="s">
        <v>949</v>
      </c>
      <c r="G1988" s="758">
        <v>50</v>
      </c>
      <c r="H1988" s="758">
        <v>50</v>
      </c>
      <c r="I1988" s="608">
        <f t="shared" si="35"/>
        <v>10</v>
      </c>
      <c r="K1988" s="89"/>
    </row>
    <row r="1989" spans="1:11" ht="15">
      <c r="A1989" s="765">
        <v>1982</v>
      </c>
      <c r="B1989" s="808" t="s">
        <v>1525</v>
      </c>
      <c r="C1989" s="809" t="s">
        <v>1266</v>
      </c>
      <c r="D1989" s="805">
        <v>45001021052</v>
      </c>
      <c r="E1989" s="909" t="s">
        <v>1090</v>
      </c>
      <c r="F1989" s="811" t="s">
        <v>949</v>
      </c>
      <c r="G1989" s="758">
        <v>50</v>
      </c>
      <c r="H1989" s="758">
        <v>50</v>
      </c>
      <c r="I1989" s="608">
        <f t="shared" si="35"/>
        <v>10</v>
      </c>
      <c r="K1989" s="89"/>
    </row>
    <row r="1990" spans="1:11" ht="15">
      <c r="A1990" s="765">
        <v>1983</v>
      </c>
      <c r="B1990" s="808" t="s">
        <v>769</v>
      </c>
      <c r="C1990" s="809" t="s">
        <v>2112</v>
      </c>
      <c r="D1990" s="805">
        <v>20001057357</v>
      </c>
      <c r="E1990" s="909" t="s">
        <v>1090</v>
      </c>
      <c r="F1990" s="811" t="s">
        <v>949</v>
      </c>
      <c r="G1990" s="758">
        <v>50</v>
      </c>
      <c r="H1990" s="758">
        <v>50</v>
      </c>
      <c r="I1990" s="608">
        <f t="shared" si="35"/>
        <v>10</v>
      </c>
      <c r="K1990" s="89"/>
    </row>
    <row r="1991" spans="1:11" ht="15">
      <c r="A1991" s="765">
        <v>1984</v>
      </c>
      <c r="B1991" s="808" t="s">
        <v>2244</v>
      </c>
      <c r="C1991" s="809" t="s">
        <v>2112</v>
      </c>
      <c r="D1991" s="805">
        <v>20001062956</v>
      </c>
      <c r="E1991" s="909" t="s">
        <v>1090</v>
      </c>
      <c r="F1991" s="811" t="s">
        <v>949</v>
      </c>
      <c r="G1991" s="758">
        <v>50</v>
      </c>
      <c r="H1991" s="758">
        <v>50</v>
      </c>
      <c r="I1991" s="608">
        <f t="shared" si="35"/>
        <v>10</v>
      </c>
      <c r="K1991" s="89"/>
    </row>
    <row r="1992" spans="1:11" ht="15">
      <c r="A1992" s="765">
        <v>1985</v>
      </c>
      <c r="B1992" s="808" t="s">
        <v>1493</v>
      </c>
      <c r="C1992" s="809" t="s">
        <v>2245</v>
      </c>
      <c r="D1992" s="805">
        <v>45001035114</v>
      </c>
      <c r="E1992" s="909" t="s">
        <v>1090</v>
      </c>
      <c r="F1992" s="811" t="s">
        <v>949</v>
      </c>
      <c r="G1992" s="758">
        <v>50</v>
      </c>
      <c r="H1992" s="758">
        <v>50</v>
      </c>
      <c r="I1992" s="608">
        <f t="shared" si="35"/>
        <v>10</v>
      </c>
      <c r="K1992" s="89"/>
    </row>
    <row r="1993" spans="1:11" ht="15">
      <c r="A1993" s="765">
        <v>1986</v>
      </c>
      <c r="B1993" s="808" t="s">
        <v>769</v>
      </c>
      <c r="C1993" s="809" t="s">
        <v>2246</v>
      </c>
      <c r="D1993" s="805">
        <v>45001024535</v>
      </c>
      <c r="E1993" s="909" t="s">
        <v>1090</v>
      </c>
      <c r="F1993" s="811" t="s">
        <v>949</v>
      </c>
      <c r="G1993" s="758">
        <v>50</v>
      </c>
      <c r="H1993" s="758">
        <v>50</v>
      </c>
      <c r="I1993" s="608">
        <f t="shared" si="35"/>
        <v>10</v>
      </c>
      <c r="K1993" s="89"/>
    </row>
    <row r="1994" spans="1:11" ht="15">
      <c r="A1994" s="765">
        <v>1987</v>
      </c>
      <c r="B1994" s="808" t="s">
        <v>1525</v>
      </c>
      <c r="C1994" s="809" t="s">
        <v>2247</v>
      </c>
      <c r="D1994" s="805">
        <v>45001029021</v>
      </c>
      <c r="E1994" s="909" t="s">
        <v>1090</v>
      </c>
      <c r="F1994" s="811" t="s">
        <v>949</v>
      </c>
      <c r="G1994" s="758">
        <v>50</v>
      </c>
      <c r="H1994" s="758">
        <v>50</v>
      </c>
      <c r="I1994" s="608">
        <f t="shared" si="35"/>
        <v>10</v>
      </c>
      <c r="K1994" s="89"/>
    </row>
    <row r="1995" spans="1:11" ht="15">
      <c r="A1995" s="765">
        <v>1988</v>
      </c>
      <c r="B1995" s="808" t="s">
        <v>1772</v>
      </c>
      <c r="C1995" s="809" t="s">
        <v>2248</v>
      </c>
      <c r="D1995" s="805">
        <v>20001046706</v>
      </c>
      <c r="E1995" s="909" t="s">
        <v>1090</v>
      </c>
      <c r="F1995" s="811" t="s">
        <v>949</v>
      </c>
      <c r="G1995" s="758">
        <v>50</v>
      </c>
      <c r="H1995" s="758">
        <v>50</v>
      </c>
      <c r="I1995" s="608">
        <f t="shared" si="35"/>
        <v>10</v>
      </c>
      <c r="K1995" s="89"/>
    </row>
    <row r="1996" spans="1:11" ht="15">
      <c r="A1996" s="765">
        <v>1989</v>
      </c>
      <c r="B1996" s="808" t="s">
        <v>930</v>
      </c>
      <c r="C1996" s="809" t="s">
        <v>2248</v>
      </c>
      <c r="D1996" s="805">
        <v>20001029848</v>
      </c>
      <c r="E1996" s="909" t="s">
        <v>1090</v>
      </c>
      <c r="F1996" s="811" t="s">
        <v>949</v>
      </c>
      <c r="G1996" s="758">
        <v>50</v>
      </c>
      <c r="H1996" s="758">
        <v>50</v>
      </c>
      <c r="I1996" s="608">
        <f t="shared" si="35"/>
        <v>10</v>
      </c>
      <c r="K1996" s="89"/>
    </row>
    <row r="1997" spans="1:11" ht="15">
      <c r="A1997" s="765">
        <v>1990</v>
      </c>
      <c r="B1997" s="808" t="s">
        <v>903</v>
      </c>
      <c r="C1997" s="809" t="s">
        <v>2243</v>
      </c>
      <c r="D1997" s="805">
        <v>45901038877</v>
      </c>
      <c r="E1997" s="909" t="s">
        <v>1090</v>
      </c>
      <c r="F1997" s="811" t="s">
        <v>949</v>
      </c>
      <c r="G1997" s="758">
        <v>50</v>
      </c>
      <c r="H1997" s="758">
        <v>50</v>
      </c>
      <c r="I1997" s="608">
        <f t="shared" si="35"/>
        <v>10</v>
      </c>
      <c r="K1997" s="89"/>
    </row>
    <row r="1998" spans="1:11" ht="15">
      <c r="A1998" s="765">
        <v>1991</v>
      </c>
      <c r="B1998" s="808" t="s">
        <v>914</v>
      </c>
      <c r="C1998" s="809" t="s">
        <v>2235</v>
      </c>
      <c r="D1998" s="805">
        <v>62002004213</v>
      </c>
      <c r="E1998" s="909" t="s">
        <v>1090</v>
      </c>
      <c r="F1998" s="811" t="s">
        <v>949</v>
      </c>
      <c r="G1998" s="758">
        <v>50</v>
      </c>
      <c r="H1998" s="758">
        <v>50</v>
      </c>
      <c r="I1998" s="608">
        <f t="shared" si="35"/>
        <v>10</v>
      </c>
      <c r="K1998" s="89"/>
    </row>
    <row r="1999" spans="1:11" ht="15">
      <c r="A1999" s="765">
        <v>1992</v>
      </c>
      <c r="B1999" s="808" t="s">
        <v>763</v>
      </c>
      <c r="C1999" s="809" t="s">
        <v>2235</v>
      </c>
      <c r="D1999" s="805">
        <v>20001050392</v>
      </c>
      <c r="E1999" s="909" t="s">
        <v>1090</v>
      </c>
      <c r="F1999" s="811" t="s">
        <v>949</v>
      </c>
      <c r="G1999" s="758">
        <v>50</v>
      </c>
      <c r="H1999" s="758">
        <v>50</v>
      </c>
      <c r="I1999" s="608">
        <f t="shared" si="35"/>
        <v>10</v>
      </c>
      <c r="K1999" s="89"/>
    </row>
    <row r="2000" spans="1:11" ht="15">
      <c r="A2000" s="765">
        <v>1993</v>
      </c>
      <c r="B2000" s="808" t="s">
        <v>567</v>
      </c>
      <c r="C2000" s="809" t="s">
        <v>2235</v>
      </c>
      <c r="D2000" s="805">
        <v>62002004212</v>
      </c>
      <c r="E2000" s="909" t="s">
        <v>1090</v>
      </c>
      <c r="F2000" s="811" t="s">
        <v>949</v>
      </c>
      <c r="G2000" s="758">
        <v>50</v>
      </c>
      <c r="H2000" s="758">
        <v>50</v>
      </c>
      <c r="I2000" s="608">
        <f t="shared" si="35"/>
        <v>10</v>
      </c>
      <c r="K2000" s="89"/>
    </row>
    <row r="2001" spans="1:11" ht="15">
      <c r="A2001" s="765">
        <v>1994</v>
      </c>
      <c r="B2001" s="947" t="s">
        <v>2249</v>
      </c>
      <c r="C2001" s="944"/>
      <c r="D2001" s="943"/>
      <c r="E2001" s="878"/>
      <c r="F2001" s="877"/>
      <c r="G2001" s="758"/>
      <c r="H2001" s="758"/>
      <c r="I2001" s="608">
        <f t="shared" si="35"/>
        <v>0</v>
      </c>
      <c r="K2001" s="89"/>
    </row>
    <row r="2002" spans="1:11" ht="15">
      <c r="A2002" s="765">
        <v>1995</v>
      </c>
      <c r="B2002" s="830"/>
      <c r="C2002" s="830"/>
      <c r="D2002" s="838"/>
      <c r="E2002" s="586"/>
      <c r="F2002" s="811"/>
      <c r="G2002" s="758"/>
      <c r="H2002" s="758"/>
      <c r="I2002" s="608">
        <f t="shared" si="35"/>
        <v>0</v>
      </c>
      <c r="K2002" s="89"/>
    </row>
    <row r="2003" spans="1:11" ht="15">
      <c r="A2003" s="765">
        <v>1996</v>
      </c>
      <c r="B2003" s="816" t="s">
        <v>1609</v>
      </c>
      <c r="C2003" s="805" t="s">
        <v>3598</v>
      </c>
      <c r="D2003" s="841" t="s">
        <v>3597</v>
      </c>
      <c r="E2003" s="875" t="s">
        <v>1090</v>
      </c>
      <c r="F2003" s="811" t="s">
        <v>949</v>
      </c>
      <c r="G2003" s="758">
        <v>100</v>
      </c>
      <c r="H2003" s="758">
        <v>100</v>
      </c>
      <c r="I2003" s="608">
        <f t="shared" si="35"/>
        <v>20</v>
      </c>
      <c r="K2003" s="89"/>
    </row>
    <row r="2004" spans="1:11" ht="15">
      <c r="A2004" s="765">
        <v>1997</v>
      </c>
      <c r="B2004" s="816" t="s">
        <v>617</v>
      </c>
      <c r="C2004" s="805" t="s">
        <v>3599</v>
      </c>
      <c r="D2004" s="816">
        <v>3301000298</v>
      </c>
      <c r="E2004" s="875" t="s">
        <v>1090</v>
      </c>
      <c r="F2004" s="811" t="s">
        <v>949</v>
      </c>
      <c r="G2004" s="758">
        <v>100</v>
      </c>
      <c r="H2004" s="758">
        <v>100</v>
      </c>
      <c r="I2004" s="608">
        <f t="shared" si="35"/>
        <v>20</v>
      </c>
      <c r="K2004" s="89"/>
    </row>
    <row r="2005" spans="1:11" ht="15">
      <c r="A2005" s="765">
        <v>1998</v>
      </c>
      <c r="B2005" s="816" t="s">
        <v>714</v>
      </c>
      <c r="C2005" s="805" t="s">
        <v>3601</v>
      </c>
      <c r="D2005" s="841" t="s">
        <v>3600</v>
      </c>
      <c r="E2005" s="875" t="s">
        <v>1090</v>
      </c>
      <c r="F2005" s="811" t="s">
        <v>949</v>
      </c>
      <c r="G2005" s="758">
        <v>300</v>
      </c>
      <c r="H2005" s="758">
        <v>300</v>
      </c>
      <c r="I2005" s="608">
        <f t="shared" si="35"/>
        <v>60</v>
      </c>
      <c r="K2005" s="89"/>
    </row>
    <row r="2006" spans="1:11" ht="15">
      <c r="A2006" s="765">
        <v>1999</v>
      </c>
      <c r="B2006" s="816" t="s">
        <v>688</v>
      </c>
      <c r="C2006" s="805" t="s">
        <v>3602</v>
      </c>
      <c r="D2006" s="816">
        <v>62002001966</v>
      </c>
      <c r="E2006" s="875" t="s">
        <v>1090</v>
      </c>
      <c r="F2006" s="811" t="s">
        <v>949</v>
      </c>
      <c r="G2006" s="758">
        <v>300</v>
      </c>
      <c r="H2006" s="758">
        <v>300</v>
      </c>
      <c r="I2006" s="608">
        <f t="shared" si="35"/>
        <v>60</v>
      </c>
      <c r="K2006" s="89"/>
    </row>
    <row r="2007" spans="1:11" ht="15">
      <c r="A2007" s="765">
        <v>2000</v>
      </c>
      <c r="B2007" s="816" t="s">
        <v>2492</v>
      </c>
      <c r="C2007" s="805" t="s">
        <v>3603</v>
      </c>
      <c r="D2007" s="816">
        <v>62002001966</v>
      </c>
      <c r="E2007" s="875" t="s">
        <v>1090</v>
      </c>
      <c r="F2007" s="811" t="s">
        <v>949</v>
      </c>
      <c r="G2007" s="758">
        <v>200</v>
      </c>
      <c r="H2007" s="758">
        <v>200</v>
      </c>
      <c r="I2007" s="608">
        <f t="shared" si="35"/>
        <v>40</v>
      </c>
      <c r="K2007" s="89"/>
    </row>
    <row r="2008" spans="1:11" ht="15">
      <c r="A2008" s="765">
        <v>2001</v>
      </c>
      <c r="B2008" s="805" t="s">
        <v>554</v>
      </c>
      <c r="C2008" s="815" t="s">
        <v>3604</v>
      </c>
      <c r="D2008" s="816">
        <v>33001080630</v>
      </c>
      <c r="E2008" s="875" t="s">
        <v>1090</v>
      </c>
      <c r="F2008" s="811" t="s">
        <v>949</v>
      </c>
      <c r="G2008" s="758">
        <v>300</v>
      </c>
      <c r="H2008" s="758">
        <v>300</v>
      </c>
      <c r="I2008" s="608">
        <f t="shared" si="35"/>
        <v>60</v>
      </c>
      <c r="K2008" s="89"/>
    </row>
    <row r="2009" spans="1:11" ht="15">
      <c r="A2009" s="765">
        <v>2002</v>
      </c>
      <c r="B2009" s="805" t="s">
        <v>1360</v>
      </c>
      <c r="C2009" s="816" t="s">
        <v>3605</v>
      </c>
      <c r="D2009" s="816">
        <v>33001081169</v>
      </c>
      <c r="E2009" s="875" t="s">
        <v>1090</v>
      </c>
      <c r="F2009" s="811" t="s">
        <v>949</v>
      </c>
      <c r="G2009" s="758">
        <v>300</v>
      </c>
      <c r="H2009" s="758">
        <v>300</v>
      </c>
      <c r="I2009" s="608">
        <f t="shared" si="35"/>
        <v>60</v>
      </c>
      <c r="K2009" s="89"/>
    </row>
    <row r="2010" spans="1:11" ht="15">
      <c r="A2010" s="765">
        <v>2003</v>
      </c>
      <c r="B2010" s="805" t="s">
        <v>1118</v>
      </c>
      <c r="C2010" s="815" t="s">
        <v>3607</v>
      </c>
      <c r="D2010" s="841" t="s">
        <v>3606</v>
      </c>
      <c r="E2010" s="875" t="s">
        <v>1090</v>
      </c>
      <c r="F2010" s="811" t="s">
        <v>949</v>
      </c>
      <c r="G2010" s="758">
        <v>100</v>
      </c>
      <c r="H2010" s="758">
        <v>100</v>
      </c>
      <c r="I2010" s="608">
        <f t="shared" si="35"/>
        <v>20</v>
      </c>
      <c r="K2010" s="89"/>
    </row>
    <row r="2011" spans="1:11" ht="15">
      <c r="A2011" s="765">
        <v>2004</v>
      </c>
      <c r="B2011" s="805" t="s">
        <v>2462</v>
      </c>
      <c r="C2011" s="394" t="s">
        <v>3609</v>
      </c>
      <c r="D2011" s="841" t="s">
        <v>3608</v>
      </c>
      <c r="E2011" s="875" t="s">
        <v>1090</v>
      </c>
      <c r="F2011" s="811" t="s">
        <v>949</v>
      </c>
      <c r="G2011" s="758">
        <v>100</v>
      </c>
      <c r="H2011" s="758">
        <v>100</v>
      </c>
      <c r="I2011" s="608">
        <f t="shared" si="35"/>
        <v>20</v>
      </c>
      <c r="K2011" s="89"/>
    </row>
    <row r="2012" spans="1:11" ht="15">
      <c r="A2012" s="765">
        <v>2005</v>
      </c>
      <c r="B2012" s="805" t="s">
        <v>1415</v>
      </c>
      <c r="C2012" s="394" t="s">
        <v>2917</v>
      </c>
      <c r="D2012" s="841" t="s">
        <v>3610</v>
      </c>
      <c r="E2012" s="875" t="s">
        <v>1090</v>
      </c>
      <c r="F2012" s="811" t="s">
        <v>949</v>
      </c>
      <c r="G2012" s="758">
        <v>300</v>
      </c>
      <c r="H2012" s="758">
        <v>300</v>
      </c>
      <c r="I2012" s="608">
        <f t="shared" si="35"/>
        <v>60</v>
      </c>
      <c r="K2012" s="89"/>
    </row>
    <row r="2013" spans="1:11" ht="15">
      <c r="A2013" s="765">
        <v>2006</v>
      </c>
      <c r="B2013" s="805" t="s">
        <v>1720</v>
      </c>
      <c r="C2013" s="394" t="s">
        <v>1755</v>
      </c>
      <c r="D2013" s="841" t="s">
        <v>3611</v>
      </c>
      <c r="E2013" s="875" t="s">
        <v>1090</v>
      </c>
      <c r="F2013" s="811" t="s">
        <v>949</v>
      </c>
      <c r="G2013" s="758">
        <v>200</v>
      </c>
      <c r="H2013" s="758">
        <v>200</v>
      </c>
      <c r="I2013" s="608">
        <f t="shared" si="35"/>
        <v>40</v>
      </c>
      <c r="K2013" s="89"/>
    </row>
    <row r="2014" spans="1:11" ht="15">
      <c r="A2014" s="765">
        <v>2007</v>
      </c>
      <c r="B2014" s="805" t="s">
        <v>2881</v>
      </c>
      <c r="C2014" s="394" t="s">
        <v>3612</v>
      </c>
      <c r="D2014" s="816">
        <v>33001069230</v>
      </c>
      <c r="E2014" s="875" t="s">
        <v>1090</v>
      </c>
      <c r="F2014" s="811" t="s">
        <v>949</v>
      </c>
      <c r="G2014" s="758">
        <v>300</v>
      </c>
      <c r="H2014" s="758">
        <v>300</v>
      </c>
      <c r="I2014" s="608">
        <f t="shared" si="35"/>
        <v>60</v>
      </c>
      <c r="K2014" s="89"/>
    </row>
    <row r="2015" spans="1:11" ht="15">
      <c r="A2015" s="765">
        <v>2008</v>
      </c>
      <c r="B2015" s="805" t="s">
        <v>2250</v>
      </c>
      <c r="C2015" s="394" t="s">
        <v>3612</v>
      </c>
      <c r="D2015" s="816">
        <v>33001018030</v>
      </c>
      <c r="E2015" s="875" t="s">
        <v>1090</v>
      </c>
      <c r="F2015" s="811" t="s">
        <v>949</v>
      </c>
      <c r="G2015" s="758">
        <v>300</v>
      </c>
      <c r="H2015" s="758">
        <v>300</v>
      </c>
      <c r="I2015" s="608">
        <f t="shared" si="35"/>
        <v>60</v>
      </c>
      <c r="K2015" s="89"/>
    </row>
    <row r="2016" spans="1:11" ht="15">
      <c r="A2016" s="765">
        <v>2009</v>
      </c>
      <c r="B2016" s="805" t="s">
        <v>2492</v>
      </c>
      <c r="C2016" s="394" t="s">
        <v>3613</v>
      </c>
      <c r="D2016" s="816">
        <v>62006064462</v>
      </c>
      <c r="E2016" s="875" t="s">
        <v>1090</v>
      </c>
      <c r="F2016" s="811" t="s">
        <v>949</v>
      </c>
      <c r="G2016" s="758">
        <v>100</v>
      </c>
      <c r="H2016" s="758">
        <v>100</v>
      </c>
      <c r="I2016" s="608">
        <f t="shared" si="35"/>
        <v>20</v>
      </c>
      <c r="K2016" s="89"/>
    </row>
    <row r="2017" spans="1:11" ht="15">
      <c r="A2017" s="765">
        <v>2010</v>
      </c>
      <c r="B2017" s="816" t="s">
        <v>1286</v>
      </c>
      <c r="C2017" s="394" t="s">
        <v>3599</v>
      </c>
      <c r="D2017" s="816">
        <v>33001000298</v>
      </c>
      <c r="E2017" s="875" t="s">
        <v>1090</v>
      </c>
      <c r="F2017" s="811" t="s">
        <v>949</v>
      </c>
      <c r="G2017" s="758">
        <v>200</v>
      </c>
      <c r="H2017" s="758">
        <v>200</v>
      </c>
      <c r="I2017" s="608">
        <f t="shared" si="35"/>
        <v>40</v>
      </c>
      <c r="K2017" s="89"/>
    </row>
    <row r="2018" spans="1:11" ht="15">
      <c r="A2018" s="765">
        <v>2011</v>
      </c>
      <c r="B2018" s="805" t="s">
        <v>1720</v>
      </c>
      <c r="C2018" s="394" t="s">
        <v>3614</v>
      </c>
      <c r="D2018" s="841" t="s">
        <v>3611</v>
      </c>
      <c r="E2018" s="875" t="s">
        <v>1090</v>
      </c>
      <c r="F2018" s="811" t="s">
        <v>949</v>
      </c>
      <c r="G2018" s="758">
        <v>100</v>
      </c>
      <c r="H2018" s="758">
        <v>100</v>
      </c>
      <c r="I2018" s="608">
        <f t="shared" si="35"/>
        <v>20</v>
      </c>
      <c r="K2018" s="89"/>
    </row>
    <row r="2019" spans="1:11" ht="15">
      <c r="A2019" s="765">
        <v>2012</v>
      </c>
      <c r="B2019" s="805" t="s">
        <v>1106</v>
      </c>
      <c r="C2019" s="394" t="s">
        <v>3615</v>
      </c>
      <c r="D2019" s="816">
        <v>43001039259</v>
      </c>
      <c r="E2019" s="875" t="s">
        <v>1090</v>
      </c>
      <c r="F2019" s="811" t="s">
        <v>949</v>
      </c>
      <c r="G2019" s="758">
        <v>100</v>
      </c>
      <c r="H2019" s="758">
        <v>100</v>
      </c>
      <c r="I2019" s="608">
        <f t="shared" si="35"/>
        <v>20</v>
      </c>
      <c r="K2019" s="89"/>
    </row>
    <row r="2020" spans="1:11" ht="15">
      <c r="A2020" s="765">
        <v>2013</v>
      </c>
      <c r="B2020" s="805" t="s">
        <v>724</v>
      </c>
      <c r="C2020" s="394" t="s">
        <v>1265</v>
      </c>
      <c r="D2020" s="841" t="s">
        <v>3616</v>
      </c>
      <c r="E2020" s="875" t="s">
        <v>1090</v>
      </c>
      <c r="F2020" s="811" t="s">
        <v>949</v>
      </c>
      <c r="G2020" s="758">
        <v>300</v>
      </c>
      <c r="H2020" s="758">
        <v>300</v>
      </c>
      <c r="I2020" s="608">
        <f t="shared" si="35"/>
        <v>60</v>
      </c>
      <c r="K2020" s="89"/>
    </row>
    <row r="2021" spans="1:11" ht="15">
      <c r="A2021" s="765">
        <v>2014</v>
      </c>
      <c r="B2021" s="805" t="s">
        <v>1900</v>
      </c>
      <c r="C2021" s="394" t="s">
        <v>2917</v>
      </c>
      <c r="D2021" s="841" t="s">
        <v>3617</v>
      </c>
      <c r="E2021" s="875" t="s">
        <v>1090</v>
      </c>
      <c r="F2021" s="811" t="s">
        <v>949</v>
      </c>
      <c r="G2021" s="758">
        <v>100</v>
      </c>
      <c r="H2021" s="758">
        <v>100</v>
      </c>
      <c r="I2021" s="608">
        <f t="shared" si="35"/>
        <v>20</v>
      </c>
      <c r="K2021" s="89"/>
    </row>
    <row r="2022" spans="1:11" ht="15">
      <c r="A2022" s="765">
        <v>2015</v>
      </c>
      <c r="B2022" s="805" t="s">
        <v>2255</v>
      </c>
      <c r="C2022" s="394" t="s">
        <v>3619</v>
      </c>
      <c r="D2022" s="841" t="s">
        <v>3618</v>
      </c>
      <c r="E2022" s="875" t="s">
        <v>1090</v>
      </c>
      <c r="F2022" s="811" t="s">
        <v>949</v>
      </c>
      <c r="G2022" s="758">
        <v>200</v>
      </c>
      <c r="H2022" s="758">
        <v>200</v>
      </c>
      <c r="I2022" s="608">
        <f t="shared" si="35"/>
        <v>40</v>
      </c>
      <c r="K2022" s="89"/>
    </row>
    <row r="2023" spans="1:11" ht="15">
      <c r="A2023" s="765">
        <v>2016</v>
      </c>
      <c r="B2023" s="805" t="s">
        <v>3621</v>
      </c>
      <c r="C2023" s="394" t="s">
        <v>2917</v>
      </c>
      <c r="D2023" s="841" t="s">
        <v>3620</v>
      </c>
      <c r="E2023" s="875" t="s">
        <v>1090</v>
      </c>
      <c r="F2023" s="811" t="s">
        <v>949</v>
      </c>
      <c r="G2023" s="758">
        <v>100</v>
      </c>
      <c r="H2023" s="758">
        <v>100</v>
      </c>
      <c r="I2023" s="608">
        <f t="shared" si="35"/>
        <v>20</v>
      </c>
      <c r="K2023" s="89"/>
    </row>
    <row r="2024" spans="1:11" ht="15">
      <c r="A2024" s="765">
        <v>2017</v>
      </c>
      <c r="B2024" s="805" t="s">
        <v>1128</v>
      </c>
      <c r="C2024" s="394" t="s">
        <v>3622</v>
      </c>
      <c r="D2024" s="816">
        <v>33001011381</v>
      </c>
      <c r="E2024" s="875" t="s">
        <v>1090</v>
      </c>
      <c r="F2024" s="811" t="s">
        <v>949</v>
      </c>
      <c r="G2024" s="758">
        <v>300</v>
      </c>
      <c r="H2024" s="758">
        <v>300</v>
      </c>
      <c r="I2024" s="608">
        <f t="shared" si="35"/>
        <v>60</v>
      </c>
      <c r="K2024" s="89"/>
    </row>
    <row r="2025" spans="1:11" ht="15">
      <c r="A2025" s="765">
        <v>2018</v>
      </c>
      <c r="B2025" s="805" t="s">
        <v>1415</v>
      </c>
      <c r="C2025" s="394" t="s">
        <v>3624</v>
      </c>
      <c r="D2025" s="841" t="s">
        <v>3623</v>
      </c>
      <c r="E2025" s="875" t="s">
        <v>1090</v>
      </c>
      <c r="F2025" s="811" t="s">
        <v>949</v>
      </c>
      <c r="G2025" s="758">
        <v>200</v>
      </c>
      <c r="H2025" s="758">
        <v>200</v>
      </c>
      <c r="I2025" s="608">
        <f t="shared" si="35"/>
        <v>40</v>
      </c>
      <c r="K2025" s="89"/>
    </row>
    <row r="2026" spans="1:11" ht="15">
      <c r="A2026" s="765">
        <v>2019</v>
      </c>
      <c r="B2026" s="805" t="s">
        <v>3450</v>
      </c>
      <c r="C2026" s="394" t="s">
        <v>1265</v>
      </c>
      <c r="D2026" s="841" t="s">
        <v>3625</v>
      </c>
      <c r="E2026" s="875" t="s">
        <v>1090</v>
      </c>
      <c r="F2026" s="811" t="s">
        <v>949</v>
      </c>
      <c r="G2026" s="758">
        <v>100</v>
      </c>
      <c r="H2026" s="758">
        <v>100</v>
      </c>
      <c r="I2026" s="608">
        <f t="shared" si="35"/>
        <v>20</v>
      </c>
      <c r="K2026" s="89"/>
    </row>
    <row r="2027" spans="1:11" ht="15">
      <c r="A2027" s="765">
        <v>2020</v>
      </c>
      <c r="B2027" s="805" t="s">
        <v>554</v>
      </c>
      <c r="C2027" s="394" t="s">
        <v>3627</v>
      </c>
      <c r="D2027" s="841" t="s">
        <v>3626</v>
      </c>
      <c r="E2027" s="875" t="s">
        <v>1090</v>
      </c>
      <c r="F2027" s="811" t="s">
        <v>949</v>
      </c>
      <c r="G2027" s="758">
        <v>100</v>
      </c>
      <c r="H2027" s="758">
        <v>100</v>
      </c>
      <c r="I2027" s="608">
        <f t="shared" si="35"/>
        <v>20</v>
      </c>
      <c r="K2027" s="89"/>
    </row>
    <row r="2028" spans="1:11" ht="15">
      <c r="A2028" s="765">
        <v>2021</v>
      </c>
      <c r="B2028" s="805" t="s">
        <v>3629</v>
      </c>
      <c r="C2028" s="394" t="s">
        <v>3237</v>
      </c>
      <c r="D2028" s="841" t="s">
        <v>3628</v>
      </c>
      <c r="E2028" s="875" t="s">
        <v>1090</v>
      </c>
      <c r="F2028" s="811" t="s">
        <v>949</v>
      </c>
      <c r="G2028" s="758">
        <v>200</v>
      </c>
      <c r="H2028" s="758">
        <v>200</v>
      </c>
      <c r="I2028" s="608">
        <f t="shared" si="35"/>
        <v>40</v>
      </c>
      <c r="K2028" s="89"/>
    </row>
    <row r="2029" spans="1:11" ht="15">
      <c r="A2029" s="765">
        <v>2022</v>
      </c>
      <c r="B2029" s="805" t="s">
        <v>3631</v>
      </c>
      <c r="C2029" s="394" t="s">
        <v>3602</v>
      </c>
      <c r="D2029" s="841" t="s">
        <v>3630</v>
      </c>
      <c r="E2029" s="875" t="s">
        <v>1090</v>
      </c>
      <c r="F2029" s="811" t="s">
        <v>949</v>
      </c>
      <c r="G2029" s="758">
        <v>300</v>
      </c>
      <c r="H2029" s="758">
        <v>300</v>
      </c>
      <c r="I2029" s="608">
        <f t="shared" si="35"/>
        <v>60</v>
      </c>
      <c r="K2029" s="89"/>
    </row>
    <row r="2030" spans="1:11" ht="15">
      <c r="A2030" s="765">
        <v>2023</v>
      </c>
      <c r="B2030" s="805" t="s">
        <v>554</v>
      </c>
      <c r="C2030" s="394" t="s">
        <v>3462</v>
      </c>
      <c r="D2030" s="841" t="s">
        <v>3626</v>
      </c>
      <c r="E2030" s="875" t="s">
        <v>1090</v>
      </c>
      <c r="F2030" s="811" t="s">
        <v>949</v>
      </c>
      <c r="G2030" s="758">
        <v>100</v>
      </c>
      <c r="H2030" s="758">
        <v>100</v>
      </c>
      <c r="I2030" s="608">
        <f t="shared" si="35"/>
        <v>20</v>
      </c>
      <c r="K2030" s="89"/>
    </row>
    <row r="2031" spans="1:11" ht="15">
      <c r="A2031" s="765">
        <v>2024</v>
      </c>
      <c r="B2031" s="805" t="s">
        <v>1900</v>
      </c>
      <c r="C2031" s="394" t="s">
        <v>3632</v>
      </c>
      <c r="D2031" s="841" t="s">
        <v>3617</v>
      </c>
      <c r="E2031" s="875" t="s">
        <v>1090</v>
      </c>
      <c r="F2031" s="811" t="s">
        <v>949</v>
      </c>
      <c r="G2031" s="758">
        <v>200</v>
      </c>
      <c r="H2031" s="758">
        <v>200</v>
      </c>
      <c r="I2031" s="608">
        <f t="shared" si="35"/>
        <v>40</v>
      </c>
      <c r="K2031" s="89"/>
    </row>
    <row r="2032" spans="1:11" ht="15">
      <c r="A2032" s="765">
        <v>2025</v>
      </c>
      <c r="B2032" s="805" t="s">
        <v>1772</v>
      </c>
      <c r="C2032" s="394" t="s">
        <v>3633</v>
      </c>
      <c r="D2032" s="841" t="s">
        <v>3625</v>
      </c>
      <c r="E2032" s="875" t="s">
        <v>1090</v>
      </c>
      <c r="F2032" s="811" t="s">
        <v>949</v>
      </c>
      <c r="G2032" s="758">
        <v>200</v>
      </c>
      <c r="H2032" s="758">
        <v>200</v>
      </c>
      <c r="I2032" s="608">
        <f t="shared" ref="I2032:I2095" si="36">H2032*20%</f>
        <v>40</v>
      </c>
      <c r="K2032" s="89"/>
    </row>
    <row r="2033" spans="1:11" ht="15">
      <c r="A2033" s="765">
        <v>2026</v>
      </c>
      <c r="B2033" s="805" t="s">
        <v>1182</v>
      </c>
      <c r="C2033" s="394" t="s">
        <v>3615</v>
      </c>
      <c r="D2033" s="841">
        <v>43001039259</v>
      </c>
      <c r="E2033" s="875" t="s">
        <v>1090</v>
      </c>
      <c r="F2033" s="811" t="s">
        <v>949</v>
      </c>
      <c r="G2033" s="758">
        <v>200</v>
      </c>
      <c r="H2033" s="758">
        <v>200</v>
      </c>
      <c r="I2033" s="608">
        <f t="shared" si="36"/>
        <v>40</v>
      </c>
      <c r="K2033" s="89"/>
    </row>
    <row r="2034" spans="1:11" ht="15">
      <c r="A2034" s="765">
        <v>2027</v>
      </c>
      <c r="B2034" s="805" t="s">
        <v>1321</v>
      </c>
      <c r="C2034" s="394" t="s">
        <v>2388</v>
      </c>
      <c r="D2034" s="841" t="s">
        <v>3634</v>
      </c>
      <c r="E2034" s="875" t="s">
        <v>1090</v>
      </c>
      <c r="F2034" s="811" t="s">
        <v>949</v>
      </c>
      <c r="G2034" s="758">
        <v>100</v>
      </c>
      <c r="H2034" s="758">
        <v>100</v>
      </c>
      <c r="I2034" s="608">
        <f t="shared" si="36"/>
        <v>20</v>
      </c>
      <c r="K2034" s="89"/>
    </row>
    <row r="2035" spans="1:11" ht="15">
      <c r="A2035" s="765">
        <v>2028</v>
      </c>
      <c r="B2035" s="805" t="s">
        <v>3341</v>
      </c>
      <c r="C2035" s="394" t="s">
        <v>2917</v>
      </c>
      <c r="D2035" s="841" t="s">
        <v>3620</v>
      </c>
      <c r="E2035" s="875" t="s">
        <v>1090</v>
      </c>
      <c r="F2035" s="811" t="s">
        <v>949</v>
      </c>
      <c r="G2035" s="758">
        <v>200</v>
      </c>
      <c r="H2035" s="758">
        <v>200</v>
      </c>
      <c r="I2035" s="608">
        <f t="shared" si="36"/>
        <v>40</v>
      </c>
      <c r="K2035" s="89"/>
    </row>
    <row r="2036" spans="1:11" ht="15">
      <c r="A2036" s="765">
        <v>2029</v>
      </c>
      <c r="B2036" s="805" t="s">
        <v>724</v>
      </c>
      <c r="C2036" s="394" t="s">
        <v>1265</v>
      </c>
      <c r="D2036" s="841" t="s">
        <v>3616</v>
      </c>
      <c r="E2036" s="875" t="s">
        <v>1090</v>
      </c>
      <c r="F2036" s="811" t="s">
        <v>949</v>
      </c>
      <c r="G2036" s="758">
        <v>100</v>
      </c>
      <c r="H2036" s="758">
        <v>100</v>
      </c>
      <c r="I2036" s="608">
        <f t="shared" si="36"/>
        <v>20</v>
      </c>
      <c r="K2036" s="89"/>
    </row>
    <row r="2037" spans="1:11" ht="15">
      <c r="A2037" s="765">
        <v>2030</v>
      </c>
      <c r="B2037" s="805" t="s">
        <v>2255</v>
      </c>
      <c r="C2037" s="394" t="s">
        <v>3619</v>
      </c>
      <c r="D2037" s="841" t="s">
        <v>3618</v>
      </c>
      <c r="E2037" s="994" t="s">
        <v>1090</v>
      </c>
      <c r="F2037" s="811" t="s">
        <v>949</v>
      </c>
      <c r="G2037" s="758">
        <v>100</v>
      </c>
      <c r="H2037" s="758">
        <v>100</v>
      </c>
      <c r="I2037" s="608">
        <f t="shared" si="36"/>
        <v>20</v>
      </c>
      <c r="K2037" s="89"/>
    </row>
    <row r="2038" spans="1:11" ht="13.5">
      <c r="A2038" s="765">
        <v>2031</v>
      </c>
      <c r="B2038" s="402" t="s">
        <v>3635</v>
      </c>
      <c r="C2038" s="402"/>
      <c r="D2038" s="402"/>
      <c r="E2038" s="402"/>
      <c r="F2038" s="402"/>
      <c r="G2038" s="758"/>
      <c r="H2038" s="758"/>
      <c r="I2038" s="608">
        <f t="shared" si="36"/>
        <v>0</v>
      </c>
      <c r="K2038" s="89"/>
    </row>
    <row r="2039" spans="1:11" ht="15">
      <c r="A2039" s="765">
        <v>2032</v>
      </c>
      <c r="B2039" s="805" t="s">
        <v>868</v>
      </c>
      <c r="C2039" s="831" t="s">
        <v>2279</v>
      </c>
      <c r="D2039" s="820" t="s">
        <v>3636</v>
      </c>
      <c r="E2039" s="875" t="s">
        <v>1090</v>
      </c>
      <c r="F2039" s="811" t="s">
        <v>949</v>
      </c>
      <c r="G2039" s="758">
        <v>100</v>
      </c>
      <c r="H2039" s="758">
        <v>100</v>
      </c>
      <c r="I2039" s="608">
        <f t="shared" si="36"/>
        <v>20</v>
      </c>
      <c r="K2039" s="89"/>
    </row>
    <row r="2040" spans="1:11" ht="15">
      <c r="A2040" s="765">
        <v>2033</v>
      </c>
      <c r="B2040" s="805" t="s">
        <v>3638</v>
      </c>
      <c r="C2040" s="831" t="s">
        <v>3639</v>
      </c>
      <c r="D2040" s="820" t="s">
        <v>3637</v>
      </c>
      <c r="E2040" s="875" t="s">
        <v>1090</v>
      </c>
      <c r="F2040" s="811" t="s">
        <v>949</v>
      </c>
      <c r="G2040" s="758">
        <v>100</v>
      </c>
      <c r="H2040" s="758">
        <v>100</v>
      </c>
      <c r="I2040" s="608">
        <f t="shared" si="36"/>
        <v>20</v>
      </c>
      <c r="K2040" s="89"/>
    </row>
    <row r="2041" spans="1:11" ht="15">
      <c r="A2041" s="765">
        <v>2034</v>
      </c>
      <c r="B2041" s="805" t="s">
        <v>1767</v>
      </c>
      <c r="C2041" s="831" t="s">
        <v>873</v>
      </c>
      <c r="D2041" s="820">
        <v>11001032683</v>
      </c>
      <c r="E2041" s="875" t="s">
        <v>1090</v>
      </c>
      <c r="F2041" s="811" t="s">
        <v>949</v>
      </c>
      <c r="G2041" s="758">
        <v>100</v>
      </c>
      <c r="H2041" s="758">
        <v>100</v>
      </c>
      <c r="I2041" s="608">
        <f t="shared" si="36"/>
        <v>20</v>
      </c>
      <c r="K2041" s="89"/>
    </row>
    <row r="2042" spans="1:11" ht="15">
      <c r="A2042" s="765">
        <v>2035</v>
      </c>
      <c r="B2042" s="805" t="s">
        <v>2750</v>
      </c>
      <c r="C2042" s="803" t="s">
        <v>3432</v>
      </c>
      <c r="D2042" s="820" t="s">
        <v>3640</v>
      </c>
      <c r="E2042" s="875" t="s">
        <v>1090</v>
      </c>
      <c r="F2042" s="811" t="s">
        <v>949</v>
      </c>
      <c r="G2042" s="758">
        <v>100</v>
      </c>
      <c r="H2042" s="758">
        <v>100</v>
      </c>
      <c r="I2042" s="608">
        <f t="shared" si="36"/>
        <v>20</v>
      </c>
      <c r="K2042" s="89"/>
    </row>
    <row r="2043" spans="1:11" ht="15">
      <c r="A2043" s="765">
        <v>2036</v>
      </c>
      <c r="B2043" s="805" t="s">
        <v>1474</v>
      </c>
      <c r="C2043" s="803" t="s">
        <v>2368</v>
      </c>
      <c r="D2043" s="820">
        <v>35001128896</v>
      </c>
      <c r="E2043" s="875" t="s">
        <v>1090</v>
      </c>
      <c r="F2043" s="811" t="s">
        <v>949</v>
      </c>
      <c r="G2043" s="758">
        <v>100</v>
      </c>
      <c r="H2043" s="758">
        <v>100</v>
      </c>
      <c r="I2043" s="608">
        <f t="shared" si="36"/>
        <v>20</v>
      </c>
      <c r="K2043" s="89"/>
    </row>
    <row r="2044" spans="1:11" ht="15">
      <c r="A2044" s="765">
        <v>2037</v>
      </c>
      <c r="B2044" s="805" t="s">
        <v>951</v>
      </c>
      <c r="C2044" s="995" t="s">
        <v>3502</v>
      </c>
      <c r="D2044" s="820" t="s">
        <v>3641</v>
      </c>
      <c r="E2044" s="875" t="s">
        <v>1090</v>
      </c>
      <c r="F2044" s="811" t="s">
        <v>949</v>
      </c>
      <c r="G2044" s="758">
        <v>100</v>
      </c>
      <c r="H2044" s="758">
        <v>100</v>
      </c>
      <c r="I2044" s="608">
        <f t="shared" si="36"/>
        <v>20</v>
      </c>
      <c r="K2044" s="89"/>
    </row>
    <row r="2045" spans="1:11" ht="15">
      <c r="A2045" s="765">
        <v>2038</v>
      </c>
      <c r="B2045" s="805" t="s">
        <v>792</v>
      </c>
      <c r="C2045" s="995" t="s">
        <v>3642</v>
      </c>
      <c r="D2045" s="820">
        <v>49001015227</v>
      </c>
      <c r="E2045" s="875" t="s">
        <v>1090</v>
      </c>
      <c r="F2045" s="811" t="s">
        <v>949</v>
      </c>
      <c r="G2045" s="758">
        <v>100</v>
      </c>
      <c r="H2045" s="758">
        <v>100</v>
      </c>
      <c r="I2045" s="608">
        <f t="shared" si="36"/>
        <v>20</v>
      </c>
      <c r="K2045" s="89"/>
    </row>
    <row r="2046" spans="1:11" ht="15">
      <c r="A2046" s="765">
        <v>2039</v>
      </c>
      <c r="B2046" s="805" t="s">
        <v>2182</v>
      </c>
      <c r="C2046" s="922" t="s">
        <v>3644</v>
      </c>
      <c r="D2046" s="820" t="s">
        <v>3643</v>
      </c>
      <c r="E2046" s="875" t="s">
        <v>1090</v>
      </c>
      <c r="F2046" s="811" t="s">
        <v>949</v>
      </c>
      <c r="G2046" s="758">
        <v>100</v>
      </c>
      <c r="H2046" s="758">
        <v>100</v>
      </c>
      <c r="I2046" s="608">
        <f t="shared" si="36"/>
        <v>20</v>
      </c>
      <c r="K2046" s="89"/>
    </row>
    <row r="2047" spans="1:11" ht="15">
      <c r="A2047" s="765">
        <v>2040</v>
      </c>
      <c r="B2047" s="805" t="s">
        <v>2231</v>
      </c>
      <c r="C2047" s="922" t="s">
        <v>3642</v>
      </c>
      <c r="D2047" s="820">
        <v>49001015423</v>
      </c>
      <c r="E2047" s="875" t="s">
        <v>1090</v>
      </c>
      <c r="F2047" s="811" t="s">
        <v>949</v>
      </c>
      <c r="G2047" s="758">
        <v>100</v>
      </c>
      <c r="H2047" s="758">
        <v>100</v>
      </c>
      <c r="I2047" s="608">
        <f t="shared" si="36"/>
        <v>20</v>
      </c>
      <c r="K2047" s="89"/>
    </row>
    <row r="2048" spans="1:11" ht="15">
      <c r="A2048" s="765">
        <v>2041</v>
      </c>
      <c r="B2048" s="805" t="s">
        <v>1245</v>
      </c>
      <c r="C2048" s="922" t="s">
        <v>3646</v>
      </c>
      <c r="D2048" s="820" t="s">
        <v>3645</v>
      </c>
      <c r="E2048" s="875" t="s">
        <v>1090</v>
      </c>
      <c r="F2048" s="811" t="s">
        <v>949</v>
      </c>
      <c r="G2048" s="758">
        <v>100</v>
      </c>
      <c r="H2048" s="758">
        <v>100</v>
      </c>
      <c r="I2048" s="608">
        <f t="shared" si="36"/>
        <v>20</v>
      </c>
      <c r="K2048" s="89"/>
    </row>
    <row r="2049" spans="1:11" ht="15">
      <c r="A2049" s="765">
        <v>2042</v>
      </c>
      <c r="B2049" s="805" t="s">
        <v>1762</v>
      </c>
      <c r="C2049" s="922" t="s">
        <v>3648</v>
      </c>
      <c r="D2049" s="820" t="s">
        <v>3647</v>
      </c>
      <c r="E2049" s="875" t="s">
        <v>1090</v>
      </c>
      <c r="F2049" s="811" t="s">
        <v>949</v>
      </c>
      <c r="G2049" s="758">
        <v>100</v>
      </c>
      <c r="H2049" s="758">
        <v>100</v>
      </c>
      <c r="I2049" s="608">
        <f t="shared" si="36"/>
        <v>20</v>
      </c>
      <c r="K2049" s="89"/>
    </row>
    <row r="2050" spans="1:11" ht="15">
      <c r="A2050" s="765">
        <v>2043</v>
      </c>
      <c r="B2050" s="805" t="s">
        <v>921</v>
      </c>
      <c r="C2050" s="922" t="s">
        <v>3649</v>
      </c>
      <c r="D2050" s="820">
        <v>60001115464</v>
      </c>
      <c r="E2050" s="875" t="s">
        <v>1090</v>
      </c>
      <c r="F2050" s="811" t="s">
        <v>949</v>
      </c>
      <c r="G2050" s="758">
        <v>100</v>
      </c>
      <c r="H2050" s="758">
        <v>100</v>
      </c>
      <c r="I2050" s="608">
        <f t="shared" si="36"/>
        <v>20</v>
      </c>
      <c r="K2050" s="89"/>
    </row>
    <row r="2051" spans="1:11" ht="15">
      <c r="A2051" s="765">
        <v>2044</v>
      </c>
      <c r="B2051" s="805" t="s">
        <v>889</v>
      </c>
      <c r="C2051" s="922" t="s">
        <v>3651</v>
      </c>
      <c r="D2051" s="820" t="s">
        <v>3650</v>
      </c>
      <c r="E2051" s="875" t="s">
        <v>1090</v>
      </c>
      <c r="F2051" s="811" t="s">
        <v>949</v>
      </c>
      <c r="G2051" s="758">
        <v>100</v>
      </c>
      <c r="H2051" s="758">
        <v>100</v>
      </c>
      <c r="I2051" s="608">
        <f t="shared" si="36"/>
        <v>20</v>
      </c>
      <c r="K2051" s="89"/>
    </row>
    <row r="2052" spans="1:11" ht="15">
      <c r="A2052" s="765">
        <v>2045</v>
      </c>
      <c r="B2052" s="805" t="s">
        <v>627</v>
      </c>
      <c r="C2052" s="922" t="s">
        <v>3653</v>
      </c>
      <c r="D2052" s="820" t="s">
        <v>3652</v>
      </c>
      <c r="E2052" s="875" t="s">
        <v>1090</v>
      </c>
      <c r="F2052" s="811" t="s">
        <v>949</v>
      </c>
      <c r="G2052" s="758">
        <v>100</v>
      </c>
      <c r="H2052" s="758">
        <v>100</v>
      </c>
      <c r="I2052" s="608">
        <f t="shared" si="36"/>
        <v>20</v>
      </c>
      <c r="K2052" s="89"/>
    </row>
    <row r="2053" spans="1:11" ht="15">
      <c r="A2053" s="765">
        <v>2046</v>
      </c>
      <c r="B2053" s="805" t="s">
        <v>788</v>
      </c>
      <c r="C2053" s="922" t="s">
        <v>2958</v>
      </c>
      <c r="D2053" s="820" t="s">
        <v>3654</v>
      </c>
      <c r="E2053" s="875" t="s">
        <v>1090</v>
      </c>
      <c r="F2053" s="811" t="s">
        <v>949</v>
      </c>
      <c r="G2053" s="758">
        <v>100</v>
      </c>
      <c r="H2053" s="758">
        <v>100</v>
      </c>
      <c r="I2053" s="608">
        <f t="shared" si="36"/>
        <v>20</v>
      </c>
      <c r="K2053" s="89"/>
    </row>
    <row r="2054" spans="1:11" ht="15">
      <c r="A2054" s="765">
        <v>2047</v>
      </c>
      <c r="B2054" s="816" t="s">
        <v>2269</v>
      </c>
      <c r="C2054" s="922" t="s">
        <v>873</v>
      </c>
      <c r="D2054" s="820">
        <v>11001032254</v>
      </c>
      <c r="E2054" s="875" t="s">
        <v>1090</v>
      </c>
      <c r="F2054" s="811" t="s">
        <v>949</v>
      </c>
      <c r="G2054" s="758">
        <v>100</v>
      </c>
      <c r="H2054" s="758">
        <v>100</v>
      </c>
      <c r="I2054" s="608">
        <f t="shared" si="36"/>
        <v>20</v>
      </c>
      <c r="K2054" s="89"/>
    </row>
    <row r="2055" spans="1:11" ht="15">
      <c r="A2055" s="765">
        <v>2048</v>
      </c>
      <c r="B2055" s="805" t="s">
        <v>769</v>
      </c>
      <c r="C2055" s="996" t="s">
        <v>2229</v>
      </c>
      <c r="D2055" s="820" t="s">
        <v>3655</v>
      </c>
      <c r="E2055" s="875" t="s">
        <v>1090</v>
      </c>
      <c r="F2055" s="811" t="s">
        <v>949</v>
      </c>
      <c r="G2055" s="758">
        <v>100</v>
      </c>
      <c r="H2055" s="758">
        <v>100</v>
      </c>
      <c r="I2055" s="608">
        <f t="shared" si="36"/>
        <v>20</v>
      </c>
      <c r="K2055" s="89"/>
    </row>
    <row r="2056" spans="1:11" ht="15">
      <c r="A2056" s="765">
        <v>2049</v>
      </c>
      <c r="B2056" s="816" t="s">
        <v>950</v>
      </c>
      <c r="C2056" s="995" t="s">
        <v>1777</v>
      </c>
      <c r="D2056" s="820">
        <v>53001060987</v>
      </c>
      <c r="E2056" s="875" t="s">
        <v>1090</v>
      </c>
      <c r="F2056" s="811" t="s">
        <v>949</v>
      </c>
      <c r="G2056" s="758">
        <v>100</v>
      </c>
      <c r="H2056" s="758">
        <v>100</v>
      </c>
      <c r="I2056" s="608">
        <f t="shared" si="36"/>
        <v>20</v>
      </c>
      <c r="K2056" s="89"/>
    </row>
    <row r="2057" spans="1:11" ht="15">
      <c r="A2057" s="765">
        <v>2050</v>
      </c>
      <c r="B2057" s="816" t="s">
        <v>627</v>
      </c>
      <c r="C2057" s="995" t="s">
        <v>3657</v>
      </c>
      <c r="D2057" s="820" t="s">
        <v>3656</v>
      </c>
      <c r="E2057" s="875" t="s">
        <v>1090</v>
      </c>
      <c r="F2057" s="811" t="s">
        <v>949</v>
      </c>
      <c r="G2057" s="758">
        <v>100</v>
      </c>
      <c r="H2057" s="758">
        <v>100</v>
      </c>
      <c r="I2057" s="608">
        <f t="shared" si="36"/>
        <v>20</v>
      </c>
      <c r="K2057" s="89"/>
    </row>
    <row r="2058" spans="1:11" ht="15">
      <c r="A2058" s="765">
        <v>2051</v>
      </c>
      <c r="B2058" s="805" t="s">
        <v>2365</v>
      </c>
      <c r="C2058" s="922" t="s">
        <v>3659</v>
      </c>
      <c r="D2058" s="820" t="s">
        <v>3658</v>
      </c>
      <c r="E2058" s="875" t="s">
        <v>1090</v>
      </c>
      <c r="F2058" s="811" t="s">
        <v>949</v>
      </c>
      <c r="G2058" s="758">
        <v>100</v>
      </c>
      <c r="H2058" s="758">
        <v>100</v>
      </c>
      <c r="I2058" s="608">
        <f t="shared" si="36"/>
        <v>20</v>
      </c>
      <c r="K2058" s="89"/>
    </row>
    <row r="2059" spans="1:11" ht="15">
      <c r="A2059" s="765">
        <v>2052</v>
      </c>
      <c r="B2059" s="805" t="s">
        <v>934</v>
      </c>
      <c r="C2059" s="922" t="s">
        <v>3661</v>
      </c>
      <c r="D2059" s="820" t="s">
        <v>3660</v>
      </c>
      <c r="E2059" s="875" t="s">
        <v>1090</v>
      </c>
      <c r="F2059" s="811" t="s">
        <v>949</v>
      </c>
      <c r="G2059" s="758">
        <v>100</v>
      </c>
      <c r="H2059" s="758">
        <v>100</v>
      </c>
      <c r="I2059" s="608">
        <f t="shared" si="36"/>
        <v>20</v>
      </c>
      <c r="K2059" s="89"/>
    </row>
    <row r="2060" spans="1:11" ht="15">
      <c r="A2060" s="765">
        <v>2053</v>
      </c>
      <c r="B2060" s="805" t="s">
        <v>951</v>
      </c>
      <c r="C2060" s="922" t="s">
        <v>3663</v>
      </c>
      <c r="D2060" s="820" t="s">
        <v>3662</v>
      </c>
      <c r="E2060" s="875" t="s">
        <v>1090</v>
      </c>
      <c r="F2060" s="811" t="s">
        <v>949</v>
      </c>
      <c r="G2060" s="758">
        <v>100</v>
      </c>
      <c r="H2060" s="758">
        <v>100</v>
      </c>
      <c r="I2060" s="608">
        <f t="shared" si="36"/>
        <v>20</v>
      </c>
      <c r="K2060" s="89"/>
    </row>
    <row r="2061" spans="1:11" ht="15">
      <c r="A2061" s="765">
        <v>2054</v>
      </c>
      <c r="B2061" s="805" t="s">
        <v>1772</v>
      </c>
      <c r="C2061" s="922" t="s">
        <v>3664</v>
      </c>
      <c r="D2061" s="820">
        <v>61002011483</v>
      </c>
      <c r="E2061" s="875" t="s">
        <v>1090</v>
      </c>
      <c r="F2061" s="811" t="s">
        <v>949</v>
      </c>
      <c r="G2061" s="758">
        <v>100</v>
      </c>
      <c r="H2061" s="758">
        <v>100</v>
      </c>
      <c r="I2061" s="608">
        <f t="shared" si="36"/>
        <v>20</v>
      </c>
      <c r="K2061" s="89"/>
    </row>
    <row r="2062" spans="1:11" ht="15">
      <c r="A2062" s="765">
        <v>2055</v>
      </c>
      <c r="B2062" s="805" t="s">
        <v>1159</v>
      </c>
      <c r="C2062" s="922" t="s">
        <v>3666</v>
      </c>
      <c r="D2062" s="820" t="s">
        <v>3665</v>
      </c>
      <c r="E2062" s="875" t="s">
        <v>1090</v>
      </c>
      <c r="F2062" s="811" t="s">
        <v>949</v>
      </c>
      <c r="G2062" s="758">
        <v>100</v>
      </c>
      <c r="H2062" s="758">
        <v>100</v>
      </c>
      <c r="I2062" s="608">
        <f t="shared" si="36"/>
        <v>20</v>
      </c>
      <c r="K2062" s="89"/>
    </row>
    <row r="2063" spans="1:11" ht="15">
      <c r="A2063" s="765">
        <v>2056</v>
      </c>
      <c r="B2063" s="805" t="s">
        <v>791</v>
      </c>
      <c r="C2063" s="922" t="s">
        <v>3663</v>
      </c>
      <c r="D2063" s="997" t="s">
        <v>3667</v>
      </c>
      <c r="E2063" s="875" t="s">
        <v>1090</v>
      </c>
      <c r="F2063" s="811" t="s">
        <v>949</v>
      </c>
      <c r="G2063" s="758">
        <v>100</v>
      </c>
      <c r="H2063" s="758">
        <v>100</v>
      </c>
      <c r="I2063" s="608">
        <f t="shared" si="36"/>
        <v>20</v>
      </c>
      <c r="K2063" s="89"/>
    </row>
    <row r="2064" spans="1:11" ht="15">
      <c r="A2064" s="765">
        <v>2057</v>
      </c>
      <c r="B2064" s="805" t="s">
        <v>950</v>
      </c>
      <c r="C2064" s="922" t="s">
        <v>3663</v>
      </c>
      <c r="D2064" s="820" t="s">
        <v>3668</v>
      </c>
      <c r="E2064" s="875" t="s">
        <v>1090</v>
      </c>
      <c r="F2064" s="811" t="s">
        <v>949</v>
      </c>
      <c r="G2064" s="758">
        <v>100</v>
      </c>
      <c r="H2064" s="758">
        <v>100</v>
      </c>
      <c r="I2064" s="608">
        <f t="shared" si="36"/>
        <v>20</v>
      </c>
      <c r="K2064" s="89"/>
    </row>
    <row r="2065" spans="1:11" ht="15">
      <c r="A2065" s="765">
        <v>2058</v>
      </c>
      <c r="B2065" s="805" t="s">
        <v>587</v>
      </c>
      <c r="C2065" s="922" t="s">
        <v>3663</v>
      </c>
      <c r="D2065" s="820" t="s">
        <v>3669</v>
      </c>
      <c r="E2065" s="875" t="s">
        <v>1090</v>
      </c>
      <c r="F2065" s="811" t="s">
        <v>949</v>
      </c>
      <c r="G2065" s="758">
        <v>100</v>
      </c>
      <c r="H2065" s="758">
        <v>100</v>
      </c>
      <c r="I2065" s="608">
        <f t="shared" si="36"/>
        <v>20</v>
      </c>
      <c r="K2065" s="89"/>
    </row>
    <row r="2066" spans="1:11" ht="15">
      <c r="A2066" s="765">
        <v>2059</v>
      </c>
      <c r="B2066" s="805" t="s">
        <v>646</v>
      </c>
      <c r="C2066" s="922" t="s">
        <v>2593</v>
      </c>
      <c r="D2066" s="820" t="s">
        <v>3670</v>
      </c>
      <c r="E2066" s="875" t="s">
        <v>1090</v>
      </c>
      <c r="F2066" s="811" t="s">
        <v>949</v>
      </c>
      <c r="G2066" s="758">
        <v>100</v>
      </c>
      <c r="H2066" s="758">
        <v>100</v>
      </c>
      <c r="I2066" s="608">
        <f t="shared" si="36"/>
        <v>20</v>
      </c>
      <c r="K2066" s="89"/>
    </row>
    <row r="2067" spans="1:11" ht="15">
      <c r="A2067" s="765">
        <v>2060</v>
      </c>
      <c r="B2067" s="805" t="s">
        <v>763</v>
      </c>
      <c r="C2067" s="922" t="s">
        <v>3672</v>
      </c>
      <c r="D2067" s="820" t="s">
        <v>3671</v>
      </c>
      <c r="E2067" s="875" t="s">
        <v>1090</v>
      </c>
      <c r="F2067" s="811" t="s">
        <v>949</v>
      </c>
      <c r="G2067" s="758">
        <v>100</v>
      </c>
      <c r="H2067" s="758">
        <v>100</v>
      </c>
      <c r="I2067" s="608">
        <f t="shared" si="36"/>
        <v>20</v>
      </c>
      <c r="K2067" s="89"/>
    </row>
    <row r="2068" spans="1:11" ht="15">
      <c r="A2068" s="765">
        <v>2061</v>
      </c>
      <c r="B2068" s="805" t="s">
        <v>769</v>
      </c>
      <c r="C2068" s="922" t="s">
        <v>3674</v>
      </c>
      <c r="D2068" s="820" t="s">
        <v>3673</v>
      </c>
      <c r="E2068" s="875" t="s">
        <v>1090</v>
      </c>
      <c r="F2068" s="811" t="s">
        <v>949</v>
      </c>
      <c r="G2068" s="758">
        <v>100</v>
      </c>
      <c r="H2068" s="758">
        <v>100</v>
      </c>
      <c r="I2068" s="608">
        <f t="shared" si="36"/>
        <v>20</v>
      </c>
      <c r="K2068" s="89"/>
    </row>
    <row r="2069" spans="1:11" ht="15">
      <c r="A2069" s="765">
        <v>2062</v>
      </c>
      <c r="B2069" s="805" t="s">
        <v>3109</v>
      </c>
      <c r="C2069" s="998" t="s">
        <v>3672</v>
      </c>
      <c r="D2069" s="820" t="s">
        <v>3675</v>
      </c>
      <c r="E2069" s="875" t="s">
        <v>1090</v>
      </c>
      <c r="F2069" s="999"/>
      <c r="G2069" s="758">
        <v>100</v>
      </c>
      <c r="H2069" s="758">
        <v>100</v>
      </c>
      <c r="I2069" s="608">
        <f t="shared" si="36"/>
        <v>20</v>
      </c>
      <c r="K2069" s="89"/>
    </row>
    <row r="2070" spans="1:11" ht="13.5">
      <c r="A2070" s="765">
        <v>2063</v>
      </c>
      <c r="B2070" s="886" t="s">
        <v>3676</v>
      </c>
      <c r="C2070" s="402"/>
      <c r="D2070" s="402"/>
      <c r="E2070" s="402"/>
      <c r="F2070" s="402"/>
      <c r="G2070" s="758"/>
      <c r="H2070" s="758"/>
      <c r="I2070" s="608">
        <f t="shared" si="36"/>
        <v>0</v>
      </c>
      <c r="K2070" s="89"/>
    </row>
    <row r="2071" spans="1:11" ht="15">
      <c r="A2071" s="765">
        <v>2064</v>
      </c>
      <c r="B2071" s="805" t="s">
        <v>3194</v>
      </c>
      <c r="C2071" s="805" t="s">
        <v>3678</v>
      </c>
      <c r="D2071" s="820" t="s">
        <v>3677</v>
      </c>
      <c r="E2071" s="586" t="s">
        <v>1090</v>
      </c>
      <c r="F2071" s="811" t="s">
        <v>949</v>
      </c>
      <c r="G2071" s="758">
        <v>100</v>
      </c>
      <c r="H2071" s="758">
        <v>100</v>
      </c>
      <c r="I2071" s="608">
        <f t="shared" si="36"/>
        <v>20</v>
      </c>
      <c r="K2071" s="89"/>
    </row>
    <row r="2072" spans="1:11" ht="15">
      <c r="A2072" s="765">
        <v>2065</v>
      </c>
      <c r="B2072" s="805" t="s">
        <v>3680</v>
      </c>
      <c r="C2072" s="805" t="s">
        <v>2265</v>
      </c>
      <c r="D2072" s="820" t="s">
        <v>3679</v>
      </c>
      <c r="E2072" s="586" t="s">
        <v>1090</v>
      </c>
      <c r="F2072" s="811" t="s">
        <v>949</v>
      </c>
      <c r="G2072" s="758">
        <v>100</v>
      </c>
      <c r="H2072" s="758">
        <v>100</v>
      </c>
      <c r="I2072" s="608">
        <f t="shared" si="36"/>
        <v>20</v>
      </c>
      <c r="K2072" s="89"/>
    </row>
    <row r="2073" spans="1:11" ht="15">
      <c r="A2073" s="765">
        <v>2066</v>
      </c>
      <c r="B2073" s="805" t="s">
        <v>791</v>
      </c>
      <c r="C2073" s="805" t="s">
        <v>867</v>
      </c>
      <c r="D2073" s="838" t="s">
        <v>3681</v>
      </c>
      <c r="E2073" s="586" t="s">
        <v>1090</v>
      </c>
      <c r="F2073" s="811" t="s">
        <v>949</v>
      </c>
      <c r="G2073" s="758">
        <v>100</v>
      </c>
      <c r="H2073" s="758">
        <v>100</v>
      </c>
      <c r="I2073" s="608">
        <f t="shared" si="36"/>
        <v>20</v>
      </c>
      <c r="K2073" s="89"/>
    </row>
    <row r="2074" spans="1:11" ht="15">
      <c r="A2074" s="765">
        <v>2067</v>
      </c>
      <c r="B2074" s="805" t="s">
        <v>1134</v>
      </c>
      <c r="C2074" s="805" t="s">
        <v>3682</v>
      </c>
      <c r="D2074" s="820">
        <v>25001034233</v>
      </c>
      <c r="E2074" s="586" t="s">
        <v>1090</v>
      </c>
      <c r="F2074" s="811" t="s">
        <v>949</v>
      </c>
      <c r="G2074" s="758">
        <v>100</v>
      </c>
      <c r="H2074" s="758">
        <v>100</v>
      </c>
      <c r="I2074" s="608">
        <f t="shared" si="36"/>
        <v>20</v>
      </c>
      <c r="K2074" s="89"/>
    </row>
    <row r="2075" spans="1:11" ht="15">
      <c r="A2075" s="765">
        <v>2068</v>
      </c>
      <c r="B2075" s="805" t="s">
        <v>3106</v>
      </c>
      <c r="C2075" s="805" t="s">
        <v>1543</v>
      </c>
      <c r="D2075" s="820" t="s">
        <v>3683</v>
      </c>
      <c r="E2075" s="586" t="s">
        <v>1090</v>
      </c>
      <c r="F2075" s="811" t="s">
        <v>949</v>
      </c>
      <c r="G2075" s="758">
        <v>100</v>
      </c>
      <c r="H2075" s="758">
        <v>100</v>
      </c>
      <c r="I2075" s="608">
        <f t="shared" si="36"/>
        <v>20</v>
      </c>
      <c r="K2075" s="89"/>
    </row>
    <row r="2076" spans="1:11" ht="15">
      <c r="A2076" s="765">
        <v>2069</v>
      </c>
      <c r="B2076" s="805" t="s">
        <v>617</v>
      </c>
      <c r="C2076" s="805" t="s">
        <v>3685</v>
      </c>
      <c r="D2076" s="820" t="s">
        <v>3684</v>
      </c>
      <c r="E2076" s="586" t="s">
        <v>1090</v>
      </c>
      <c r="F2076" s="811" t="s">
        <v>949</v>
      </c>
      <c r="G2076" s="758">
        <v>100</v>
      </c>
      <c r="H2076" s="758">
        <v>100</v>
      </c>
      <c r="I2076" s="608">
        <f t="shared" si="36"/>
        <v>20</v>
      </c>
      <c r="K2076" s="89"/>
    </row>
    <row r="2077" spans="1:11" ht="15">
      <c r="A2077" s="765">
        <v>2070</v>
      </c>
      <c r="B2077" s="805" t="s">
        <v>3687</v>
      </c>
      <c r="C2077" s="815" t="s">
        <v>3688</v>
      </c>
      <c r="D2077" s="820" t="s">
        <v>3686</v>
      </c>
      <c r="E2077" s="586" t="s">
        <v>1090</v>
      </c>
      <c r="F2077" s="811" t="s">
        <v>949</v>
      </c>
      <c r="G2077" s="758">
        <v>100</v>
      </c>
      <c r="H2077" s="758">
        <v>100</v>
      </c>
      <c r="I2077" s="608">
        <f t="shared" si="36"/>
        <v>20</v>
      </c>
      <c r="K2077" s="89"/>
    </row>
    <row r="2078" spans="1:11" ht="15">
      <c r="A2078" s="765">
        <v>2071</v>
      </c>
      <c r="B2078" s="805" t="s">
        <v>3690</v>
      </c>
      <c r="C2078" s="815" t="s">
        <v>1550</v>
      </c>
      <c r="D2078" s="820" t="s">
        <v>3689</v>
      </c>
      <c r="E2078" s="586" t="s">
        <v>1090</v>
      </c>
      <c r="F2078" s="811" t="s">
        <v>949</v>
      </c>
      <c r="G2078" s="758">
        <v>100</v>
      </c>
      <c r="H2078" s="758">
        <v>100</v>
      </c>
      <c r="I2078" s="608">
        <f t="shared" si="36"/>
        <v>20</v>
      </c>
      <c r="K2078" s="89"/>
    </row>
    <row r="2079" spans="1:11" ht="15">
      <c r="A2079" s="765">
        <v>2072</v>
      </c>
      <c r="B2079" s="805" t="s">
        <v>1318</v>
      </c>
      <c r="C2079" s="816" t="s">
        <v>3692</v>
      </c>
      <c r="D2079" s="820" t="s">
        <v>3691</v>
      </c>
      <c r="E2079" s="586" t="s">
        <v>1090</v>
      </c>
      <c r="F2079" s="811" t="s">
        <v>949</v>
      </c>
      <c r="G2079" s="758">
        <v>100</v>
      </c>
      <c r="H2079" s="758">
        <v>100</v>
      </c>
      <c r="I2079" s="608">
        <f t="shared" si="36"/>
        <v>20</v>
      </c>
      <c r="K2079" s="89"/>
    </row>
    <row r="2080" spans="1:11" ht="15">
      <c r="A2080" s="765">
        <v>2073</v>
      </c>
      <c r="B2080" s="805" t="s">
        <v>1728</v>
      </c>
      <c r="C2080" s="816" t="s">
        <v>1410</v>
      </c>
      <c r="D2080" s="820" t="s">
        <v>3693</v>
      </c>
      <c r="E2080" s="586" t="s">
        <v>1090</v>
      </c>
      <c r="F2080" s="811" t="s">
        <v>949</v>
      </c>
      <c r="G2080" s="758">
        <v>100</v>
      </c>
      <c r="H2080" s="758">
        <v>100</v>
      </c>
      <c r="I2080" s="608">
        <f t="shared" si="36"/>
        <v>20</v>
      </c>
      <c r="K2080" s="89"/>
    </row>
    <row r="2081" spans="1:11" ht="15">
      <c r="A2081" s="765">
        <v>2074</v>
      </c>
      <c r="B2081" s="805" t="s">
        <v>766</v>
      </c>
      <c r="C2081" s="815" t="s">
        <v>3695</v>
      </c>
      <c r="D2081" s="820" t="s">
        <v>3694</v>
      </c>
      <c r="E2081" s="586" t="s">
        <v>1090</v>
      </c>
      <c r="F2081" s="811" t="s">
        <v>949</v>
      </c>
      <c r="G2081" s="758">
        <v>100</v>
      </c>
      <c r="H2081" s="758">
        <v>100</v>
      </c>
      <c r="I2081" s="608">
        <f t="shared" si="36"/>
        <v>20</v>
      </c>
      <c r="K2081" s="89"/>
    </row>
    <row r="2082" spans="1:11" ht="15">
      <c r="A2082" s="765">
        <v>2075</v>
      </c>
      <c r="B2082" s="805" t="s">
        <v>596</v>
      </c>
      <c r="C2082" s="815" t="s">
        <v>510</v>
      </c>
      <c r="D2082" s="820" t="s">
        <v>3696</v>
      </c>
      <c r="E2082" s="586" t="s">
        <v>1090</v>
      </c>
      <c r="F2082" s="811" t="s">
        <v>949</v>
      </c>
      <c r="G2082" s="758">
        <v>100</v>
      </c>
      <c r="H2082" s="758">
        <v>100</v>
      </c>
      <c r="I2082" s="608">
        <f t="shared" si="36"/>
        <v>20</v>
      </c>
      <c r="K2082" s="89"/>
    </row>
    <row r="2083" spans="1:11" ht="15">
      <c r="A2083" s="765">
        <v>2076</v>
      </c>
      <c r="B2083" s="805" t="s">
        <v>1094</v>
      </c>
      <c r="C2083" s="394" t="s">
        <v>3697</v>
      </c>
      <c r="D2083" s="820">
        <v>12001021813</v>
      </c>
      <c r="E2083" s="586" t="s">
        <v>1090</v>
      </c>
      <c r="F2083" s="811" t="s">
        <v>949</v>
      </c>
      <c r="G2083" s="758">
        <v>100</v>
      </c>
      <c r="H2083" s="758">
        <v>100</v>
      </c>
      <c r="I2083" s="608">
        <f t="shared" si="36"/>
        <v>20</v>
      </c>
      <c r="K2083" s="89"/>
    </row>
    <row r="2084" spans="1:11" ht="15">
      <c r="A2084" s="765">
        <v>2077</v>
      </c>
      <c r="B2084" s="805" t="s">
        <v>1128</v>
      </c>
      <c r="C2084" s="394" t="s">
        <v>3699</v>
      </c>
      <c r="D2084" s="820" t="s">
        <v>3698</v>
      </c>
      <c r="E2084" s="586" t="s">
        <v>1090</v>
      </c>
      <c r="F2084" s="811" t="s">
        <v>949</v>
      </c>
      <c r="G2084" s="758">
        <v>100</v>
      </c>
      <c r="H2084" s="758">
        <v>100</v>
      </c>
      <c r="I2084" s="608">
        <f t="shared" si="36"/>
        <v>20</v>
      </c>
      <c r="K2084" s="89"/>
    </row>
    <row r="2085" spans="1:11" ht="15">
      <c r="A2085" s="765">
        <v>2078</v>
      </c>
      <c r="B2085" s="805" t="s">
        <v>1299</v>
      </c>
      <c r="C2085" s="394" t="s">
        <v>3701</v>
      </c>
      <c r="D2085" s="820" t="s">
        <v>3700</v>
      </c>
      <c r="E2085" s="586" t="s">
        <v>1090</v>
      </c>
      <c r="F2085" s="811" t="s">
        <v>949</v>
      </c>
      <c r="G2085" s="758">
        <v>100</v>
      </c>
      <c r="H2085" s="758">
        <v>100</v>
      </c>
      <c r="I2085" s="608">
        <f t="shared" si="36"/>
        <v>20</v>
      </c>
      <c r="K2085" s="89"/>
    </row>
    <row r="2086" spans="1:11" ht="15">
      <c r="A2086" s="765">
        <v>2079</v>
      </c>
      <c r="B2086" s="805" t="s">
        <v>3703</v>
      </c>
      <c r="C2086" s="394" t="s">
        <v>3704</v>
      </c>
      <c r="D2086" s="820" t="s">
        <v>3702</v>
      </c>
      <c r="E2086" s="586" t="s">
        <v>1090</v>
      </c>
      <c r="F2086" s="811" t="s">
        <v>949</v>
      </c>
      <c r="G2086" s="758">
        <v>100</v>
      </c>
      <c r="H2086" s="758">
        <v>100</v>
      </c>
      <c r="I2086" s="608">
        <f t="shared" si="36"/>
        <v>20</v>
      </c>
      <c r="K2086" s="89"/>
    </row>
    <row r="2087" spans="1:11" ht="15">
      <c r="A2087" s="765">
        <v>2080</v>
      </c>
      <c r="B2087" s="805" t="s">
        <v>554</v>
      </c>
      <c r="C2087" s="394" t="s">
        <v>3706</v>
      </c>
      <c r="D2087" s="820" t="s">
        <v>3705</v>
      </c>
      <c r="E2087" s="586" t="s">
        <v>1090</v>
      </c>
      <c r="F2087" s="811" t="s">
        <v>949</v>
      </c>
      <c r="G2087" s="758">
        <v>100</v>
      </c>
      <c r="H2087" s="758">
        <v>100</v>
      </c>
      <c r="I2087" s="608">
        <f t="shared" si="36"/>
        <v>20</v>
      </c>
      <c r="K2087" s="89"/>
    </row>
    <row r="2088" spans="1:11" ht="15">
      <c r="A2088" s="765">
        <v>2081</v>
      </c>
      <c r="B2088" s="805" t="s">
        <v>3680</v>
      </c>
      <c r="C2088" s="394" t="s">
        <v>3706</v>
      </c>
      <c r="D2088" s="820" t="s">
        <v>3679</v>
      </c>
      <c r="E2088" s="586" t="s">
        <v>1090</v>
      </c>
      <c r="F2088" s="811" t="s">
        <v>949</v>
      </c>
      <c r="G2088" s="758">
        <v>100</v>
      </c>
      <c r="H2088" s="758">
        <v>100</v>
      </c>
      <c r="I2088" s="608">
        <f t="shared" si="36"/>
        <v>20</v>
      </c>
      <c r="K2088" s="89"/>
    </row>
    <row r="2089" spans="1:11" ht="15">
      <c r="A2089" s="765">
        <v>2082</v>
      </c>
      <c r="B2089" s="805" t="s">
        <v>591</v>
      </c>
      <c r="C2089" s="394" t="s">
        <v>3708</v>
      </c>
      <c r="D2089" s="820" t="s">
        <v>3707</v>
      </c>
      <c r="E2089" s="586" t="s">
        <v>1090</v>
      </c>
      <c r="F2089" s="811" t="s">
        <v>949</v>
      </c>
      <c r="G2089" s="758">
        <v>100</v>
      </c>
      <c r="H2089" s="758">
        <v>100</v>
      </c>
      <c r="I2089" s="608">
        <f t="shared" si="36"/>
        <v>20</v>
      </c>
      <c r="K2089" s="89"/>
    </row>
    <row r="2090" spans="1:11" ht="15">
      <c r="A2090" s="765">
        <v>2083</v>
      </c>
      <c r="B2090" s="805" t="s">
        <v>3710</v>
      </c>
      <c r="C2090" s="394" t="s">
        <v>3036</v>
      </c>
      <c r="D2090" s="820" t="s">
        <v>3709</v>
      </c>
      <c r="E2090" s="586" t="s">
        <v>1090</v>
      </c>
      <c r="F2090" s="811" t="s">
        <v>949</v>
      </c>
      <c r="G2090" s="758">
        <v>100</v>
      </c>
      <c r="H2090" s="758">
        <v>100</v>
      </c>
      <c r="I2090" s="608">
        <f t="shared" si="36"/>
        <v>20</v>
      </c>
      <c r="K2090" s="89"/>
    </row>
    <row r="2091" spans="1:11" ht="15">
      <c r="A2091" s="765">
        <v>2084</v>
      </c>
      <c r="B2091" s="805" t="s">
        <v>1300</v>
      </c>
      <c r="C2091" s="873" t="s">
        <v>3711</v>
      </c>
      <c r="D2091" s="820">
        <v>19001041047</v>
      </c>
      <c r="E2091" s="586" t="s">
        <v>1090</v>
      </c>
      <c r="F2091" s="811" t="s">
        <v>949</v>
      </c>
      <c r="G2091" s="758">
        <v>100</v>
      </c>
      <c r="H2091" s="758">
        <v>100</v>
      </c>
      <c r="I2091" s="608">
        <f t="shared" si="36"/>
        <v>20</v>
      </c>
      <c r="K2091" s="89"/>
    </row>
    <row r="2092" spans="1:11" ht="15">
      <c r="A2092" s="765">
        <v>2085</v>
      </c>
      <c r="B2092" s="805" t="s">
        <v>791</v>
      </c>
      <c r="C2092" s="394" t="s">
        <v>3713</v>
      </c>
      <c r="D2092" s="820" t="s">
        <v>3712</v>
      </c>
      <c r="E2092" s="586" t="s">
        <v>1090</v>
      </c>
      <c r="F2092" s="811" t="s">
        <v>949</v>
      </c>
      <c r="G2092" s="758">
        <v>100</v>
      </c>
      <c r="H2092" s="758">
        <v>100</v>
      </c>
      <c r="I2092" s="608">
        <f t="shared" si="36"/>
        <v>20</v>
      </c>
      <c r="K2092" s="89"/>
    </row>
    <row r="2093" spans="1:11" ht="15">
      <c r="A2093" s="765">
        <v>2086</v>
      </c>
      <c r="B2093" s="805" t="s">
        <v>921</v>
      </c>
      <c r="C2093" s="394" t="s">
        <v>3533</v>
      </c>
      <c r="D2093" s="820" t="s">
        <v>3714</v>
      </c>
      <c r="E2093" s="586" t="s">
        <v>1090</v>
      </c>
      <c r="F2093" s="811" t="s">
        <v>949</v>
      </c>
      <c r="G2093" s="758">
        <v>100</v>
      </c>
      <c r="H2093" s="758">
        <v>100</v>
      </c>
      <c r="I2093" s="608">
        <f t="shared" si="36"/>
        <v>20</v>
      </c>
      <c r="K2093" s="89"/>
    </row>
    <row r="2094" spans="1:11" ht="15">
      <c r="A2094" s="765">
        <v>2087</v>
      </c>
      <c r="B2094" s="805" t="s">
        <v>868</v>
      </c>
      <c r="C2094" s="394" t="s">
        <v>3715</v>
      </c>
      <c r="D2094" s="805">
        <v>62006055617</v>
      </c>
      <c r="E2094" s="586" t="s">
        <v>1090</v>
      </c>
      <c r="F2094" s="811" t="s">
        <v>949</v>
      </c>
      <c r="G2094" s="758">
        <v>100</v>
      </c>
      <c r="H2094" s="758">
        <v>100</v>
      </c>
      <c r="I2094" s="608">
        <f t="shared" si="36"/>
        <v>20</v>
      </c>
      <c r="K2094" s="89"/>
    </row>
    <row r="2095" spans="1:11" ht="15">
      <c r="A2095" s="765">
        <v>2088</v>
      </c>
      <c r="B2095" s="805" t="s">
        <v>1321</v>
      </c>
      <c r="C2095" s="394" t="s">
        <v>2163</v>
      </c>
      <c r="D2095" s="820" t="s">
        <v>3716</v>
      </c>
      <c r="E2095" s="586" t="s">
        <v>1090</v>
      </c>
      <c r="F2095" s="811" t="s">
        <v>949</v>
      </c>
      <c r="G2095" s="758">
        <v>100</v>
      </c>
      <c r="H2095" s="758">
        <v>100</v>
      </c>
      <c r="I2095" s="608">
        <f t="shared" si="36"/>
        <v>20</v>
      </c>
      <c r="K2095" s="89"/>
    </row>
    <row r="2096" spans="1:11" ht="15">
      <c r="A2096" s="765">
        <v>2089</v>
      </c>
      <c r="B2096" s="805" t="s">
        <v>1286</v>
      </c>
      <c r="C2096" s="394" t="s">
        <v>2872</v>
      </c>
      <c r="D2096" s="820">
        <v>19001052780</v>
      </c>
      <c r="E2096" s="586" t="s">
        <v>1090</v>
      </c>
      <c r="F2096" s="811" t="s">
        <v>949</v>
      </c>
      <c r="G2096" s="758">
        <v>100</v>
      </c>
      <c r="H2096" s="758">
        <v>100</v>
      </c>
      <c r="I2096" s="608">
        <f t="shared" ref="I2096:I2159" si="37">H2096*20%</f>
        <v>20</v>
      </c>
      <c r="K2096" s="89"/>
    </row>
    <row r="2097" spans="1:11" ht="15">
      <c r="A2097" s="765">
        <v>2090</v>
      </c>
      <c r="B2097" s="805" t="s">
        <v>1134</v>
      </c>
      <c r="C2097" s="394" t="s">
        <v>3718</v>
      </c>
      <c r="D2097" s="820" t="s">
        <v>3717</v>
      </c>
      <c r="E2097" s="586" t="s">
        <v>1090</v>
      </c>
      <c r="F2097" s="811" t="s">
        <v>949</v>
      </c>
      <c r="G2097" s="758">
        <v>100</v>
      </c>
      <c r="H2097" s="758">
        <v>100</v>
      </c>
      <c r="I2097" s="608">
        <f t="shared" si="37"/>
        <v>20</v>
      </c>
      <c r="K2097" s="89"/>
    </row>
    <row r="2098" spans="1:11" ht="15">
      <c r="A2098" s="765">
        <v>2091</v>
      </c>
      <c r="B2098" s="805" t="s">
        <v>617</v>
      </c>
      <c r="C2098" s="394" t="s">
        <v>3720</v>
      </c>
      <c r="D2098" s="820" t="s">
        <v>3719</v>
      </c>
      <c r="E2098" s="586" t="s">
        <v>1090</v>
      </c>
      <c r="F2098" s="811" t="s">
        <v>949</v>
      </c>
      <c r="G2098" s="758">
        <v>100</v>
      </c>
      <c r="H2098" s="758">
        <v>100</v>
      </c>
      <c r="I2098" s="608">
        <f t="shared" si="37"/>
        <v>20</v>
      </c>
      <c r="K2098" s="89"/>
    </row>
    <row r="2099" spans="1:11" ht="15">
      <c r="A2099" s="765">
        <v>2092</v>
      </c>
      <c r="B2099" s="805" t="s">
        <v>2263</v>
      </c>
      <c r="C2099" s="394" t="s">
        <v>3722</v>
      </c>
      <c r="D2099" s="820" t="s">
        <v>3721</v>
      </c>
      <c r="E2099" s="586" t="s">
        <v>1090</v>
      </c>
      <c r="F2099" s="811" t="s">
        <v>949</v>
      </c>
      <c r="G2099" s="758">
        <v>100</v>
      </c>
      <c r="H2099" s="758">
        <v>100</v>
      </c>
      <c r="I2099" s="608">
        <f t="shared" si="37"/>
        <v>20</v>
      </c>
      <c r="K2099" s="89"/>
    </row>
    <row r="2100" spans="1:11" ht="15">
      <c r="A2100" s="765">
        <v>2093</v>
      </c>
      <c r="B2100" s="805" t="s">
        <v>3723</v>
      </c>
      <c r="C2100" s="394" t="s">
        <v>3724</v>
      </c>
      <c r="D2100" s="820">
        <v>62007016899</v>
      </c>
      <c r="E2100" s="586" t="s">
        <v>1090</v>
      </c>
      <c r="F2100" s="811" t="s">
        <v>949</v>
      </c>
      <c r="G2100" s="758">
        <v>100</v>
      </c>
      <c r="H2100" s="758">
        <v>100</v>
      </c>
      <c r="I2100" s="608">
        <f t="shared" si="37"/>
        <v>20</v>
      </c>
      <c r="K2100" s="89"/>
    </row>
    <row r="2101" spans="1:11" ht="15">
      <c r="A2101" s="765">
        <v>2094</v>
      </c>
      <c r="B2101" s="805" t="s">
        <v>2255</v>
      </c>
      <c r="C2101" s="394" t="s">
        <v>3724</v>
      </c>
      <c r="D2101" s="820">
        <v>62007013455</v>
      </c>
      <c r="E2101" s="586" t="s">
        <v>1090</v>
      </c>
      <c r="F2101" s="811" t="s">
        <v>949</v>
      </c>
      <c r="G2101" s="758">
        <v>100</v>
      </c>
      <c r="H2101" s="758">
        <v>100</v>
      </c>
      <c r="I2101" s="608">
        <f t="shared" si="37"/>
        <v>20</v>
      </c>
      <c r="K2101" s="89"/>
    </row>
    <row r="2102" spans="1:11" ht="15">
      <c r="A2102" s="765">
        <v>2095</v>
      </c>
      <c r="B2102" s="805" t="s">
        <v>617</v>
      </c>
      <c r="C2102" s="394" t="s">
        <v>2930</v>
      </c>
      <c r="D2102" s="820" t="s">
        <v>3725</v>
      </c>
      <c r="E2102" s="586" t="s">
        <v>1090</v>
      </c>
      <c r="F2102" s="811" t="s">
        <v>949</v>
      </c>
      <c r="G2102" s="758">
        <v>100</v>
      </c>
      <c r="H2102" s="758">
        <v>100</v>
      </c>
      <c r="I2102" s="608">
        <f t="shared" si="37"/>
        <v>20</v>
      </c>
      <c r="K2102" s="89"/>
    </row>
    <row r="2103" spans="1:11" ht="15">
      <c r="A2103" s="765">
        <v>2096</v>
      </c>
      <c r="B2103" s="805" t="s">
        <v>3727</v>
      </c>
      <c r="C2103" s="394" t="s">
        <v>2507</v>
      </c>
      <c r="D2103" s="820" t="s">
        <v>3726</v>
      </c>
      <c r="E2103" s="586" t="s">
        <v>1090</v>
      </c>
      <c r="F2103" s="811" t="s">
        <v>949</v>
      </c>
      <c r="G2103" s="758">
        <v>100</v>
      </c>
      <c r="H2103" s="758">
        <v>100</v>
      </c>
      <c r="I2103" s="608">
        <f t="shared" si="37"/>
        <v>20</v>
      </c>
      <c r="K2103" s="89"/>
    </row>
    <row r="2104" spans="1:11" ht="15">
      <c r="A2104" s="765">
        <v>2097</v>
      </c>
      <c r="B2104" s="805" t="s">
        <v>792</v>
      </c>
      <c r="C2104" s="394" t="s">
        <v>3729</v>
      </c>
      <c r="D2104" s="820" t="s">
        <v>3728</v>
      </c>
      <c r="E2104" s="586" t="s">
        <v>1090</v>
      </c>
      <c r="F2104" s="811" t="s">
        <v>949</v>
      </c>
      <c r="G2104" s="758">
        <v>100</v>
      </c>
      <c r="H2104" s="758">
        <v>100</v>
      </c>
      <c r="I2104" s="608">
        <f t="shared" si="37"/>
        <v>20</v>
      </c>
      <c r="K2104" s="89"/>
    </row>
    <row r="2105" spans="1:11" ht="15">
      <c r="A2105" s="765">
        <v>2098</v>
      </c>
      <c r="B2105" s="805" t="s">
        <v>1893</v>
      </c>
      <c r="C2105" s="394" t="s">
        <v>3731</v>
      </c>
      <c r="D2105" s="820" t="s">
        <v>3730</v>
      </c>
      <c r="E2105" s="586" t="s">
        <v>1090</v>
      </c>
      <c r="F2105" s="811" t="s">
        <v>949</v>
      </c>
      <c r="G2105" s="758">
        <v>100</v>
      </c>
      <c r="H2105" s="758">
        <v>100</v>
      </c>
      <c r="I2105" s="608">
        <f t="shared" si="37"/>
        <v>20</v>
      </c>
      <c r="K2105" s="89"/>
    </row>
    <row r="2106" spans="1:11" ht="15">
      <c r="A2106" s="765">
        <v>2099</v>
      </c>
      <c r="B2106" s="805" t="s">
        <v>1282</v>
      </c>
      <c r="C2106" s="394" t="s">
        <v>3732</v>
      </c>
      <c r="D2106" s="820">
        <v>59001119835</v>
      </c>
      <c r="E2106" s="586" t="s">
        <v>1090</v>
      </c>
      <c r="F2106" s="811" t="s">
        <v>949</v>
      </c>
      <c r="G2106" s="758">
        <v>100</v>
      </c>
      <c r="H2106" s="758">
        <v>100</v>
      </c>
      <c r="I2106" s="608">
        <f t="shared" si="37"/>
        <v>20</v>
      </c>
      <c r="K2106" s="89"/>
    </row>
    <row r="2107" spans="1:11" ht="15">
      <c r="A2107" s="765">
        <v>2100</v>
      </c>
      <c r="B2107" s="805" t="s">
        <v>724</v>
      </c>
      <c r="C2107" s="394" t="s">
        <v>3734</v>
      </c>
      <c r="D2107" s="820" t="s">
        <v>3733</v>
      </c>
      <c r="E2107" s="586" t="s">
        <v>1090</v>
      </c>
      <c r="F2107" s="811" t="s">
        <v>949</v>
      </c>
      <c r="G2107" s="758">
        <v>100</v>
      </c>
      <c r="H2107" s="758">
        <v>100</v>
      </c>
      <c r="I2107" s="608">
        <f t="shared" si="37"/>
        <v>20</v>
      </c>
      <c r="K2107" s="89"/>
    </row>
    <row r="2108" spans="1:11" ht="15">
      <c r="A2108" s="765">
        <v>2101</v>
      </c>
      <c r="B2108" s="805" t="s">
        <v>1286</v>
      </c>
      <c r="C2108" s="394" t="s">
        <v>3735</v>
      </c>
      <c r="D2108" s="820">
        <v>46001023373</v>
      </c>
      <c r="E2108" s="586" t="s">
        <v>1090</v>
      </c>
      <c r="F2108" s="811" t="s">
        <v>949</v>
      </c>
      <c r="G2108" s="758">
        <v>100</v>
      </c>
      <c r="H2108" s="758">
        <v>100</v>
      </c>
      <c r="I2108" s="608">
        <f t="shared" si="37"/>
        <v>20</v>
      </c>
      <c r="K2108" s="89"/>
    </row>
    <row r="2109" spans="1:11" ht="15">
      <c r="A2109" s="765">
        <v>2102</v>
      </c>
      <c r="B2109" s="805" t="s">
        <v>785</v>
      </c>
      <c r="C2109" s="394" t="s">
        <v>3737</v>
      </c>
      <c r="D2109" s="820" t="s">
        <v>3736</v>
      </c>
      <c r="E2109" s="586" t="s">
        <v>1090</v>
      </c>
      <c r="F2109" s="811" t="s">
        <v>949</v>
      </c>
      <c r="G2109" s="758">
        <v>100</v>
      </c>
      <c r="H2109" s="758">
        <v>100</v>
      </c>
      <c r="I2109" s="608">
        <f t="shared" si="37"/>
        <v>20</v>
      </c>
      <c r="K2109" s="89"/>
    </row>
    <row r="2110" spans="1:11" ht="15">
      <c r="A2110" s="765">
        <v>2103</v>
      </c>
      <c r="B2110" s="805" t="s">
        <v>921</v>
      </c>
      <c r="C2110" s="816" t="s">
        <v>3738</v>
      </c>
      <c r="D2110" s="820" t="s">
        <v>3714</v>
      </c>
      <c r="E2110" s="586" t="s">
        <v>1090</v>
      </c>
      <c r="F2110" s="811" t="s">
        <v>949</v>
      </c>
      <c r="G2110" s="758">
        <v>100</v>
      </c>
      <c r="H2110" s="758">
        <v>100</v>
      </c>
      <c r="I2110" s="608">
        <f t="shared" si="37"/>
        <v>20</v>
      </c>
      <c r="K2110" s="89"/>
    </row>
    <row r="2111" spans="1:11" ht="15">
      <c r="A2111" s="765">
        <v>2104</v>
      </c>
      <c r="B2111" s="805" t="s">
        <v>566</v>
      </c>
      <c r="C2111" s="394" t="s">
        <v>3740</v>
      </c>
      <c r="D2111" s="820" t="s">
        <v>3739</v>
      </c>
      <c r="E2111" s="586" t="s">
        <v>1090</v>
      </c>
      <c r="F2111" s="811" t="s">
        <v>949</v>
      </c>
      <c r="G2111" s="758">
        <v>100</v>
      </c>
      <c r="H2111" s="758">
        <v>100</v>
      </c>
      <c r="I2111" s="608">
        <f t="shared" si="37"/>
        <v>20</v>
      </c>
      <c r="K2111" s="89"/>
    </row>
    <row r="2112" spans="1:11" ht="15">
      <c r="A2112" s="765">
        <v>2105</v>
      </c>
      <c r="B2112" s="805" t="s">
        <v>2779</v>
      </c>
      <c r="C2112" s="394" t="s">
        <v>3742</v>
      </c>
      <c r="D2112" s="820" t="s">
        <v>3741</v>
      </c>
      <c r="E2112" s="586" t="s">
        <v>1090</v>
      </c>
      <c r="F2112" s="811" t="s">
        <v>949</v>
      </c>
      <c r="G2112" s="758">
        <v>100</v>
      </c>
      <c r="H2112" s="758">
        <v>100</v>
      </c>
      <c r="I2112" s="608">
        <f t="shared" si="37"/>
        <v>20</v>
      </c>
      <c r="K2112" s="89"/>
    </row>
    <row r="2113" spans="1:11" ht="15">
      <c r="A2113" s="765">
        <v>2106</v>
      </c>
      <c r="B2113" s="805" t="s">
        <v>769</v>
      </c>
      <c r="C2113" s="394" t="s">
        <v>1909</v>
      </c>
      <c r="D2113" s="820" t="s">
        <v>3743</v>
      </c>
      <c r="E2113" s="586" t="s">
        <v>1090</v>
      </c>
      <c r="F2113" s="811" t="s">
        <v>949</v>
      </c>
      <c r="G2113" s="758">
        <v>100</v>
      </c>
      <c r="H2113" s="758">
        <v>100</v>
      </c>
      <c r="I2113" s="608">
        <f t="shared" si="37"/>
        <v>20</v>
      </c>
      <c r="K2113" s="89"/>
    </row>
    <row r="2114" spans="1:11" ht="15">
      <c r="A2114" s="765">
        <v>2107</v>
      </c>
      <c r="B2114" s="805" t="s">
        <v>791</v>
      </c>
      <c r="C2114" s="394" t="s">
        <v>867</v>
      </c>
      <c r="D2114" s="820">
        <v>57001001963</v>
      </c>
      <c r="E2114" s="586" t="s">
        <v>1090</v>
      </c>
      <c r="F2114" s="811" t="s">
        <v>949</v>
      </c>
      <c r="G2114" s="758">
        <v>100</v>
      </c>
      <c r="H2114" s="758">
        <v>100</v>
      </c>
      <c r="I2114" s="608">
        <f t="shared" si="37"/>
        <v>20</v>
      </c>
      <c r="K2114" s="89"/>
    </row>
    <row r="2115" spans="1:11" ht="15">
      <c r="A2115" s="765">
        <v>2108</v>
      </c>
      <c r="B2115" s="805" t="s">
        <v>566</v>
      </c>
      <c r="C2115" s="394" t="s">
        <v>3745</v>
      </c>
      <c r="D2115" s="820" t="s">
        <v>3744</v>
      </c>
      <c r="E2115" s="586" t="s">
        <v>1090</v>
      </c>
      <c r="F2115" s="811" t="s">
        <v>949</v>
      </c>
      <c r="G2115" s="758">
        <v>100</v>
      </c>
      <c r="H2115" s="758">
        <v>100</v>
      </c>
      <c r="I2115" s="608">
        <f t="shared" si="37"/>
        <v>20</v>
      </c>
      <c r="K2115" s="89"/>
    </row>
    <row r="2116" spans="1:11" ht="15">
      <c r="A2116" s="765">
        <v>2109</v>
      </c>
      <c r="B2116" s="805" t="s">
        <v>863</v>
      </c>
      <c r="C2116" s="394" t="s">
        <v>3747</v>
      </c>
      <c r="D2116" s="820" t="s">
        <v>3746</v>
      </c>
      <c r="E2116" s="586" t="s">
        <v>1090</v>
      </c>
      <c r="F2116" s="811" t="s">
        <v>949</v>
      </c>
      <c r="G2116" s="758">
        <v>100</v>
      </c>
      <c r="H2116" s="758">
        <v>100</v>
      </c>
      <c r="I2116" s="608">
        <f t="shared" si="37"/>
        <v>20</v>
      </c>
      <c r="K2116" s="89"/>
    </row>
    <row r="2117" spans="1:11" ht="15">
      <c r="A2117" s="765">
        <v>2110</v>
      </c>
      <c r="B2117" s="805" t="s">
        <v>1890</v>
      </c>
      <c r="C2117" s="394" t="s">
        <v>867</v>
      </c>
      <c r="D2117" s="820">
        <v>57001014053</v>
      </c>
      <c r="E2117" s="586" t="s">
        <v>1090</v>
      </c>
      <c r="F2117" s="811" t="s">
        <v>949</v>
      </c>
      <c r="G2117" s="758">
        <v>100</v>
      </c>
      <c r="H2117" s="758">
        <v>100</v>
      </c>
      <c r="I2117" s="608">
        <f t="shared" si="37"/>
        <v>20</v>
      </c>
      <c r="K2117" s="89"/>
    </row>
    <row r="2118" spans="1:11" ht="15">
      <c r="A2118" s="765">
        <v>2111</v>
      </c>
      <c r="B2118" s="805" t="s">
        <v>2904</v>
      </c>
      <c r="C2118" s="394" t="s">
        <v>3749</v>
      </c>
      <c r="D2118" s="820" t="s">
        <v>3748</v>
      </c>
      <c r="E2118" s="586" t="s">
        <v>1090</v>
      </c>
      <c r="F2118" s="811" t="s">
        <v>949</v>
      </c>
      <c r="G2118" s="758">
        <v>100</v>
      </c>
      <c r="H2118" s="758">
        <v>100</v>
      </c>
      <c r="I2118" s="608">
        <f t="shared" si="37"/>
        <v>20</v>
      </c>
      <c r="K2118" s="89"/>
    </row>
    <row r="2119" spans="1:11" ht="15">
      <c r="A2119" s="765">
        <v>2112</v>
      </c>
      <c r="B2119" s="805" t="s">
        <v>1367</v>
      </c>
      <c r="C2119" s="394" t="s">
        <v>3751</v>
      </c>
      <c r="D2119" s="820" t="s">
        <v>3750</v>
      </c>
      <c r="E2119" s="586" t="s">
        <v>1090</v>
      </c>
      <c r="F2119" s="811" t="s">
        <v>949</v>
      </c>
      <c r="G2119" s="758">
        <v>100</v>
      </c>
      <c r="H2119" s="758">
        <v>100</v>
      </c>
      <c r="I2119" s="608">
        <f t="shared" si="37"/>
        <v>20</v>
      </c>
      <c r="K2119" s="89"/>
    </row>
    <row r="2120" spans="1:11" ht="15">
      <c r="A2120" s="765">
        <v>2113</v>
      </c>
      <c r="B2120" s="805" t="s">
        <v>1318</v>
      </c>
      <c r="C2120" s="394" t="s">
        <v>3752</v>
      </c>
      <c r="D2120" s="820">
        <v>61002018041</v>
      </c>
      <c r="E2120" s="586" t="s">
        <v>1090</v>
      </c>
      <c r="F2120" s="811" t="s">
        <v>949</v>
      </c>
      <c r="G2120" s="758">
        <v>100</v>
      </c>
      <c r="H2120" s="758">
        <v>100</v>
      </c>
      <c r="I2120" s="608">
        <f t="shared" si="37"/>
        <v>20</v>
      </c>
      <c r="K2120" s="89"/>
    </row>
    <row r="2121" spans="1:11" ht="15">
      <c r="A2121" s="765">
        <v>2114</v>
      </c>
      <c r="B2121" s="805" t="s">
        <v>3753</v>
      </c>
      <c r="C2121" s="394" t="s">
        <v>3754</v>
      </c>
      <c r="D2121" s="820">
        <v>61002021095</v>
      </c>
      <c r="E2121" s="586" t="s">
        <v>1090</v>
      </c>
      <c r="F2121" s="811" t="s">
        <v>949</v>
      </c>
      <c r="G2121" s="758">
        <v>100</v>
      </c>
      <c r="H2121" s="758">
        <v>100</v>
      </c>
      <c r="I2121" s="608">
        <f t="shared" si="37"/>
        <v>20</v>
      </c>
      <c r="K2121" s="89"/>
    </row>
    <row r="2122" spans="1:11" ht="15">
      <c r="A2122" s="765">
        <v>2115</v>
      </c>
      <c r="B2122" s="816" t="s">
        <v>858</v>
      </c>
      <c r="C2122" s="394" t="s">
        <v>3755</v>
      </c>
      <c r="D2122" s="820">
        <v>57001052989</v>
      </c>
      <c r="E2122" s="586" t="s">
        <v>1090</v>
      </c>
      <c r="F2122" s="811" t="s">
        <v>949</v>
      </c>
      <c r="G2122" s="758">
        <v>100</v>
      </c>
      <c r="H2122" s="758">
        <v>100</v>
      </c>
      <c r="I2122" s="608">
        <f t="shared" si="37"/>
        <v>20</v>
      </c>
      <c r="K2122" s="89"/>
    </row>
    <row r="2123" spans="1:11" ht="15">
      <c r="A2123" s="765">
        <v>2116</v>
      </c>
      <c r="B2123" s="805" t="s">
        <v>2631</v>
      </c>
      <c r="C2123" s="394" t="s">
        <v>3757</v>
      </c>
      <c r="D2123" s="820" t="s">
        <v>3756</v>
      </c>
      <c r="E2123" s="586" t="s">
        <v>1090</v>
      </c>
      <c r="F2123" s="811" t="s">
        <v>949</v>
      </c>
      <c r="G2123" s="758">
        <v>100</v>
      </c>
      <c r="H2123" s="758">
        <v>100</v>
      </c>
      <c r="I2123" s="608">
        <f t="shared" si="37"/>
        <v>20</v>
      </c>
      <c r="K2123" s="89"/>
    </row>
    <row r="2124" spans="1:11" ht="15">
      <c r="A2124" s="765">
        <v>2117</v>
      </c>
      <c r="B2124" s="805" t="s">
        <v>2462</v>
      </c>
      <c r="C2124" s="394" t="s">
        <v>925</v>
      </c>
      <c r="D2124" s="820" t="s">
        <v>3758</v>
      </c>
      <c r="E2124" s="586" t="s">
        <v>1090</v>
      </c>
      <c r="F2124" s="811" t="s">
        <v>949</v>
      </c>
      <c r="G2124" s="758">
        <v>100</v>
      </c>
      <c r="H2124" s="758">
        <v>100</v>
      </c>
      <c r="I2124" s="608">
        <f t="shared" si="37"/>
        <v>20</v>
      </c>
      <c r="K2124" s="89"/>
    </row>
    <row r="2125" spans="1:11" ht="15">
      <c r="A2125" s="765">
        <v>2118</v>
      </c>
      <c r="B2125" s="805" t="s">
        <v>1957</v>
      </c>
      <c r="C2125" s="394" t="s">
        <v>1361</v>
      </c>
      <c r="D2125" s="820" t="s">
        <v>3759</v>
      </c>
      <c r="E2125" s="586" t="s">
        <v>1090</v>
      </c>
      <c r="F2125" s="811" t="s">
        <v>949</v>
      </c>
      <c r="G2125" s="758">
        <v>100</v>
      </c>
      <c r="H2125" s="758">
        <v>100</v>
      </c>
      <c r="I2125" s="608">
        <f t="shared" si="37"/>
        <v>20</v>
      </c>
      <c r="K2125" s="89"/>
    </row>
    <row r="2126" spans="1:11" ht="15">
      <c r="A2126" s="765">
        <v>2119</v>
      </c>
      <c r="B2126" s="805" t="s">
        <v>1934</v>
      </c>
      <c r="C2126" s="394" t="s">
        <v>1361</v>
      </c>
      <c r="D2126" s="820" t="s">
        <v>3760</v>
      </c>
      <c r="E2126" s="586" t="s">
        <v>1090</v>
      </c>
      <c r="F2126" s="811" t="s">
        <v>949</v>
      </c>
      <c r="G2126" s="758">
        <v>100</v>
      </c>
      <c r="H2126" s="758">
        <v>100</v>
      </c>
      <c r="I2126" s="608">
        <f t="shared" si="37"/>
        <v>20</v>
      </c>
      <c r="K2126" s="89"/>
    </row>
    <row r="2127" spans="1:11" ht="15">
      <c r="A2127" s="765">
        <v>2120</v>
      </c>
      <c r="B2127" s="805" t="s">
        <v>3216</v>
      </c>
      <c r="C2127" s="394" t="s">
        <v>1361</v>
      </c>
      <c r="D2127" s="820" t="s">
        <v>3761</v>
      </c>
      <c r="E2127" s="586" t="s">
        <v>1090</v>
      </c>
      <c r="F2127" s="811" t="s">
        <v>949</v>
      </c>
      <c r="G2127" s="758">
        <v>100</v>
      </c>
      <c r="H2127" s="758">
        <v>100</v>
      </c>
      <c r="I2127" s="608">
        <f t="shared" si="37"/>
        <v>20</v>
      </c>
      <c r="K2127" s="89"/>
    </row>
    <row r="2128" spans="1:11" ht="15">
      <c r="A2128" s="765">
        <v>2121</v>
      </c>
      <c r="B2128" s="805" t="s">
        <v>1886</v>
      </c>
      <c r="C2128" s="394" t="s">
        <v>3763</v>
      </c>
      <c r="D2128" s="820" t="s">
        <v>3762</v>
      </c>
      <c r="E2128" s="586" t="s">
        <v>1090</v>
      </c>
      <c r="F2128" s="811" t="s">
        <v>949</v>
      </c>
      <c r="G2128" s="758">
        <v>100</v>
      </c>
      <c r="H2128" s="758">
        <v>100</v>
      </c>
      <c r="I2128" s="608">
        <f t="shared" si="37"/>
        <v>20</v>
      </c>
      <c r="K2128" s="89"/>
    </row>
    <row r="2129" spans="1:11" ht="15">
      <c r="A2129" s="765">
        <v>2122</v>
      </c>
      <c r="B2129" s="805" t="s">
        <v>3764</v>
      </c>
      <c r="C2129" s="394" t="s">
        <v>3765</v>
      </c>
      <c r="D2129" s="820">
        <v>41001006832</v>
      </c>
      <c r="E2129" s="586" t="s">
        <v>1090</v>
      </c>
      <c r="F2129" s="811" t="s">
        <v>949</v>
      </c>
      <c r="G2129" s="758">
        <v>100</v>
      </c>
      <c r="H2129" s="758">
        <v>100</v>
      </c>
      <c r="I2129" s="608">
        <f t="shared" si="37"/>
        <v>20</v>
      </c>
      <c r="K2129" s="89"/>
    </row>
    <row r="2130" spans="1:11" ht="15">
      <c r="A2130" s="765">
        <v>2123</v>
      </c>
      <c r="B2130" s="805" t="s">
        <v>3767</v>
      </c>
      <c r="C2130" s="394" t="s">
        <v>3768</v>
      </c>
      <c r="D2130" s="820" t="s">
        <v>3766</v>
      </c>
      <c r="E2130" s="586" t="s">
        <v>1090</v>
      </c>
      <c r="F2130" s="811" t="s">
        <v>949</v>
      </c>
      <c r="G2130" s="758">
        <v>100</v>
      </c>
      <c r="H2130" s="758">
        <v>100</v>
      </c>
      <c r="I2130" s="608">
        <f t="shared" si="37"/>
        <v>20</v>
      </c>
      <c r="K2130" s="89"/>
    </row>
    <row r="2131" spans="1:11" ht="15">
      <c r="A2131" s="765">
        <v>2124</v>
      </c>
      <c r="B2131" s="805" t="s">
        <v>2236</v>
      </c>
      <c r="C2131" s="394" t="s">
        <v>3769</v>
      </c>
      <c r="D2131" s="820">
        <v>62004000323</v>
      </c>
      <c r="E2131" s="586" t="s">
        <v>1090</v>
      </c>
      <c r="F2131" s="811" t="s">
        <v>949</v>
      </c>
      <c r="G2131" s="758">
        <v>100</v>
      </c>
      <c r="H2131" s="758">
        <v>100</v>
      </c>
      <c r="I2131" s="608">
        <f t="shared" si="37"/>
        <v>20</v>
      </c>
      <c r="K2131" s="89"/>
    </row>
    <row r="2132" spans="1:11" ht="15">
      <c r="A2132" s="765">
        <v>2125</v>
      </c>
      <c r="B2132" s="805" t="s">
        <v>596</v>
      </c>
      <c r="C2132" s="394" t="s">
        <v>3771</v>
      </c>
      <c r="D2132" s="820" t="s">
        <v>3770</v>
      </c>
      <c r="E2132" s="586" t="s">
        <v>1090</v>
      </c>
      <c r="F2132" s="811" t="s">
        <v>949</v>
      </c>
      <c r="G2132" s="758">
        <v>100</v>
      </c>
      <c r="H2132" s="758">
        <v>100</v>
      </c>
      <c r="I2132" s="608">
        <f t="shared" si="37"/>
        <v>20</v>
      </c>
      <c r="K2132" s="89"/>
    </row>
    <row r="2133" spans="1:11" ht="15">
      <c r="A2133" s="765">
        <v>2126</v>
      </c>
      <c r="B2133" s="805" t="s">
        <v>1282</v>
      </c>
      <c r="C2133" s="394" t="s">
        <v>3772</v>
      </c>
      <c r="D2133" s="820">
        <v>62001042224</v>
      </c>
      <c r="E2133" s="586" t="s">
        <v>1090</v>
      </c>
      <c r="F2133" s="811" t="s">
        <v>949</v>
      </c>
      <c r="G2133" s="758">
        <v>100</v>
      </c>
      <c r="H2133" s="758">
        <v>100</v>
      </c>
      <c r="I2133" s="608">
        <f t="shared" si="37"/>
        <v>20</v>
      </c>
      <c r="K2133" s="89"/>
    </row>
    <row r="2134" spans="1:11" ht="15">
      <c r="A2134" s="765">
        <v>2127</v>
      </c>
      <c r="B2134" s="805" t="s">
        <v>791</v>
      </c>
      <c r="C2134" s="394" t="s">
        <v>3773</v>
      </c>
      <c r="D2134" s="820">
        <v>54001033653</v>
      </c>
      <c r="E2134" s="586" t="s">
        <v>1090</v>
      </c>
      <c r="F2134" s="811" t="s">
        <v>949</v>
      </c>
      <c r="G2134" s="758">
        <v>100</v>
      </c>
      <c r="H2134" s="758">
        <v>100</v>
      </c>
      <c r="I2134" s="608">
        <f t="shared" si="37"/>
        <v>20</v>
      </c>
      <c r="K2134" s="89"/>
    </row>
    <row r="2135" spans="1:11" ht="15">
      <c r="A2135" s="765">
        <v>2128</v>
      </c>
      <c r="B2135" s="805" t="s">
        <v>2542</v>
      </c>
      <c r="C2135" s="805" t="s">
        <v>1099</v>
      </c>
      <c r="D2135" s="805">
        <v>33001070758</v>
      </c>
      <c r="E2135" s="586" t="s">
        <v>1090</v>
      </c>
      <c r="F2135" s="811" t="s">
        <v>949</v>
      </c>
      <c r="G2135" s="758">
        <v>100</v>
      </c>
      <c r="H2135" s="758">
        <v>100</v>
      </c>
      <c r="I2135" s="608">
        <f t="shared" si="37"/>
        <v>20</v>
      </c>
      <c r="K2135" s="89"/>
    </row>
    <row r="2136" spans="1:11" ht="15">
      <c r="A2136" s="765">
        <v>2129</v>
      </c>
      <c r="B2136" s="805" t="s">
        <v>3450</v>
      </c>
      <c r="C2136" s="805" t="s">
        <v>3775</v>
      </c>
      <c r="D2136" s="820" t="s">
        <v>3774</v>
      </c>
      <c r="E2136" s="586" t="s">
        <v>1090</v>
      </c>
      <c r="F2136" s="811" t="s">
        <v>949</v>
      </c>
      <c r="G2136" s="758">
        <v>100</v>
      </c>
      <c r="H2136" s="758">
        <v>100</v>
      </c>
      <c r="I2136" s="608">
        <f t="shared" si="37"/>
        <v>20</v>
      </c>
      <c r="K2136" s="89"/>
    </row>
    <row r="2137" spans="1:11" ht="15">
      <c r="A2137" s="765">
        <v>2130</v>
      </c>
      <c r="B2137" s="805" t="s">
        <v>3776</v>
      </c>
      <c r="C2137" s="805" t="s">
        <v>3777</v>
      </c>
      <c r="D2137" s="820">
        <v>16001027416</v>
      </c>
      <c r="E2137" s="586" t="s">
        <v>1090</v>
      </c>
      <c r="F2137" s="811" t="s">
        <v>949</v>
      </c>
      <c r="G2137" s="758">
        <v>100</v>
      </c>
      <c r="H2137" s="758">
        <v>100</v>
      </c>
      <c r="I2137" s="608">
        <f t="shared" si="37"/>
        <v>20</v>
      </c>
      <c r="K2137" s="89"/>
    </row>
    <row r="2138" spans="1:11" ht="15">
      <c r="A2138" s="765">
        <v>2131</v>
      </c>
      <c r="B2138" s="830" t="s">
        <v>3779</v>
      </c>
      <c r="C2138" s="830" t="s">
        <v>3780</v>
      </c>
      <c r="D2138" s="838" t="s">
        <v>3778</v>
      </c>
      <c r="E2138" s="586" t="s">
        <v>1090</v>
      </c>
      <c r="F2138" s="811" t="s">
        <v>949</v>
      </c>
      <c r="G2138" s="758">
        <v>75</v>
      </c>
      <c r="H2138" s="758">
        <v>75</v>
      </c>
      <c r="I2138" s="608">
        <f t="shared" si="37"/>
        <v>15</v>
      </c>
      <c r="K2138" s="89"/>
    </row>
    <row r="2139" spans="1:11" ht="15">
      <c r="A2139" s="765">
        <v>2132</v>
      </c>
      <c r="B2139" s="830" t="s">
        <v>2759</v>
      </c>
      <c r="C2139" s="830" t="s">
        <v>1887</v>
      </c>
      <c r="D2139" s="838" t="s">
        <v>3781</v>
      </c>
      <c r="E2139" s="586" t="s">
        <v>1090</v>
      </c>
      <c r="F2139" s="811" t="s">
        <v>949</v>
      </c>
      <c r="G2139" s="758">
        <v>75</v>
      </c>
      <c r="H2139" s="758">
        <v>75</v>
      </c>
      <c r="I2139" s="608">
        <f t="shared" si="37"/>
        <v>15</v>
      </c>
      <c r="K2139" s="89"/>
    </row>
    <row r="2140" spans="1:11" ht="13.5">
      <c r="A2140" s="765">
        <v>2133</v>
      </c>
      <c r="B2140" s="627" t="s">
        <v>3782</v>
      </c>
      <c r="C2140" s="402"/>
      <c r="D2140" s="402"/>
      <c r="E2140" s="402"/>
      <c r="F2140" s="402"/>
      <c r="G2140" s="758"/>
      <c r="H2140" s="758"/>
      <c r="I2140" s="608">
        <f t="shared" si="37"/>
        <v>0</v>
      </c>
      <c r="K2140" s="89"/>
    </row>
    <row r="2141" spans="1:11" ht="13.5">
      <c r="A2141" s="765">
        <v>2134</v>
      </c>
      <c r="B2141" s="1001" t="s">
        <v>3783</v>
      </c>
      <c r="C2141" s="1001" t="s">
        <v>3784</v>
      </c>
      <c r="D2141" s="1000">
        <v>31001037711</v>
      </c>
      <c r="E2141" s="1002" t="s">
        <v>1090</v>
      </c>
      <c r="F2141" s="1003" t="s">
        <v>949</v>
      </c>
      <c r="G2141" s="758">
        <v>100</v>
      </c>
      <c r="H2141" s="758">
        <v>100</v>
      </c>
      <c r="I2141" s="608">
        <f t="shared" si="37"/>
        <v>20</v>
      </c>
      <c r="K2141" s="89"/>
    </row>
    <row r="2142" spans="1:11" ht="13.5">
      <c r="A2142" s="765">
        <v>2135</v>
      </c>
      <c r="B2142" s="1001" t="s">
        <v>3786</v>
      </c>
      <c r="C2142" s="1001" t="s">
        <v>3787</v>
      </c>
      <c r="D2142" s="1000" t="s">
        <v>3785</v>
      </c>
      <c r="E2142" s="1002" t="s">
        <v>1090</v>
      </c>
      <c r="F2142" s="1003" t="s">
        <v>949</v>
      </c>
      <c r="G2142" s="758">
        <v>100</v>
      </c>
      <c r="H2142" s="758">
        <v>100</v>
      </c>
      <c r="I2142" s="608">
        <f t="shared" si="37"/>
        <v>20</v>
      </c>
      <c r="K2142" s="89"/>
    </row>
    <row r="2143" spans="1:11" ht="13.5">
      <c r="A2143" s="765">
        <v>2136</v>
      </c>
      <c r="B2143" s="1001" t="s">
        <v>3789</v>
      </c>
      <c r="C2143" s="1001" t="s">
        <v>3790</v>
      </c>
      <c r="D2143" s="1000" t="s">
        <v>3788</v>
      </c>
      <c r="E2143" s="1002" t="s">
        <v>1090</v>
      </c>
      <c r="F2143" s="1003" t="s">
        <v>949</v>
      </c>
      <c r="G2143" s="758">
        <v>100</v>
      </c>
      <c r="H2143" s="758">
        <v>100</v>
      </c>
      <c r="I2143" s="608">
        <f t="shared" si="37"/>
        <v>20</v>
      </c>
      <c r="K2143" s="89"/>
    </row>
    <row r="2144" spans="1:11" ht="13.5">
      <c r="A2144" s="765">
        <v>2137</v>
      </c>
      <c r="B2144" s="1001" t="s">
        <v>3792</v>
      </c>
      <c r="C2144" s="1001" t="s">
        <v>3793</v>
      </c>
      <c r="D2144" s="1000" t="s">
        <v>3791</v>
      </c>
      <c r="E2144" s="1002" t="s">
        <v>1090</v>
      </c>
      <c r="F2144" s="1003" t="s">
        <v>949</v>
      </c>
      <c r="G2144" s="758">
        <v>100</v>
      </c>
      <c r="H2144" s="758">
        <v>100</v>
      </c>
      <c r="I2144" s="608">
        <f t="shared" si="37"/>
        <v>20</v>
      </c>
      <c r="K2144" s="89"/>
    </row>
    <row r="2145" spans="1:11" ht="13.5">
      <c r="A2145" s="765">
        <v>2138</v>
      </c>
      <c r="B2145" s="1001" t="s">
        <v>3795</v>
      </c>
      <c r="C2145" s="1001" t="s">
        <v>3796</v>
      </c>
      <c r="D2145" s="1000" t="s">
        <v>3794</v>
      </c>
      <c r="E2145" s="1002" t="s">
        <v>1090</v>
      </c>
      <c r="F2145" s="1003" t="s">
        <v>949</v>
      </c>
      <c r="G2145" s="758">
        <v>100</v>
      </c>
      <c r="H2145" s="758">
        <v>100</v>
      </c>
      <c r="I2145" s="608">
        <f t="shared" si="37"/>
        <v>20</v>
      </c>
      <c r="K2145" s="89"/>
    </row>
    <row r="2146" spans="1:11" ht="13.5">
      <c r="A2146" s="765">
        <v>2139</v>
      </c>
      <c r="B2146" s="1001" t="s">
        <v>3798</v>
      </c>
      <c r="C2146" s="1001" t="s">
        <v>3799</v>
      </c>
      <c r="D2146" s="1000" t="s">
        <v>3797</v>
      </c>
      <c r="E2146" s="1002" t="s">
        <v>1090</v>
      </c>
      <c r="F2146" s="1003" t="s">
        <v>949</v>
      </c>
      <c r="G2146" s="758">
        <v>100</v>
      </c>
      <c r="H2146" s="758">
        <v>100</v>
      </c>
      <c r="I2146" s="608">
        <f t="shared" si="37"/>
        <v>20</v>
      </c>
      <c r="K2146" s="89"/>
    </row>
    <row r="2147" spans="1:11" ht="13.5">
      <c r="A2147" s="765">
        <v>2140</v>
      </c>
      <c r="B2147" s="1001" t="s">
        <v>757</v>
      </c>
      <c r="C2147" s="1001" t="s">
        <v>3801</v>
      </c>
      <c r="D2147" s="1000" t="s">
        <v>3800</v>
      </c>
      <c r="E2147" s="1002" t="s">
        <v>1090</v>
      </c>
      <c r="F2147" s="1003" t="s">
        <v>949</v>
      </c>
      <c r="G2147" s="758">
        <v>100</v>
      </c>
      <c r="H2147" s="758">
        <v>100</v>
      </c>
      <c r="I2147" s="608">
        <f t="shared" si="37"/>
        <v>20</v>
      </c>
      <c r="K2147" s="89"/>
    </row>
    <row r="2148" spans="1:11" ht="13.5">
      <c r="A2148" s="765">
        <v>2141</v>
      </c>
      <c r="B2148" s="1001" t="s">
        <v>3803</v>
      </c>
      <c r="C2148" s="1001" t="s">
        <v>3804</v>
      </c>
      <c r="D2148" s="1000" t="s">
        <v>3802</v>
      </c>
      <c r="E2148" s="1002" t="s">
        <v>1090</v>
      </c>
      <c r="F2148" s="1003" t="s">
        <v>949</v>
      </c>
      <c r="G2148" s="758">
        <v>100</v>
      </c>
      <c r="H2148" s="758">
        <v>100</v>
      </c>
      <c r="I2148" s="608">
        <f t="shared" si="37"/>
        <v>20</v>
      </c>
      <c r="K2148" s="89"/>
    </row>
    <row r="2149" spans="1:11" ht="13.5">
      <c r="A2149" s="765">
        <v>2142</v>
      </c>
      <c r="B2149" s="1001" t="s">
        <v>3798</v>
      </c>
      <c r="C2149" s="1001" t="s">
        <v>3806</v>
      </c>
      <c r="D2149" s="1000" t="s">
        <v>3805</v>
      </c>
      <c r="E2149" s="1002" t="s">
        <v>1090</v>
      </c>
      <c r="F2149" s="1003" t="s">
        <v>949</v>
      </c>
      <c r="G2149" s="758">
        <v>100</v>
      </c>
      <c r="H2149" s="758">
        <v>100</v>
      </c>
      <c r="I2149" s="608">
        <f t="shared" si="37"/>
        <v>20</v>
      </c>
      <c r="K2149" s="89"/>
    </row>
    <row r="2150" spans="1:11" ht="13.5">
      <c r="A2150" s="765">
        <v>2143</v>
      </c>
      <c r="B2150" s="1001" t="s">
        <v>3808</v>
      </c>
      <c r="C2150" s="1001" t="s">
        <v>2029</v>
      </c>
      <c r="D2150" s="1000" t="s">
        <v>3807</v>
      </c>
      <c r="E2150" s="1002" t="s">
        <v>1090</v>
      </c>
      <c r="F2150" s="1003" t="s">
        <v>949</v>
      </c>
      <c r="G2150" s="758">
        <v>100</v>
      </c>
      <c r="H2150" s="758">
        <v>100</v>
      </c>
      <c r="I2150" s="608">
        <f t="shared" si="37"/>
        <v>20</v>
      </c>
      <c r="K2150" s="89"/>
    </row>
    <row r="2151" spans="1:11" ht="13.5">
      <c r="A2151" s="765">
        <v>2144</v>
      </c>
      <c r="B2151" s="1001" t="s">
        <v>3810</v>
      </c>
      <c r="C2151" s="1001" t="s">
        <v>3811</v>
      </c>
      <c r="D2151" s="1000" t="s">
        <v>3809</v>
      </c>
      <c r="E2151" s="1002" t="s">
        <v>1090</v>
      </c>
      <c r="F2151" s="1003" t="s">
        <v>949</v>
      </c>
      <c r="G2151" s="758">
        <v>100</v>
      </c>
      <c r="H2151" s="758">
        <v>100</v>
      </c>
      <c r="I2151" s="608">
        <f t="shared" si="37"/>
        <v>20</v>
      </c>
      <c r="K2151" s="89"/>
    </row>
    <row r="2152" spans="1:11" ht="13.5">
      <c r="A2152" s="765">
        <v>2145</v>
      </c>
      <c r="B2152" s="1001" t="s">
        <v>3813</v>
      </c>
      <c r="C2152" s="1001" t="s">
        <v>3814</v>
      </c>
      <c r="D2152" s="1000" t="s">
        <v>3812</v>
      </c>
      <c r="E2152" s="1002" t="s">
        <v>1090</v>
      </c>
      <c r="F2152" s="1003" t="s">
        <v>949</v>
      </c>
      <c r="G2152" s="758">
        <v>100</v>
      </c>
      <c r="H2152" s="758">
        <v>100</v>
      </c>
      <c r="I2152" s="608">
        <f t="shared" si="37"/>
        <v>20</v>
      </c>
      <c r="K2152" s="89"/>
    </row>
    <row r="2153" spans="1:11" ht="13.5">
      <c r="A2153" s="765">
        <v>2146</v>
      </c>
      <c r="B2153" s="1000" t="s">
        <v>3816</v>
      </c>
      <c r="C2153" s="1000" t="s">
        <v>3817</v>
      </c>
      <c r="D2153" s="1000" t="s">
        <v>3815</v>
      </c>
      <c r="E2153" s="1002" t="s">
        <v>1090</v>
      </c>
      <c r="F2153" s="1003" t="s">
        <v>949</v>
      </c>
      <c r="G2153" s="758">
        <v>100</v>
      </c>
      <c r="H2153" s="758">
        <v>100</v>
      </c>
      <c r="I2153" s="608">
        <f t="shared" si="37"/>
        <v>20</v>
      </c>
      <c r="K2153" s="89"/>
    </row>
    <row r="2154" spans="1:11" ht="13.5">
      <c r="A2154" s="765">
        <v>2147</v>
      </c>
      <c r="B2154" s="1001" t="s">
        <v>3818</v>
      </c>
      <c r="C2154" s="1000" t="s">
        <v>3819</v>
      </c>
      <c r="D2154" s="1000">
        <v>26001010224</v>
      </c>
      <c r="E2154" s="1002" t="s">
        <v>1090</v>
      </c>
      <c r="F2154" s="1003" t="s">
        <v>949</v>
      </c>
      <c r="G2154" s="758">
        <v>100</v>
      </c>
      <c r="H2154" s="758">
        <v>100</v>
      </c>
      <c r="I2154" s="608">
        <f t="shared" si="37"/>
        <v>20</v>
      </c>
      <c r="K2154" s="89"/>
    </row>
    <row r="2155" spans="1:11" ht="13.5">
      <c r="A2155" s="765">
        <v>2148</v>
      </c>
      <c r="B2155" s="1001" t="s">
        <v>3821</v>
      </c>
      <c r="C2155" s="1001" t="s">
        <v>3822</v>
      </c>
      <c r="D2155" s="1000" t="s">
        <v>3820</v>
      </c>
      <c r="E2155" s="1002" t="s">
        <v>1090</v>
      </c>
      <c r="F2155" s="1003" t="s">
        <v>949</v>
      </c>
      <c r="G2155" s="758">
        <v>100</v>
      </c>
      <c r="H2155" s="758">
        <v>100</v>
      </c>
      <c r="I2155" s="608">
        <f t="shared" si="37"/>
        <v>20</v>
      </c>
      <c r="K2155" s="89"/>
    </row>
    <row r="2156" spans="1:11" ht="13.5">
      <c r="A2156" s="765">
        <v>2149</v>
      </c>
      <c r="B2156" s="1001" t="s">
        <v>3824</v>
      </c>
      <c r="C2156" s="1001" t="s">
        <v>3825</v>
      </c>
      <c r="D2156" s="1000" t="s">
        <v>3823</v>
      </c>
      <c r="E2156" s="1002" t="s">
        <v>1090</v>
      </c>
      <c r="F2156" s="1003" t="s">
        <v>949</v>
      </c>
      <c r="G2156" s="758">
        <v>100</v>
      </c>
      <c r="H2156" s="758">
        <v>100</v>
      </c>
      <c r="I2156" s="608">
        <f t="shared" si="37"/>
        <v>20</v>
      </c>
      <c r="K2156" s="89"/>
    </row>
    <row r="2157" spans="1:11" ht="13.5">
      <c r="A2157" s="765">
        <v>2150</v>
      </c>
      <c r="B2157" s="1001" t="s">
        <v>3827</v>
      </c>
      <c r="C2157" s="1001" t="s">
        <v>3828</v>
      </c>
      <c r="D2157" s="1000" t="s">
        <v>3826</v>
      </c>
      <c r="E2157" s="1002" t="s">
        <v>1090</v>
      </c>
      <c r="F2157" s="1003" t="s">
        <v>949</v>
      </c>
      <c r="G2157" s="758">
        <v>100</v>
      </c>
      <c r="H2157" s="758">
        <v>100</v>
      </c>
      <c r="I2157" s="608">
        <f t="shared" si="37"/>
        <v>20</v>
      </c>
      <c r="K2157" s="89"/>
    </row>
    <row r="2158" spans="1:11" ht="13.5">
      <c r="A2158" s="765">
        <v>2151</v>
      </c>
      <c r="B2158" s="1001" t="s">
        <v>3830</v>
      </c>
      <c r="C2158" s="1001" t="s">
        <v>3831</v>
      </c>
      <c r="D2158" s="1000" t="s">
        <v>3829</v>
      </c>
      <c r="E2158" s="1002" t="s">
        <v>1090</v>
      </c>
      <c r="F2158" s="1003" t="s">
        <v>949</v>
      </c>
      <c r="G2158" s="758">
        <v>100</v>
      </c>
      <c r="H2158" s="758">
        <v>100</v>
      </c>
      <c r="I2158" s="608">
        <f t="shared" si="37"/>
        <v>20</v>
      </c>
      <c r="K2158" s="89"/>
    </row>
    <row r="2159" spans="1:11" ht="13.5">
      <c r="A2159" s="765">
        <v>2152</v>
      </c>
      <c r="B2159" s="1001" t="s">
        <v>3833</v>
      </c>
      <c r="C2159" s="1001" t="s">
        <v>3834</v>
      </c>
      <c r="D2159" s="1000" t="s">
        <v>3832</v>
      </c>
      <c r="E2159" s="1002" t="s">
        <v>1090</v>
      </c>
      <c r="F2159" s="1003" t="s">
        <v>949</v>
      </c>
      <c r="G2159" s="758">
        <v>100</v>
      </c>
      <c r="H2159" s="758">
        <v>100</v>
      </c>
      <c r="I2159" s="608">
        <f t="shared" si="37"/>
        <v>20</v>
      </c>
      <c r="K2159" s="89"/>
    </row>
    <row r="2160" spans="1:11" ht="13.5">
      <c r="A2160" s="765">
        <v>2153</v>
      </c>
      <c r="B2160" s="1001" t="s">
        <v>3836</v>
      </c>
      <c r="C2160" s="1001" t="s">
        <v>3837</v>
      </c>
      <c r="D2160" s="1000" t="s">
        <v>3835</v>
      </c>
      <c r="E2160" s="1002" t="s">
        <v>1090</v>
      </c>
      <c r="F2160" s="1003" t="s">
        <v>949</v>
      </c>
      <c r="G2160" s="758">
        <v>100</v>
      </c>
      <c r="H2160" s="758">
        <v>100</v>
      </c>
      <c r="I2160" s="608">
        <f t="shared" ref="I2160:I2223" si="38">H2160*20%</f>
        <v>20</v>
      </c>
      <c r="K2160" s="89"/>
    </row>
    <row r="2161" spans="1:11" ht="13.5">
      <c r="A2161" s="765">
        <v>2154</v>
      </c>
      <c r="B2161" s="1001" t="s">
        <v>1986</v>
      </c>
      <c r="C2161" s="1001" t="s">
        <v>3839</v>
      </c>
      <c r="D2161" s="1000" t="s">
        <v>3838</v>
      </c>
      <c r="E2161" s="1002" t="s">
        <v>1090</v>
      </c>
      <c r="F2161" s="1003" t="s">
        <v>949</v>
      </c>
      <c r="G2161" s="758">
        <v>100</v>
      </c>
      <c r="H2161" s="758">
        <v>100</v>
      </c>
      <c r="I2161" s="608">
        <f t="shared" si="38"/>
        <v>20</v>
      </c>
      <c r="K2161" s="89"/>
    </row>
    <row r="2162" spans="1:11" ht="13.5">
      <c r="A2162" s="765">
        <v>2155</v>
      </c>
      <c r="B2162" s="1001" t="s">
        <v>1986</v>
      </c>
      <c r="C2162" s="1001" t="s">
        <v>3841</v>
      </c>
      <c r="D2162" s="1000" t="s">
        <v>3840</v>
      </c>
      <c r="E2162" s="1002" t="s">
        <v>1090</v>
      </c>
      <c r="F2162" s="1003" t="s">
        <v>949</v>
      </c>
      <c r="G2162" s="758">
        <v>100</v>
      </c>
      <c r="H2162" s="758">
        <v>100</v>
      </c>
      <c r="I2162" s="608">
        <f t="shared" si="38"/>
        <v>20</v>
      </c>
      <c r="K2162" s="89"/>
    </row>
    <row r="2163" spans="1:11" ht="13.5">
      <c r="A2163" s="765">
        <v>2156</v>
      </c>
      <c r="B2163" s="1001" t="s">
        <v>3843</v>
      </c>
      <c r="C2163" s="1001" t="s">
        <v>3844</v>
      </c>
      <c r="D2163" s="1000" t="s">
        <v>3842</v>
      </c>
      <c r="E2163" s="1002" t="s">
        <v>1090</v>
      </c>
      <c r="F2163" s="1003" t="s">
        <v>949</v>
      </c>
      <c r="G2163" s="758">
        <v>100</v>
      </c>
      <c r="H2163" s="758">
        <v>100</v>
      </c>
      <c r="I2163" s="608">
        <f t="shared" si="38"/>
        <v>20</v>
      </c>
      <c r="K2163" s="89"/>
    </row>
    <row r="2164" spans="1:11" ht="13.5">
      <c r="A2164" s="765">
        <v>2157</v>
      </c>
      <c r="B2164" s="1000" t="s">
        <v>2758</v>
      </c>
      <c r="C2164" s="1001" t="s">
        <v>3846</v>
      </c>
      <c r="D2164" s="1000" t="s">
        <v>3845</v>
      </c>
      <c r="E2164" s="1002" t="s">
        <v>1090</v>
      </c>
      <c r="F2164" s="1003" t="s">
        <v>949</v>
      </c>
      <c r="G2164" s="758">
        <v>100</v>
      </c>
      <c r="H2164" s="758">
        <v>100</v>
      </c>
      <c r="I2164" s="608">
        <f t="shared" si="38"/>
        <v>20</v>
      </c>
      <c r="K2164" s="89"/>
    </row>
    <row r="2165" spans="1:11" ht="13.5">
      <c r="A2165" s="765">
        <v>2158</v>
      </c>
      <c r="B2165" s="1006" t="s">
        <v>781</v>
      </c>
      <c r="C2165" s="1000" t="s">
        <v>3848</v>
      </c>
      <c r="D2165" s="1000" t="s">
        <v>3847</v>
      </c>
      <c r="E2165" s="1002" t="s">
        <v>1090</v>
      </c>
      <c r="F2165" s="1003" t="s">
        <v>949</v>
      </c>
      <c r="G2165" s="758">
        <v>100</v>
      </c>
      <c r="H2165" s="758">
        <v>100</v>
      </c>
      <c r="I2165" s="608">
        <f t="shared" si="38"/>
        <v>20</v>
      </c>
      <c r="K2165" s="89"/>
    </row>
    <row r="2166" spans="1:11" ht="13.5">
      <c r="A2166" s="765">
        <v>2159</v>
      </c>
      <c r="B2166" s="1001" t="s">
        <v>2008</v>
      </c>
      <c r="C2166" s="1001" t="s">
        <v>3850</v>
      </c>
      <c r="D2166" s="1000" t="s">
        <v>3849</v>
      </c>
      <c r="E2166" s="1002" t="s">
        <v>1090</v>
      </c>
      <c r="F2166" s="1003" t="s">
        <v>949</v>
      </c>
      <c r="G2166" s="758">
        <v>100</v>
      </c>
      <c r="H2166" s="758">
        <v>100</v>
      </c>
      <c r="I2166" s="608">
        <f t="shared" si="38"/>
        <v>20</v>
      </c>
      <c r="K2166" s="89"/>
    </row>
    <row r="2167" spans="1:11" ht="13.5">
      <c r="A2167" s="765">
        <v>2160</v>
      </c>
      <c r="B2167" s="1001" t="s">
        <v>3852</v>
      </c>
      <c r="C2167" s="1001" t="s">
        <v>3853</v>
      </c>
      <c r="D2167" s="1000" t="s">
        <v>3851</v>
      </c>
      <c r="E2167" s="1002" t="s">
        <v>1090</v>
      </c>
      <c r="F2167" s="1003" t="s">
        <v>949</v>
      </c>
      <c r="G2167" s="758">
        <v>100</v>
      </c>
      <c r="H2167" s="758">
        <v>100</v>
      </c>
      <c r="I2167" s="608">
        <f t="shared" si="38"/>
        <v>20</v>
      </c>
      <c r="K2167" s="89"/>
    </row>
    <row r="2168" spans="1:11" ht="13.5">
      <c r="A2168" s="765">
        <v>2161</v>
      </c>
      <c r="B2168" s="1001" t="s">
        <v>1986</v>
      </c>
      <c r="C2168" s="1001" t="s">
        <v>3855</v>
      </c>
      <c r="D2168" s="1000" t="s">
        <v>3854</v>
      </c>
      <c r="E2168" s="1002" t="s">
        <v>1090</v>
      </c>
      <c r="F2168" s="1003" t="s">
        <v>949</v>
      </c>
      <c r="G2168" s="758">
        <v>100</v>
      </c>
      <c r="H2168" s="758">
        <v>100</v>
      </c>
      <c r="I2168" s="608">
        <f t="shared" si="38"/>
        <v>20</v>
      </c>
      <c r="K2168" s="89"/>
    </row>
    <row r="2169" spans="1:11" ht="13.5">
      <c r="A2169" s="765">
        <v>2162</v>
      </c>
      <c r="B2169" s="1001" t="s">
        <v>1986</v>
      </c>
      <c r="C2169" s="1001" t="s">
        <v>3857</v>
      </c>
      <c r="D2169" s="1000" t="s">
        <v>3856</v>
      </c>
      <c r="E2169" s="1002" t="s">
        <v>1090</v>
      </c>
      <c r="F2169" s="1003" t="s">
        <v>949</v>
      </c>
      <c r="G2169" s="758">
        <v>100</v>
      </c>
      <c r="H2169" s="758">
        <v>100</v>
      </c>
      <c r="I2169" s="608">
        <f t="shared" si="38"/>
        <v>20</v>
      </c>
      <c r="K2169" s="89"/>
    </row>
    <row r="2170" spans="1:11" ht="13.5">
      <c r="A2170" s="765">
        <v>2163</v>
      </c>
      <c r="B2170" s="1001" t="s">
        <v>3859</v>
      </c>
      <c r="C2170" s="1000" t="s">
        <v>1760</v>
      </c>
      <c r="D2170" s="1000" t="s">
        <v>3858</v>
      </c>
      <c r="E2170" s="1002" t="s">
        <v>1090</v>
      </c>
      <c r="F2170" s="1003" t="s">
        <v>949</v>
      </c>
      <c r="G2170" s="758">
        <v>100</v>
      </c>
      <c r="H2170" s="758">
        <v>100</v>
      </c>
      <c r="I2170" s="608">
        <f t="shared" si="38"/>
        <v>20</v>
      </c>
      <c r="K2170" s="89"/>
    </row>
    <row r="2171" spans="1:11" ht="13.5">
      <c r="A2171" s="765">
        <v>2164</v>
      </c>
      <c r="B2171" s="1006" t="s">
        <v>921</v>
      </c>
      <c r="C2171" s="1000" t="s">
        <v>3861</v>
      </c>
      <c r="D2171" s="1000" t="s">
        <v>3860</v>
      </c>
      <c r="E2171" s="1002" t="s">
        <v>1090</v>
      </c>
      <c r="F2171" s="1003" t="s">
        <v>949</v>
      </c>
      <c r="G2171" s="758">
        <v>100</v>
      </c>
      <c r="H2171" s="758">
        <v>100</v>
      </c>
      <c r="I2171" s="608">
        <f t="shared" si="38"/>
        <v>20</v>
      </c>
      <c r="K2171" s="89"/>
    </row>
    <row r="2172" spans="1:11" ht="13.5">
      <c r="A2172" s="765">
        <v>2165</v>
      </c>
      <c r="B2172" s="908" t="s">
        <v>3862</v>
      </c>
      <c r="C2172" s="402"/>
      <c r="D2172" s="402"/>
      <c r="E2172" s="402"/>
      <c r="F2172" s="402"/>
      <c r="G2172" s="758"/>
      <c r="H2172" s="758"/>
      <c r="I2172" s="608">
        <f t="shared" si="38"/>
        <v>0</v>
      </c>
      <c r="K2172" s="89"/>
    </row>
    <row r="2173" spans="1:11" ht="15">
      <c r="A2173" s="765">
        <v>2166</v>
      </c>
      <c r="B2173" s="820" t="s">
        <v>792</v>
      </c>
      <c r="C2173" s="820" t="s">
        <v>2648</v>
      </c>
      <c r="D2173" s="838"/>
      <c r="E2173" s="1007" t="s">
        <v>1090</v>
      </c>
      <c r="F2173" s="803" t="s">
        <v>949</v>
      </c>
      <c r="G2173" s="758">
        <v>100</v>
      </c>
      <c r="H2173" s="758">
        <v>100</v>
      </c>
      <c r="I2173" s="608">
        <f t="shared" si="38"/>
        <v>20</v>
      </c>
      <c r="K2173" s="89"/>
    </row>
    <row r="2174" spans="1:11" ht="15">
      <c r="A2174" s="765">
        <v>2167</v>
      </c>
      <c r="B2174" s="820" t="s">
        <v>2263</v>
      </c>
      <c r="C2174" s="820" t="s">
        <v>3864</v>
      </c>
      <c r="D2174" s="838" t="s">
        <v>3863</v>
      </c>
      <c r="E2174" s="1007" t="s">
        <v>1090</v>
      </c>
      <c r="F2174" s="803" t="s">
        <v>949</v>
      </c>
      <c r="G2174" s="758">
        <v>100</v>
      </c>
      <c r="H2174" s="758">
        <v>100</v>
      </c>
      <c r="I2174" s="608">
        <f t="shared" si="38"/>
        <v>20</v>
      </c>
      <c r="K2174" s="89"/>
    </row>
    <row r="2175" spans="1:11" ht="15">
      <c r="A2175" s="765">
        <v>2168</v>
      </c>
      <c r="B2175" s="820" t="s">
        <v>1126</v>
      </c>
      <c r="C2175" s="820" t="s">
        <v>3866</v>
      </c>
      <c r="D2175" s="838" t="s">
        <v>3865</v>
      </c>
      <c r="E2175" s="1007" t="s">
        <v>1090</v>
      </c>
      <c r="F2175" s="803" t="s">
        <v>949</v>
      </c>
      <c r="G2175" s="758">
        <v>100</v>
      </c>
      <c r="H2175" s="758">
        <v>100</v>
      </c>
      <c r="I2175" s="608">
        <f t="shared" si="38"/>
        <v>20</v>
      </c>
      <c r="K2175" s="89"/>
    </row>
    <row r="2176" spans="1:11" ht="15">
      <c r="A2176" s="765">
        <v>2169</v>
      </c>
      <c r="B2176" s="820" t="s">
        <v>596</v>
      </c>
      <c r="C2176" s="820" t="s">
        <v>1265</v>
      </c>
      <c r="D2176" s="838" t="s">
        <v>3867</v>
      </c>
      <c r="E2176" s="1007" t="s">
        <v>1090</v>
      </c>
      <c r="F2176" s="803" t="s">
        <v>949</v>
      </c>
      <c r="G2176" s="758">
        <v>100</v>
      </c>
      <c r="H2176" s="758">
        <v>100</v>
      </c>
      <c r="I2176" s="608">
        <f t="shared" si="38"/>
        <v>20</v>
      </c>
      <c r="K2176" s="89"/>
    </row>
    <row r="2177" spans="1:11" ht="15">
      <c r="A2177" s="765">
        <v>2170</v>
      </c>
      <c r="B2177" s="820" t="s">
        <v>2250</v>
      </c>
      <c r="C2177" s="820" t="s">
        <v>2324</v>
      </c>
      <c r="D2177" s="838" t="s">
        <v>3868</v>
      </c>
      <c r="E2177" s="1007" t="s">
        <v>1090</v>
      </c>
      <c r="F2177" s="803" t="s">
        <v>949</v>
      </c>
      <c r="G2177" s="758">
        <v>100</v>
      </c>
      <c r="H2177" s="758">
        <v>100</v>
      </c>
      <c r="I2177" s="608">
        <f t="shared" si="38"/>
        <v>20</v>
      </c>
      <c r="K2177" s="89"/>
    </row>
    <row r="2178" spans="1:11" ht="15">
      <c r="A2178" s="765">
        <v>2171</v>
      </c>
      <c r="B2178" s="820" t="s">
        <v>2833</v>
      </c>
      <c r="C2178" s="820" t="s">
        <v>3869</v>
      </c>
      <c r="D2178" s="838">
        <v>62001023029</v>
      </c>
      <c r="E2178" s="1007" t="s">
        <v>1090</v>
      </c>
      <c r="F2178" s="803" t="s">
        <v>949</v>
      </c>
      <c r="G2178" s="758">
        <v>100</v>
      </c>
      <c r="H2178" s="758">
        <v>100</v>
      </c>
      <c r="I2178" s="608">
        <f t="shared" si="38"/>
        <v>20</v>
      </c>
      <c r="K2178" s="89"/>
    </row>
    <row r="2179" spans="1:11" ht="15">
      <c r="A2179" s="765">
        <v>2172</v>
      </c>
      <c r="B2179" s="820" t="s">
        <v>1142</v>
      </c>
      <c r="C2179" s="820" t="s">
        <v>3871</v>
      </c>
      <c r="D2179" s="838" t="s">
        <v>3870</v>
      </c>
      <c r="E2179" s="1007" t="s">
        <v>1090</v>
      </c>
      <c r="F2179" s="803" t="s">
        <v>949</v>
      </c>
      <c r="G2179" s="758">
        <v>100</v>
      </c>
      <c r="H2179" s="758">
        <v>100</v>
      </c>
      <c r="I2179" s="608">
        <f t="shared" si="38"/>
        <v>20</v>
      </c>
      <c r="K2179" s="89"/>
    </row>
    <row r="2180" spans="1:11" ht="15">
      <c r="A2180" s="765">
        <v>2173</v>
      </c>
      <c r="B2180" s="820" t="s">
        <v>1957</v>
      </c>
      <c r="C2180" s="820" t="s">
        <v>3873</v>
      </c>
      <c r="D2180" s="838" t="s">
        <v>3872</v>
      </c>
      <c r="E2180" s="1007" t="s">
        <v>1090</v>
      </c>
      <c r="F2180" s="803" t="s">
        <v>949</v>
      </c>
      <c r="G2180" s="758">
        <v>100</v>
      </c>
      <c r="H2180" s="758">
        <v>100</v>
      </c>
      <c r="I2180" s="608">
        <f t="shared" si="38"/>
        <v>20</v>
      </c>
      <c r="K2180" s="89"/>
    </row>
    <row r="2181" spans="1:11" ht="15">
      <c r="A2181" s="765">
        <v>2174</v>
      </c>
      <c r="B2181" s="820" t="s">
        <v>1297</v>
      </c>
      <c r="C2181" s="820" t="s">
        <v>3875</v>
      </c>
      <c r="D2181" s="838" t="s">
        <v>3874</v>
      </c>
      <c r="E2181" s="1007" t="s">
        <v>1090</v>
      </c>
      <c r="F2181" s="803" t="s">
        <v>949</v>
      </c>
      <c r="G2181" s="758">
        <v>100</v>
      </c>
      <c r="H2181" s="758">
        <v>100</v>
      </c>
      <c r="I2181" s="608">
        <f t="shared" si="38"/>
        <v>20</v>
      </c>
      <c r="K2181" s="89"/>
    </row>
    <row r="2182" spans="1:11" ht="15">
      <c r="A2182" s="765">
        <v>2175</v>
      </c>
      <c r="B2182" s="820" t="s">
        <v>1128</v>
      </c>
      <c r="C2182" s="820" t="s">
        <v>3877</v>
      </c>
      <c r="D2182" s="838" t="s">
        <v>3876</v>
      </c>
      <c r="E2182" s="1007" t="s">
        <v>1090</v>
      </c>
      <c r="F2182" s="803" t="s">
        <v>949</v>
      </c>
      <c r="G2182" s="758">
        <v>100</v>
      </c>
      <c r="H2182" s="758">
        <v>100</v>
      </c>
      <c r="I2182" s="608">
        <f t="shared" si="38"/>
        <v>20</v>
      </c>
      <c r="K2182" s="89"/>
    </row>
    <row r="2183" spans="1:11" ht="15">
      <c r="A2183" s="765">
        <v>2176</v>
      </c>
      <c r="B2183" s="820" t="s">
        <v>724</v>
      </c>
      <c r="C2183" s="820" t="s">
        <v>3879</v>
      </c>
      <c r="D2183" s="838" t="s">
        <v>3878</v>
      </c>
      <c r="E2183" s="1007" t="s">
        <v>1090</v>
      </c>
      <c r="F2183" s="803" t="s">
        <v>949</v>
      </c>
      <c r="G2183" s="758">
        <v>100</v>
      </c>
      <c r="H2183" s="758">
        <v>100</v>
      </c>
      <c r="I2183" s="608">
        <f t="shared" si="38"/>
        <v>20</v>
      </c>
      <c r="K2183" s="89"/>
    </row>
    <row r="2184" spans="1:11" ht="15">
      <c r="A2184" s="765">
        <v>2177</v>
      </c>
      <c r="B2184" s="841" t="s">
        <v>554</v>
      </c>
      <c r="C2184" s="841" t="s">
        <v>3881</v>
      </c>
      <c r="D2184" s="821" t="s">
        <v>3880</v>
      </c>
      <c r="E2184" s="1007" t="s">
        <v>1090</v>
      </c>
      <c r="F2184" s="803" t="s">
        <v>949</v>
      </c>
      <c r="G2184" s="758">
        <v>100</v>
      </c>
      <c r="H2184" s="758">
        <v>100</v>
      </c>
      <c r="I2184" s="608">
        <f t="shared" si="38"/>
        <v>20</v>
      </c>
      <c r="K2184" s="89"/>
    </row>
    <row r="2185" spans="1:11" ht="15">
      <c r="A2185" s="765">
        <v>2178</v>
      </c>
      <c r="B2185" s="820" t="s">
        <v>2904</v>
      </c>
      <c r="C2185" s="820" t="s">
        <v>3882</v>
      </c>
      <c r="D2185" s="838">
        <v>19001031877</v>
      </c>
      <c r="E2185" s="1007" t="s">
        <v>1090</v>
      </c>
      <c r="F2185" s="803" t="s">
        <v>949</v>
      </c>
      <c r="G2185" s="758">
        <v>100</v>
      </c>
      <c r="H2185" s="758">
        <v>100</v>
      </c>
      <c r="I2185" s="608">
        <f t="shared" si="38"/>
        <v>20</v>
      </c>
      <c r="K2185" s="89"/>
    </row>
    <row r="2186" spans="1:11" ht="15">
      <c r="A2186" s="765">
        <v>2179</v>
      </c>
      <c r="B2186" s="820" t="s">
        <v>1247</v>
      </c>
      <c r="C2186" s="820" t="s">
        <v>3884</v>
      </c>
      <c r="D2186" s="838" t="s">
        <v>3883</v>
      </c>
      <c r="E2186" s="1007" t="s">
        <v>1090</v>
      </c>
      <c r="F2186" s="803" t="s">
        <v>949</v>
      </c>
      <c r="G2186" s="758">
        <v>100</v>
      </c>
      <c r="H2186" s="758">
        <v>100</v>
      </c>
      <c r="I2186" s="608">
        <f t="shared" si="38"/>
        <v>20</v>
      </c>
      <c r="K2186" s="89"/>
    </row>
    <row r="2187" spans="1:11" ht="15">
      <c r="A2187" s="765">
        <v>2180</v>
      </c>
      <c r="B2187" s="820" t="s">
        <v>3885</v>
      </c>
      <c r="C2187" s="820" t="s">
        <v>3886</v>
      </c>
      <c r="D2187" s="838">
        <v>44001002843</v>
      </c>
      <c r="E2187" s="1007" t="s">
        <v>1090</v>
      </c>
      <c r="F2187" s="803" t="s">
        <v>949</v>
      </c>
      <c r="G2187" s="758">
        <v>100</v>
      </c>
      <c r="H2187" s="758">
        <v>100</v>
      </c>
      <c r="I2187" s="608">
        <f t="shared" si="38"/>
        <v>20</v>
      </c>
      <c r="K2187" s="89"/>
    </row>
    <row r="2188" spans="1:11" ht="15">
      <c r="A2188" s="765">
        <v>2181</v>
      </c>
      <c r="B2188" s="820" t="s">
        <v>786</v>
      </c>
      <c r="C2188" s="820" t="s">
        <v>3888</v>
      </c>
      <c r="D2188" s="838" t="s">
        <v>3887</v>
      </c>
      <c r="E2188" s="1007" t="s">
        <v>1090</v>
      </c>
      <c r="F2188" s="803" t="s">
        <v>949</v>
      </c>
      <c r="G2188" s="758">
        <v>100</v>
      </c>
      <c r="H2188" s="758">
        <v>100</v>
      </c>
      <c r="I2188" s="608">
        <f t="shared" si="38"/>
        <v>20</v>
      </c>
      <c r="K2188" s="89"/>
    </row>
    <row r="2189" spans="1:11" ht="15">
      <c r="A2189" s="765">
        <v>2182</v>
      </c>
      <c r="B2189" s="820" t="s">
        <v>3194</v>
      </c>
      <c r="C2189" s="820" t="s">
        <v>510</v>
      </c>
      <c r="D2189" s="838" t="s">
        <v>3889</v>
      </c>
      <c r="E2189" s="1007" t="s">
        <v>1090</v>
      </c>
      <c r="F2189" s="803" t="s">
        <v>949</v>
      </c>
      <c r="G2189" s="758">
        <v>100</v>
      </c>
      <c r="H2189" s="758">
        <v>100</v>
      </c>
      <c r="I2189" s="608">
        <f t="shared" si="38"/>
        <v>20</v>
      </c>
      <c r="K2189" s="89"/>
    </row>
    <row r="2190" spans="1:11" ht="15">
      <c r="A2190" s="765">
        <v>2183</v>
      </c>
      <c r="B2190" s="820" t="s">
        <v>596</v>
      </c>
      <c r="C2190" s="820" t="s">
        <v>2390</v>
      </c>
      <c r="D2190" s="838" t="s">
        <v>3890</v>
      </c>
      <c r="E2190" s="1007" t="s">
        <v>1090</v>
      </c>
      <c r="F2190" s="803" t="s">
        <v>949</v>
      </c>
      <c r="G2190" s="758">
        <v>100</v>
      </c>
      <c r="H2190" s="758">
        <v>100</v>
      </c>
      <c r="I2190" s="608">
        <f t="shared" si="38"/>
        <v>20</v>
      </c>
      <c r="K2190" s="89"/>
    </row>
    <row r="2191" spans="1:11" ht="15">
      <c r="A2191" s="765">
        <v>2184</v>
      </c>
      <c r="B2191" s="820" t="s">
        <v>2250</v>
      </c>
      <c r="C2191" s="820" t="s">
        <v>3552</v>
      </c>
      <c r="D2191" s="838" t="s">
        <v>3891</v>
      </c>
      <c r="E2191" s="1007" t="s">
        <v>1090</v>
      </c>
      <c r="F2191" s="803" t="s">
        <v>949</v>
      </c>
      <c r="G2191" s="758">
        <v>100</v>
      </c>
      <c r="H2191" s="758">
        <v>100</v>
      </c>
      <c r="I2191" s="608">
        <f t="shared" si="38"/>
        <v>20</v>
      </c>
      <c r="K2191" s="89"/>
    </row>
    <row r="2192" spans="1:11" ht="15">
      <c r="A2192" s="765">
        <v>2185</v>
      </c>
      <c r="B2192" s="820" t="s">
        <v>3216</v>
      </c>
      <c r="C2192" s="820" t="s">
        <v>3892</v>
      </c>
      <c r="D2192" s="838">
        <v>22001009057</v>
      </c>
      <c r="E2192" s="1007" t="s">
        <v>1090</v>
      </c>
      <c r="F2192" s="803" t="s">
        <v>949</v>
      </c>
      <c r="G2192" s="758">
        <v>100</v>
      </c>
      <c r="H2192" s="758">
        <v>100</v>
      </c>
      <c r="I2192" s="608">
        <f t="shared" si="38"/>
        <v>20</v>
      </c>
      <c r="K2192" s="89"/>
    </row>
    <row r="2193" spans="1:11" ht="15">
      <c r="A2193" s="765">
        <v>2186</v>
      </c>
      <c r="B2193" s="820" t="s">
        <v>2474</v>
      </c>
      <c r="C2193" s="820" t="s">
        <v>1089</v>
      </c>
      <c r="D2193" s="838">
        <v>56001002948</v>
      </c>
      <c r="E2193" s="1007" t="s">
        <v>1090</v>
      </c>
      <c r="F2193" s="803" t="s">
        <v>949</v>
      </c>
      <c r="G2193" s="758">
        <v>100</v>
      </c>
      <c r="H2193" s="758">
        <v>100</v>
      </c>
      <c r="I2193" s="608">
        <f t="shared" si="38"/>
        <v>20</v>
      </c>
      <c r="K2193" s="89"/>
    </row>
    <row r="2194" spans="1:11" ht="15">
      <c r="A2194" s="765">
        <v>2187</v>
      </c>
      <c r="B2194" s="820" t="s">
        <v>572</v>
      </c>
      <c r="C2194" s="820" t="s">
        <v>3894</v>
      </c>
      <c r="D2194" s="838" t="s">
        <v>3893</v>
      </c>
      <c r="E2194" s="1007" t="s">
        <v>1090</v>
      </c>
      <c r="F2194" s="803" t="s">
        <v>949</v>
      </c>
      <c r="G2194" s="758">
        <v>100</v>
      </c>
      <c r="H2194" s="758">
        <v>100</v>
      </c>
      <c r="I2194" s="608">
        <f t="shared" si="38"/>
        <v>20</v>
      </c>
      <c r="K2194" s="89"/>
    </row>
    <row r="2195" spans="1:11" ht="15">
      <c r="A2195" s="765">
        <v>2188</v>
      </c>
      <c r="B2195" s="820" t="s">
        <v>3896</v>
      </c>
      <c r="C2195" s="820" t="s">
        <v>3897</v>
      </c>
      <c r="D2195" s="838" t="s">
        <v>3895</v>
      </c>
      <c r="E2195" s="1007" t="s">
        <v>1090</v>
      </c>
      <c r="F2195" s="803" t="s">
        <v>949</v>
      </c>
      <c r="G2195" s="758">
        <v>100</v>
      </c>
      <c r="H2195" s="758">
        <v>100</v>
      </c>
      <c r="I2195" s="608">
        <f t="shared" si="38"/>
        <v>20</v>
      </c>
      <c r="K2195" s="89"/>
    </row>
    <row r="2196" spans="1:11" ht="15">
      <c r="A2196" s="765">
        <v>2189</v>
      </c>
      <c r="B2196" s="820" t="s">
        <v>2263</v>
      </c>
      <c r="C2196" s="820" t="s">
        <v>3898</v>
      </c>
      <c r="D2196" s="838">
        <v>53001058900</v>
      </c>
      <c r="E2196" s="1007" t="s">
        <v>1090</v>
      </c>
      <c r="F2196" s="803" t="s">
        <v>949</v>
      </c>
      <c r="G2196" s="758">
        <v>100</v>
      </c>
      <c r="H2196" s="758">
        <v>100</v>
      </c>
      <c r="I2196" s="608">
        <f t="shared" si="38"/>
        <v>20</v>
      </c>
      <c r="K2196" s="89"/>
    </row>
    <row r="2197" spans="1:11" ht="15">
      <c r="A2197" s="765">
        <v>2190</v>
      </c>
      <c r="B2197" s="820" t="s">
        <v>2654</v>
      </c>
      <c r="C2197" s="820" t="s">
        <v>3517</v>
      </c>
      <c r="D2197" s="838">
        <v>38001037459</v>
      </c>
      <c r="E2197" s="1007" t="s">
        <v>1090</v>
      </c>
      <c r="F2197" s="803" t="s">
        <v>949</v>
      </c>
      <c r="G2197" s="758">
        <v>100</v>
      </c>
      <c r="H2197" s="758">
        <v>100</v>
      </c>
      <c r="I2197" s="608">
        <f t="shared" si="38"/>
        <v>20</v>
      </c>
      <c r="K2197" s="89"/>
    </row>
    <row r="2198" spans="1:11" ht="15">
      <c r="A2198" s="765">
        <v>2191</v>
      </c>
      <c r="B2198" s="820" t="s">
        <v>2779</v>
      </c>
      <c r="C2198" s="820" t="s">
        <v>3552</v>
      </c>
      <c r="D2198" s="838" t="s">
        <v>3899</v>
      </c>
      <c r="E2198" s="1007" t="s">
        <v>1090</v>
      </c>
      <c r="F2198" s="803" t="s">
        <v>949</v>
      </c>
      <c r="G2198" s="758">
        <v>100</v>
      </c>
      <c r="H2198" s="758">
        <v>100</v>
      </c>
      <c r="I2198" s="608">
        <f t="shared" si="38"/>
        <v>20</v>
      </c>
      <c r="K2198" s="89"/>
    </row>
    <row r="2199" spans="1:11" ht="15">
      <c r="A2199" s="765">
        <v>2192</v>
      </c>
      <c r="B2199" s="820" t="s">
        <v>2263</v>
      </c>
      <c r="C2199" s="820" t="s">
        <v>3900</v>
      </c>
      <c r="D2199" s="838">
        <v>23001004492</v>
      </c>
      <c r="E2199" s="1007" t="s">
        <v>1090</v>
      </c>
      <c r="F2199" s="803" t="s">
        <v>949</v>
      </c>
      <c r="G2199" s="758">
        <v>100</v>
      </c>
      <c r="H2199" s="758">
        <v>100</v>
      </c>
      <c r="I2199" s="608">
        <f t="shared" si="38"/>
        <v>20</v>
      </c>
      <c r="K2199" s="89"/>
    </row>
    <row r="2200" spans="1:11" ht="15">
      <c r="A2200" s="765">
        <v>2193</v>
      </c>
      <c r="B2200" s="820" t="s">
        <v>2646</v>
      </c>
      <c r="C2200" s="820" t="s">
        <v>2267</v>
      </c>
      <c r="D2200" s="838" t="s">
        <v>3901</v>
      </c>
      <c r="E2200" s="1007" t="s">
        <v>1090</v>
      </c>
      <c r="F2200" s="803" t="s">
        <v>949</v>
      </c>
      <c r="G2200" s="758">
        <v>100</v>
      </c>
      <c r="H2200" s="758">
        <v>100</v>
      </c>
      <c r="I2200" s="608">
        <f t="shared" si="38"/>
        <v>20</v>
      </c>
      <c r="K2200" s="89"/>
    </row>
    <row r="2201" spans="1:11" ht="15">
      <c r="A2201" s="765">
        <v>2194</v>
      </c>
      <c r="B2201" s="820" t="s">
        <v>2624</v>
      </c>
      <c r="C2201" s="820" t="s">
        <v>3903</v>
      </c>
      <c r="D2201" s="838" t="s">
        <v>3902</v>
      </c>
      <c r="E2201" s="1007" t="s">
        <v>1090</v>
      </c>
      <c r="F2201" s="803" t="s">
        <v>949</v>
      </c>
      <c r="G2201" s="758">
        <v>100</v>
      </c>
      <c r="H2201" s="758">
        <v>100</v>
      </c>
      <c r="I2201" s="608">
        <f t="shared" si="38"/>
        <v>20</v>
      </c>
      <c r="K2201" s="89"/>
    </row>
    <row r="2202" spans="1:11" ht="15">
      <c r="A2202" s="765">
        <v>2195</v>
      </c>
      <c r="B2202" s="820" t="s">
        <v>1893</v>
      </c>
      <c r="C2202" s="820" t="s">
        <v>3905</v>
      </c>
      <c r="D2202" s="838" t="s">
        <v>3904</v>
      </c>
      <c r="E2202" s="1007" t="s">
        <v>1090</v>
      </c>
      <c r="F2202" s="803" t="s">
        <v>949</v>
      </c>
      <c r="G2202" s="758">
        <v>100</v>
      </c>
      <c r="H2202" s="758">
        <v>100</v>
      </c>
      <c r="I2202" s="608">
        <f t="shared" si="38"/>
        <v>20</v>
      </c>
      <c r="K2202" s="89"/>
    </row>
    <row r="2203" spans="1:11" ht="15">
      <c r="A2203" s="765">
        <v>2196</v>
      </c>
      <c r="B2203" s="820" t="s">
        <v>1128</v>
      </c>
      <c r="C2203" s="820" t="s">
        <v>3907</v>
      </c>
      <c r="D2203" s="838" t="s">
        <v>3906</v>
      </c>
      <c r="E2203" s="1007" t="s">
        <v>1090</v>
      </c>
      <c r="F2203" s="803" t="s">
        <v>949</v>
      </c>
      <c r="G2203" s="758">
        <v>100</v>
      </c>
      <c r="H2203" s="758">
        <v>100</v>
      </c>
      <c r="I2203" s="608">
        <f t="shared" si="38"/>
        <v>20</v>
      </c>
      <c r="K2203" s="89"/>
    </row>
    <row r="2204" spans="1:11" ht="15">
      <c r="A2204" s="765">
        <v>2197</v>
      </c>
      <c r="B2204" s="820" t="s">
        <v>2881</v>
      </c>
      <c r="C2204" s="820" t="s">
        <v>871</v>
      </c>
      <c r="D2204" s="838" t="s">
        <v>3908</v>
      </c>
      <c r="E2204" s="1007" t="s">
        <v>1090</v>
      </c>
      <c r="F2204" s="803" t="s">
        <v>949</v>
      </c>
      <c r="G2204" s="758">
        <v>100</v>
      </c>
      <c r="H2204" s="758">
        <v>100</v>
      </c>
      <c r="I2204" s="608">
        <f t="shared" si="38"/>
        <v>20</v>
      </c>
      <c r="K2204" s="89"/>
    </row>
    <row r="2205" spans="1:11" ht="15">
      <c r="A2205" s="765">
        <v>2198</v>
      </c>
      <c r="B2205" s="841" t="s">
        <v>785</v>
      </c>
      <c r="C2205" s="841" t="s">
        <v>2796</v>
      </c>
      <c r="D2205" s="821" t="s">
        <v>3909</v>
      </c>
      <c r="E2205" s="1007" t="s">
        <v>1090</v>
      </c>
      <c r="F2205" s="803" t="s">
        <v>949</v>
      </c>
      <c r="G2205" s="758">
        <v>100</v>
      </c>
      <c r="H2205" s="758">
        <v>100</v>
      </c>
      <c r="I2205" s="608">
        <f t="shared" si="38"/>
        <v>20</v>
      </c>
      <c r="K2205" s="89"/>
    </row>
    <row r="2206" spans="1:11" ht="15">
      <c r="A2206" s="765">
        <v>2199</v>
      </c>
      <c r="B2206" s="820" t="s">
        <v>3911</v>
      </c>
      <c r="C2206" s="820" t="s">
        <v>3912</v>
      </c>
      <c r="D2206" s="838" t="s">
        <v>3910</v>
      </c>
      <c r="E2206" s="1007" t="s">
        <v>1090</v>
      </c>
      <c r="F2206" s="803" t="s">
        <v>949</v>
      </c>
      <c r="G2206" s="758">
        <v>100</v>
      </c>
      <c r="H2206" s="758">
        <v>100</v>
      </c>
      <c r="I2206" s="608">
        <f t="shared" si="38"/>
        <v>20</v>
      </c>
      <c r="K2206" s="89"/>
    </row>
    <row r="2207" spans="1:11" ht="15">
      <c r="A2207" s="765">
        <v>2200</v>
      </c>
      <c r="B2207" s="905" t="s">
        <v>596</v>
      </c>
      <c r="C2207" s="905" t="s">
        <v>3914</v>
      </c>
      <c r="D2207" s="1008" t="s">
        <v>3913</v>
      </c>
      <c r="E2207" s="1007" t="s">
        <v>1090</v>
      </c>
      <c r="F2207" s="803" t="s">
        <v>949</v>
      </c>
      <c r="G2207" s="758">
        <v>100</v>
      </c>
      <c r="H2207" s="758">
        <v>100</v>
      </c>
      <c r="I2207" s="608">
        <f t="shared" si="38"/>
        <v>20</v>
      </c>
      <c r="K2207" s="89"/>
    </row>
    <row r="2208" spans="1:11" ht="15">
      <c r="A2208" s="765">
        <v>2201</v>
      </c>
      <c r="B2208" s="905" t="s">
        <v>1286</v>
      </c>
      <c r="C2208" s="905" t="s">
        <v>3916</v>
      </c>
      <c r="D2208" s="1008" t="s">
        <v>3915</v>
      </c>
      <c r="E2208" s="1007" t="s">
        <v>1090</v>
      </c>
      <c r="F2208" s="803" t="s">
        <v>949</v>
      </c>
      <c r="G2208" s="758">
        <v>100</v>
      </c>
      <c r="H2208" s="758">
        <v>100</v>
      </c>
      <c r="I2208" s="608">
        <f t="shared" si="38"/>
        <v>20</v>
      </c>
      <c r="K2208" s="89"/>
    </row>
    <row r="2209" spans="1:11" ht="15">
      <c r="A2209" s="765">
        <v>2202</v>
      </c>
      <c r="B2209" s="905" t="s">
        <v>3918</v>
      </c>
      <c r="C2209" s="905" t="s">
        <v>3919</v>
      </c>
      <c r="D2209" s="1008" t="s">
        <v>3917</v>
      </c>
      <c r="E2209" s="1007" t="s">
        <v>1090</v>
      </c>
      <c r="F2209" s="803" t="s">
        <v>949</v>
      </c>
      <c r="G2209" s="758">
        <v>100</v>
      </c>
      <c r="H2209" s="758">
        <v>100</v>
      </c>
      <c r="I2209" s="608">
        <f t="shared" si="38"/>
        <v>20</v>
      </c>
      <c r="K2209" s="89"/>
    </row>
    <row r="2210" spans="1:11" ht="15">
      <c r="A2210" s="765">
        <v>2203</v>
      </c>
      <c r="B2210" s="905" t="s">
        <v>3896</v>
      </c>
      <c r="C2210" s="905" t="s">
        <v>1125</v>
      </c>
      <c r="D2210" s="1008" t="s">
        <v>3920</v>
      </c>
      <c r="E2210" s="1007" t="s">
        <v>1090</v>
      </c>
      <c r="F2210" s="803" t="s">
        <v>949</v>
      </c>
      <c r="G2210" s="758">
        <v>100</v>
      </c>
      <c r="H2210" s="758">
        <v>100</v>
      </c>
      <c r="I2210" s="608">
        <f t="shared" si="38"/>
        <v>20</v>
      </c>
      <c r="K2210" s="89"/>
    </row>
    <row r="2211" spans="1:11" ht="15">
      <c r="A2211" s="765">
        <v>2204</v>
      </c>
      <c r="B2211" s="905" t="s">
        <v>1952</v>
      </c>
      <c r="C2211" s="905" t="s">
        <v>3922</v>
      </c>
      <c r="D2211" s="1008" t="s">
        <v>3921</v>
      </c>
      <c r="E2211" s="1007" t="s">
        <v>1090</v>
      </c>
      <c r="F2211" s="803" t="s">
        <v>949</v>
      </c>
      <c r="G2211" s="758">
        <v>100</v>
      </c>
      <c r="H2211" s="758">
        <v>100</v>
      </c>
      <c r="I2211" s="608">
        <f t="shared" si="38"/>
        <v>20</v>
      </c>
      <c r="K2211" s="89"/>
    </row>
    <row r="2212" spans="1:11" ht="15">
      <c r="A2212" s="765">
        <v>2205</v>
      </c>
      <c r="B2212" s="905" t="s">
        <v>974</v>
      </c>
      <c r="C2212" s="905" t="s">
        <v>3923</v>
      </c>
      <c r="D2212" s="1008">
        <v>62002002831</v>
      </c>
      <c r="E2212" s="1007" t="s">
        <v>1090</v>
      </c>
      <c r="F2212" s="803" t="s">
        <v>949</v>
      </c>
      <c r="G2212" s="758">
        <v>100</v>
      </c>
      <c r="H2212" s="758">
        <v>100</v>
      </c>
      <c r="I2212" s="608">
        <f t="shared" si="38"/>
        <v>20</v>
      </c>
      <c r="K2212" s="89"/>
    </row>
    <row r="2213" spans="1:11" ht="15">
      <c r="A2213" s="765">
        <v>2206</v>
      </c>
      <c r="B2213" s="905" t="s">
        <v>1094</v>
      </c>
      <c r="C2213" s="905" t="s">
        <v>3925</v>
      </c>
      <c r="D2213" s="1008" t="s">
        <v>3924</v>
      </c>
      <c r="E2213" s="1007" t="s">
        <v>1090</v>
      </c>
      <c r="F2213" s="803" t="s">
        <v>949</v>
      </c>
      <c r="G2213" s="758">
        <v>100</v>
      </c>
      <c r="H2213" s="758">
        <v>100</v>
      </c>
      <c r="I2213" s="608">
        <f t="shared" si="38"/>
        <v>20</v>
      </c>
      <c r="K2213" s="89"/>
    </row>
    <row r="2214" spans="1:11" ht="15">
      <c r="A2214" s="765">
        <v>2207</v>
      </c>
      <c r="B2214" s="905" t="s">
        <v>3927</v>
      </c>
      <c r="C2214" s="905" t="s">
        <v>1376</v>
      </c>
      <c r="D2214" s="1008" t="s">
        <v>3926</v>
      </c>
      <c r="E2214" s="1007" t="s">
        <v>1090</v>
      </c>
      <c r="F2214" s="803" t="s">
        <v>949</v>
      </c>
      <c r="G2214" s="758">
        <v>100</v>
      </c>
      <c r="H2214" s="758">
        <v>100</v>
      </c>
      <c r="I2214" s="608">
        <f t="shared" si="38"/>
        <v>20</v>
      </c>
      <c r="K2214" s="89"/>
    </row>
    <row r="2215" spans="1:11" ht="15">
      <c r="A2215" s="765">
        <v>2208</v>
      </c>
      <c r="B2215" s="905" t="s">
        <v>2630</v>
      </c>
      <c r="C2215" s="905" t="s">
        <v>3929</v>
      </c>
      <c r="D2215" s="1008" t="s">
        <v>3928</v>
      </c>
      <c r="E2215" s="1007" t="s">
        <v>1090</v>
      </c>
      <c r="F2215" s="803" t="s">
        <v>949</v>
      </c>
      <c r="G2215" s="758">
        <v>100</v>
      </c>
      <c r="H2215" s="758">
        <v>100</v>
      </c>
      <c r="I2215" s="608">
        <f t="shared" si="38"/>
        <v>20</v>
      </c>
      <c r="K2215" s="89"/>
    </row>
    <row r="2216" spans="1:11" ht="15">
      <c r="A2216" s="765">
        <v>2209</v>
      </c>
      <c r="B2216" s="905" t="s">
        <v>3931</v>
      </c>
      <c r="C2216" s="905" t="s">
        <v>2796</v>
      </c>
      <c r="D2216" s="1008" t="s">
        <v>3930</v>
      </c>
      <c r="E2216" s="1007" t="s">
        <v>1090</v>
      </c>
      <c r="F2216" s="803" t="s">
        <v>949</v>
      </c>
      <c r="G2216" s="758">
        <v>100</v>
      </c>
      <c r="H2216" s="758">
        <v>100</v>
      </c>
      <c r="I2216" s="608">
        <f t="shared" si="38"/>
        <v>20</v>
      </c>
      <c r="K2216" s="89"/>
    </row>
    <row r="2217" spans="1:11" ht="15">
      <c r="A2217" s="765">
        <v>2210</v>
      </c>
      <c r="B2217" s="905" t="s">
        <v>724</v>
      </c>
      <c r="C2217" s="905" t="s">
        <v>3933</v>
      </c>
      <c r="D2217" s="1008" t="s">
        <v>3932</v>
      </c>
      <c r="E2217" s="1007" t="s">
        <v>1090</v>
      </c>
      <c r="F2217" s="803" t="s">
        <v>949</v>
      </c>
      <c r="G2217" s="758">
        <v>100</v>
      </c>
      <c r="H2217" s="758">
        <v>100</v>
      </c>
      <c r="I2217" s="608">
        <f t="shared" si="38"/>
        <v>20</v>
      </c>
      <c r="K2217" s="89"/>
    </row>
    <row r="2218" spans="1:11" ht="15">
      <c r="A2218" s="765">
        <v>2211</v>
      </c>
      <c r="B2218" s="905" t="s">
        <v>1181</v>
      </c>
      <c r="C2218" s="905" t="s">
        <v>3934</v>
      </c>
      <c r="D2218" s="1008">
        <v>62002002258</v>
      </c>
      <c r="E2218" s="1007" t="s">
        <v>1090</v>
      </c>
      <c r="F2218" s="803" t="s">
        <v>949</v>
      </c>
      <c r="G2218" s="758">
        <v>100</v>
      </c>
      <c r="H2218" s="758">
        <v>100</v>
      </c>
      <c r="I2218" s="608">
        <f t="shared" si="38"/>
        <v>20</v>
      </c>
      <c r="K2218" s="89"/>
    </row>
    <row r="2219" spans="1:11" ht="15">
      <c r="A2219" s="765">
        <v>2212</v>
      </c>
      <c r="B2219" s="905" t="s">
        <v>903</v>
      </c>
      <c r="C2219" s="905" t="s">
        <v>3935</v>
      </c>
      <c r="D2219" s="1008">
        <v>18001026990</v>
      </c>
      <c r="E2219" s="1007" t="s">
        <v>1090</v>
      </c>
      <c r="F2219" s="803" t="s">
        <v>949</v>
      </c>
      <c r="G2219" s="758">
        <v>100</v>
      </c>
      <c r="H2219" s="758">
        <v>100</v>
      </c>
      <c r="I2219" s="608">
        <f t="shared" si="38"/>
        <v>20</v>
      </c>
      <c r="K2219" s="89"/>
    </row>
    <row r="2220" spans="1:11" ht="15">
      <c r="A2220" s="765">
        <v>2213</v>
      </c>
      <c r="B2220" s="905" t="s">
        <v>1952</v>
      </c>
      <c r="C2220" s="905" t="s">
        <v>3937</v>
      </c>
      <c r="D2220" s="1008" t="s">
        <v>3936</v>
      </c>
      <c r="E2220" s="1007" t="s">
        <v>1090</v>
      </c>
      <c r="F2220" s="803" t="s">
        <v>949</v>
      </c>
      <c r="G2220" s="758">
        <v>100</v>
      </c>
      <c r="H2220" s="758">
        <v>100</v>
      </c>
      <c r="I2220" s="608">
        <f t="shared" si="38"/>
        <v>20</v>
      </c>
      <c r="K2220" s="89"/>
    </row>
    <row r="2221" spans="1:11" ht="15">
      <c r="A2221" s="765">
        <v>2214</v>
      </c>
      <c r="B2221" s="905" t="s">
        <v>2263</v>
      </c>
      <c r="C2221" s="905" t="s">
        <v>3939</v>
      </c>
      <c r="D2221" s="1008" t="s">
        <v>3938</v>
      </c>
      <c r="E2221" s="1007" t="s">
        <v>1090</v>
      </c>
      <c r="F2221" s="803" t="s">
        <v>949</v>
      </c>
      <c r="G2221" s="758">
        <v>100</v>
      </c>
      <c r="H2221" s="758">
        <v>100</v>
      </c>
      <c r="I2221" s="608">
        <f t="shared" si="38"/>
        <v>20</v>
      </c>
      <c r="K2221" s="89"/>
    </row>
    <row r="2222" spans="1:11" ht="15">
      <c r="A2222" s="765">
        <v>2215</v>
      </c>
      <c r="B2222" s="905" t="s">
        <v>1318</v>
      </c>
      <c r="C2222" s="905" t="s">
        <v>3940</v>
      </c>
      <c r="D2222" s="1008">
        <v>60001117354</v>
      </c>
      <c r="E2222" s="1007" t="s">
        <v>1090</v>
      </c>
      <c r="F2222" s="803" t="s">
        <v>949</v>
      </c>
      <c r="G2222" s="758">
        <v>100</v>
      </c>
      <c r="H2222" s="758">
        <v>100</v>
      </c>
      <c r="I2222" s="608">
        <f t="shared" si="38"/>
        <v>20</v>
      </c>
      <c r="K2222" s="89"/>
    </row>
    <row r="2223" spans="1:11" ht="15">
      <c r="A2223" s="765">
        <v>2216</v>
      </c>
      <c r="B2223" s="905" t="s">
        <v>1118</v>
      </c>
      <c r="C2223" s="905" t="s">
        <v>3942</v>
      </c>
      <c r="D2223" s="1008" t="s">
        <v>3941</v>
      </c>
      <c r="E2223" s="1007" t="s">
        <v>1090</v>
      </c>
      <c r="F2223" s="803" t="s">
        <v>949</v>
      </c>
      <c r="G2223" s="758">
        <v>100</v>
      </c>
      <c r="H2223" s="758">
        <v>100</v>
      </c>
      <c r="I2223" s="608">
        <f t="shared" si="38"/>
        <v>20</v>
      </c>
      <c r="K2223" s="89"/>
    </row>
    <row r="2224" spans="1:11" ht="15">
      <c r="A2224" s="765">
        <v>2217</v>
      </c>
      <c r="B2224" s="905" t="s">
        <v>1957</v>
      </c>
      <c r="C2224" s="905" t="s">
        <v>3944</v>
      </c>
      <c r="D2224" s="1008" t="s">
        <v>3943</v>
      </c>
      <c r="E2224" s="1007" t="s">
        <v>1090</v>
      </c>
      <c r="F2224" s="803" t="s">
        <v>949</v>
      </c>
      <c r="G2224" s="758">
        <v>100</v>
      </c>
      <c r="H2224" s="758">
        <v>100</v>
      </c>
      <c r="I2224" s="608">
        <f t="shared" ref="I2224:I2287" si="39">H2224*20%</f>
        <v>20</v>
      </c>
      <c r="K2224" s="89"/>
    </row>
    <row r="2225" spans="1:11" ht="15">
      <c r="A2225" s="765">
        <v>2218</v>
      </c>
      <c r="B2225" s="905" t="s">
        <v>2779</v>
      </c>
      <c r="C2225" s="905" t="s">
        <v>3946</v>
      </c>
      <c r="D2225" s="1008" t="s">
        <v>3945</v>
      </c>
      <c r="E2225" s="1007" t="s">
        <v>1090</v>
      </c>
      <c r="F2225" s="803" t="s">
        <v>949</v>
      </c>
      <c r="G2225" s="758">
        <v>100</v>
      </c>
      <c r="H2225" s="758">
        <v>100</v>
      </c>
      <c r="I2225" s="608">
        <f t="shared" si="39"/>
        <v>20</v>
      </c>
      <c r="K2225" s="89"/>
    </row>
    <row r="2226" spans="1:11" ht="15">
      <c r="A2226" s="765">
        <v>2219</v>
      </c>
      <c r="B2226" s="905" t="s">
        <v>596</v>
      </c>
      <c r="C2226" s="905" t="s">
        <v>3947</v>
      </c>
      <c r="D2226" s="1008">
        <v>51001010724</v>
      </c>
      <c r="E2226" s="1007" t="s">
        <v>1090</v>
      </c>
      <c r="F2226" s="803" t="s">
        <v>949</v>
      </c>
      <c r="G2226" s="758">
        <v>100</v>
      </c>
      <c r="H2226" s="758">
        <v>100</v>
      </c>
      <c r="I2226" s="608">
        <f t="shared" si="39"/>
        <v>20</v>
      </c>
      <c r="K2226" s="89"/>
    </row>
    <row r="2227" spans="1:11" ht="15">
      <c r="A2227" s="765">
        <v>2220</v>
      </c>
      <c r="B2227" s="905" t="s">
        <v>3948</v>
      </c>
      <c r="C2227" s="905" t="s">
        <v>1322</v>
      </c>
      <c r="D2227" s="1008">
        <v>62007004452</v>
      </c>
      <c r="E2227" s="1007" t="s">
        <v>1090</v>
      </c>
      <c r="F2227" s="803" t="s">
        <v>949</v>
      </c>
      <c r="G2227" s="758">
        <v>100</v>
      </c>
      <c r="H2227" s="758">
        <v>100</v>
      </c>
      <c r="I2227" s="608">
        <f t="shared" si="39"/>
        <v>20</v>
      </c>
      <c r="K2227" s="89"/>
    </row>
    <row r="2228" spans="1:11" ht="15">
      <c r="A2228" s="765">
        <v>2221</v>
      </c>
      <c r="B2228" s="905" t="s">
        <v>3949</v>
      </c>
      <c r="C2228" s="905" t="s">
        <v>3950</v>
      </c>
      <c r="D2228" s="1008">
        <v>26001033690</v>
      </c>
      <c r="E2228" s="1007" t="s">
        <v>1090</v>
      </c>
      <c r="F2228" s="803" t="s">
        <v>949</v>
      </c>
      <c r="G2228" s="758">
        <v>100</v>
      </c>
      <c r="H2228" s="758">
        <v>100</v>
      </c>
      <c r="I2228" s="608">
        <f t="shared" si="39"/>
        <v>20</v>
      </c>
      <c r="K2228" s="89"/>
    </row>
    <row r="2229" spans="1:11" ht="15">
      <c r="A2229" s="765">
        <v>2222</v>
      </c>
      <c r="B2229" s="905" t="s">
        <v>1118</v>
      </c>
      <c r="C2229" s="905" t="s">
        <v>3952</v>
      </c>
      <c r="D2229" s="1008" t="s">
        <v>3951</v>
      </c>
      <c r="E2229" s="1007" t="s">
        <v>1090</v>
      </c>
      <c r="F2229" s="803" t="s">
        <v>949</v>
      </c>
      <c r="G2229" s="758">
        <v>100</v>
      </c>
      <c r="H2229" s="758">
        <v>100</v>
      </c>
      <c r="I2229" s="608">
        <f t="shared" si="39"/>
        <v>20</v>
      </c>
      <c r="K2229" s="89"/>
    </row>
    <row r="2230" spans="1:11" ht="15">
      <c r="A2230" s="765">
        <v>2223</v>
      </c>
      <c r="B2230" s="905" t="s">
        <v>2659</v>
      </c>
      <c r="C2230" s="905" t="s">
        <v>3952</v>
      </c>
      <c r="D2230" s="1008" t="s">
        <v>3953</v>
      </c>
      <c r="E2230" s="1007" t="s">
        <v>1090</v>
      </c>
      <c r="F2230" s="803" t="s">
        <v>949</v>
      </c>
      <c r="G2230" s="758">
        <v>100</v>
      </c>
      <c r="H2230" s="758">
        <v>100</v>
      </c>
      <c r="I2230" s="608">
        <f t="shared" si="39"/>
        <v>20</v>
      </c>
      <c r="K2230" s="89"/>
    </row>
    <row r="2231" spans="1:11" ht="15">
      <c r="A2231" s="765">
        <v>2224</v>
      </c>
      <c r="B2231" s="905" t="s">
        <v>670</v>
      </c>
      <c r="C2231" s="905" t="s">
        <v>3955</v>
      </c>
      <c r="D2231" s="1008" t="s">
        <v>3954</v>
      </c>
      <c r="E2231" s="1007" t="s">
        <v>1090</v>
      </c>
      <c r="F2231" s="803" t="s">
        <v>949</v>
      </c>
      <c r="G2231" s="758">
        <v>100</v>
      </c>
      <c r="H2231" s="758">
        <v>100</v>
      </c>
      <c r="I2231" s="608">
        <f t="shared" si="39"/>
        <v>20</v>
      </c>
      <c r="K2231" s="89"/>
    </row>
    <row r="2232" spans="1:11" ht="15">
      <c r="A2232" s="765">
        <v>2225</v>
      </c>
      <c r="B2232" s="905" t="s">
        <v>1891</v>
      </c>
      <c r="C2232" s="905" t="s">
        <v>3957</v>
      </c>
      <c r="D2232" s="1008" t="s">
        <v>3956</v>
      </c>
      <c r="E2232" s="1007" t="s">
        <v>1090</v>
      </c>
      <c r="F2232" s="803" t="s">
        <v>949</v>
      </c>
      <c r="G2232" s="758">
        <v>100</v>
      </c>
      <c r="H2232" s="758">
        <v>100</v>
      </c>
      <c r="I2232" s="608">
        <f t="shared" si="39"/>
        <v>20</v>
      </c>
      <c r="K2232" s="89"/>
    </row>
    <row r="2233" spans="1:11" ht="15">
      <c r="A2233" s="765">
        <v>2226</v>
      </c>
      <c r="B2233" s="905" t="s">
        <v>3959</v>
      </c>
      <c r="C2233" s="905" t="s">
        <v>725</v>
      </c>
      <c r="D2233" s="1008" t="s">
        <v>3958</v>
      </c>
      <c r="E2233" s="1007" t="s">
        <v>1090</v>
      </c>
      <c r="F2233" s="803" t="s">
        <v>949</v>
      </c>
      <c r="G2233" s="758">
        <v>100</v>
      </c>
      <c r="H2233" s="758">
        <v>100</v>
      </c>
      <c r="I2233" s="608">
        <f t="shared" si="39"/>
        <v>20</v>
      </c>
      <c r="K2233" s="89"/>
    </row>
    <row r="2234" spans="1:11" ht="15">
      <c r="A2234" s="765">
        <v>2227</v>
      </c>
      <c r="B2234" s="905" t="s">
        <v>3961</v>
      </c>
      <c r="C2234" s="905" t="s">
        <v>2545</v>
      </c>
      <c r="D2234" s="1008" t="s">
        <v>3960</v>
      </c>
      <c r="E2234" s="1007" t="s">
        <v>1090</v>
      </c>
      <c r="F2234" s="803" t="s">
        <v>949</v>
      </c>
      <c r="G2234" s="758">
        <v>100</v>
      </c>
      <c r="H2234" s="758">
        <v>100</v>
      </c>
      <c r="I2234" s="608">
        <f t="shared" si="39"/>
        <v>20</v>
      </c>
      <c r="K2234" s="89"/>
    </row>
    <row r="2235" spans="1:11" ht="15">
      <c r="A2235" s="765">
        <v>2228</v>
      </c>
      <c r="B2235" s="905" t="s">
        <v>912</v>
      </c>
      <c r="C2235" s="905" t="s">
        <v>3337</v>
      </c>
      <c r="D2235" s="1008" t="s">
        <v>3962</v>
      </c>
      <c r="E2235" s="1007" t="s">
        <v>1090</v>
      </c>
      <c r="F2235" s="803" t="s">
        <v>949</v>
      </c>
      <c r="G2235" s="758">
        <v>100</v>
      </c>
      <c r="H2235" s="758">
        <v>100</v>
      </c>
      <c r="I2235" s="608">
        <f t="shared" si="39"/>
        <v>20</v>
      </c>
      <c r="K2235" s="89"/>
    </row>
    <row r="2236" spans="1:11" ht="15">
      <c r="A2236" s="765">
        <v>2229</v>
      </c>
      <c r="B2236" s="905" t="s">
        <v>1128</v>
      </c>
      <c r="C2236" s="905" t="s">
        <v>3337</v>
      </c>
      <c r="D2236" s="1008" t="s">
        <v>3963</v>
      </c>
      <c r="E2236" s="1007" t="s">
        <v>1090</v>
      </c>
      <c r="F2236" s="803" t="s">
        <v>949</v>
      </c>
      <c r="G2236" s="758">
        <v>100</v>
      </c>
      <c r="H2236" s="758">
        <v>100</v>
      </c>
      <c r="I2236" s="608">
        <f t="shared" si="39"/>
        <v>20</v>
      </c>
      <c r="K2236" s="89"/>
    </row>
    <row r="2237" spans="1:11" ht="15">
      <c r="A2237" s="765">
        <v>2230</v>
      </c>
      <c r="B2237" s="905" t="s">
        <v>596</v>
      </c>
      <c r="C2237" s="905" t="s">
        <v>3964</v>
      </c>
      <c r="D2237" s="1008">
        <v>61001057634</v>
      </c>
      <c r="E2237" s="1007" t="s">
        <v>1090</v>
      </c>
      <c r="F2237" s="803" t="s">
        <v>949</v>
      </c>
      <c r="G2237" s="758">
        <v>100</v>
      </c>
      <c r="H2237" s="758">
        <v>100</v>
      </c>
      <c r="I2237" s="608">
        <f t="shared" si="39"/>
        <v>20</v>
      </c>
      <c r="K2237" s="89"/>
    </row>
    <row r="2238" spans="1:11" ht="15">
      <c r="A2238" s="765">
        <v>2231</v>
      </c>
      <c r="B2238" s="1010" t="s">
        <v>3109</v>
      </c>
      <c r="C2238" s="1010" t="s">
        <v>3129</v>
      </c>
      <c r="D2238" s="1009" t="s">
        <v>3965</v>
      </c>
      <c r="E2238" s="1007" t="s">
        <v>1090</v>
      </c>
      <c r="F2238" s="803" t="s">
        <v>949</v>
      </c>
      <c r="G2238" s="758">
        <v>100</v>
      </c>
      <c r="H2238" s="758">
        <v>100</v>
      </c>
      <c r="I2238" s="608">
        <f t="shared" si="39"/>
        <v>20</v>
      </c>
      <c r="K2238" s="89"/>
    </row>
    <row r="2239" spans="1:11" ht="15">
      <c r="A2239" s="765">
        <v>2232</v>
      </c>
      <c r="B2239" s="905" t="s">
        <v>3967</v>
      </c>
      <c r="C2239" s="905" t="s">
        <v>3146</v>
      </c>
      <c r="D2239" s="1008" t="s">
        <v>3966</v>
      </c>
      <c r="E2239" s="1007" t="s">
        <v>1090</v>
      </c>
      <c r="F2239" s="803" t="s">
        <v>949</v>
      </c>
      <c r="G2239" s="758">
        <v>100</v>
      </c>
      <c r="H2239" s="758">
        <v>100</v>
      </c>
      <c r="I2239" s="608">
        <f t="shared" si="39"/>
        <v>20</v>
      </c>
      <c r="K2239" s="89"/>
    </row>
    <row r="2240" spans="1:11" ht="15">
      <c r="A2240" s="765">
        <v>2233</v>
      </c>
      <c r="B2240" s="905" t="s">
        <v>786</v>
      </c>
      <c r="C2240" s="905" t="s">
        <v>3969</v>
      </c>
      <c r="D2240" s="1008" t="s">
        <v>3968</v>
      </c>
      <c r="E2240" s="1007" t="s">
        <v>1090</v>
      </c>
      <c r="F2240" s="803" t="s">
        <v>949</v>
      </c>
      <c r="G2240" s="758">
        <v>100</v>
      </c>
      <c r="H2240" s="758">
        <v>100</v>
      </c>
      <c r="I2240" s="608">
        <f t="shared" si="39"/>
        <v>20</v>
      </c>
      <c r="K2240" s="89"/>
    </row>
    <row r="2241" spans="1:11" ht="15">
      <c r="A2241" s="765">
        <v>2234</v>
      </c>
      <c r="B2241" s="905" t="s">
        <v>1772</v>
      </c>
      <c r="C2241" s="905" t="s">
        <v>3971</v>
      </c>
      <c r="D2241" s="905" t="s">
        <v>3970</v>
      </c>
      <c r="E2241" s="1007" t="s">
        <v>1090</v>
      </c>
      <c r="F2241" s="803" t="s">
        <v>949</v>
      </c>
      <c r="G2241" s="758">
        <v>100</v>
      </c>
      <c r="H2241" s="758">
        <v>100</v>
      </c>
      <c r="I2241" s="608">
        <f t="shared" si="39"/>
        <v>20</v>
      </c>
      <c r="K2241" s="89"/>
    </row>
    <row r="2242" spans="1:11" ht="30">
      <c r="A2242" s="765">
        <v>2235</v>
      </c>
      <c r="B2242" s="905" t="s">
        <v>3973</v>
      </c>
      <c r="C2242" s="905" t="s">
        <v>3974</v>
      </c>
      <c r="D2242" s="905" t="s">
        <v>3972</v>
      </c>
      <c r="E2242" s="1007" t="s">
        <v>1090</v>
      </c>
      <c r="F2242" s="803" t="s">
        <v>949</v>
      </c>
      <c r="G2242" s="758">
        <v>100</v>
      </c>
      <c r="H2242" s="758">
        <v>100</v>
      </c>
      <c r="I2242" s="608">
        <f t="shared" si="39"/>
        <v>20</v>
      </c>
      <c r="K2242" s="89"/>
    </row>
    <row r="2243" spans="1:11" ht="15">
      <c r="A2243" s="765">
        <v>2236</v>
      </c>
      <c r="B2243" s="820" t="s">
        <v>776</v>
      </c>
      <c r="C2243" s="1012" t="s">
        <v>3976</v>
      </c>
      <c r="D2243" s="1011" t="s">
        <v>3975</v>
      </c>
      <c r="E2243" s="1007" t="s">
        <v>1090</v>
      </c>
      <c r="F2243" s="803" t="s">
        <v>949</v>
      </c>
      <c r="G2243" s="758">
        <v>75</v>
      </c>
      <c r="H2243" s="758">
        <v>75</v>
      </c>
      <c r="I2243" s="608">
        <f t="shared" si="39"/>
        <v>15</v>
      </c>
      <c r="K2243" s="89"/>
    </row>
    <row r="2244" spans="1:11" ht="13.5">
      <c r="A2244" s="765">
        <v>2237</v>
      </c>
      <c r="B2244" s="908" t="s">
        <v>3977</v>
      </c>
      <c r="C2244" s="402"/>
      <c r="D2244" s="402"/>
      <c r="E2244" s="402"/>
      <c r="F2244" s="402"/>
      <c r="G2244" s="758"/>
      <c r="H2244" s="758"/>
      <c r="I2244" s="608">
        <f t="shared" si="39"/>
        <v>0</v>
      </c>
      <c r="K2244" s="89"/>
    </row>
    <row r="2245" spans="1:11" ht="15">
      <c r="A2245" s="765">
        <v>2238</v>
      </c>
      <c r="B2245" s="816" t="s">
        <v>3978</v>
      </c>
      <c r="C2245" s="816" t="s">
        <v>3979</v>
      </c>
      <c r="D2245" s="808">
        <v>20001005540</v>
      </c>
      <c r="E2245" s="586" t="s">
        <v>1090</v>
      </c>
      <c r="F2245" s="811" t="s">
        <v>949</v>
      </c>
      <c r="G2245" s="758">
        <v>100</v>
      </c>
      <c r="H2245" s="758">
        <v>100</v>
      </c>
      <c r="I2245" s="608">
        <f t="shared" si="39"/>
        <v>20</v>
      </c>
      <c r="K2245" s="89"/>
    </row>
    <row r="2246" spans="1:11" ht="15">
      <c r="A2246" s="765">
        <v>2239</v>
      </c>
      <c r="B2246" s="807" t="s">
        <v>3014</v>
      </c>
      <c r="C2246" s="816" t="s">
        <v>3980</v>
      </c>
      <c r="D2246" s="808">
        <v>20001044733</v>
      </c>
      <c r="E2246" s="586" t="s">
        <v>1090</v>
      </c>
      <c r="F2246" s="811" t="s">
        <v>949</v>
      </c>
      <c r="G2246" s="758">
        <v>100</v>
      </c>
      <c r="H2246" s="758">
        <v>100</v>
      </c>
      <c r="I2246" s="608">
        <f t="shared" si="39"/>
        <v>20</v>
      </c>
      <c r="K2246" s="89"/>
    </row>
    <row r="2247" spans="1:11" ht="13.5">
      <c r="A2247" s="765">
        <v>2240</v>
      </c>
      <c r="B2247" s="807" t="s">
        <v>3981</v>
      </c>
      <c r="C2247" s="808" t="s">
        <v>3980</v>
      </c>
      <c r="D2247" s="808">
        <v>20001024484</v>
      </c>
      <c r="E2247" s="586" t="s">
        <v>1090</v>
      </c>
      <c r="F2247" s="811" t="s">
        <v>949</v>
      </c>
      <c r="G2247" s="758">
        <v>100</v>
      </c>
      <c r="H2247" s="758">
        <v>100</v>
      </c>
      <c r="I2247" s="608">
        <f t="shared" si="39"/>
        <v>20</v>
      </c>
      <c r="K2247" s="89"/>
    </row>
    <row r="2248" spans="1:11" ht="15">
      <c r="A2248" s="765">
        <v>2241</v>
      </c>
      <c r="B2248" s="807" t="s">
        <v>926</v>
      </c>
      <c r="C2248" s="816" t="s">
        <v>3982</v>
      </c>
      <c r="D2248" s="808">
        <v>20001040150</v>
      </c>
      <c r="E2248" s="586" t="s">
        <v>1090</v>
      </c>
      <c r="F2248" s="811" t="s">
        <v>949</v>
      </c>
      <c r="G2248" s="758">
        <v>100</v>
      </c>
      <c r="H2248" s="758">
        <v>100</v>
      </c>
      <c r="I2248" s="608">
        <f t="shared" si="39"/>
        <v>20</v>
      </c>
      <c r="K2248" s="89"/>
    </row>
    <row r="2249" spans="1:11" ht="15">
      <c r="A2249" s="765">
        <v>2242</v>
      </c>
      <c r="B2249" s="807" t="s">
        <v>3097</v>
      </c>
      <c r="C2249" s="816" t="s">
        <v>3979</v>
      </c>
      <c r="D2249" s="808">
        <v>20001031045</v>
      </c>
      <c r="E2249" s="586" t="s">
        <v>1090</v>
      </c>
      <c r="F2249" s="811" t="s">
        <v>949</v>
      </c>
      <c r="G2249" s="758">
        <v>100</v>
      </c>
      <c r="H2249" s="758">
        <v>100</v>
      </c>
      <c r="I2249" s="608">
        <f t="shared" si="39"/>
        <v>20</v>
      </c>
      <c r="K2249" s="89"/>
    </row>
    <row r="2250" spans="1:11" ht="15">
      <c r="A2250" s="765">
        <v>2243</v>
      </c>
      <c r="B2250" s="807" t="s">
        <v>954</v>
      </c>
      <c r="C2250" s="816" t="s">
        <v>2327</v>
      </c>
      <c r="D2250" s="808">
        <v>20001040831</v>
      </c>
      <c r="E2250" s="586" t="s">
        <v>1090</v>
      </c>
      <c r="F2250" s="811" t="s">
        <v>949</v>
      </c>
      <c r="G2250" s="758">
        <v>100</v>
      </c>
      <c r="H2250" s="758">
        <v>100</v>
      </c>
      <c r="I2250" s="608">
        <f t="shared" si="39"/>
        <v>20</v>
      </c>
      <c r="K2250" s="89"/>
    </row>
    <row r="2251" spans="1:11" ht="15">
      <c r="A2251" s="765">
        <v>2244</v>
      </c>
      <c r="B2251" s="808" t="s">
        <v>2380</v>
      </c>
      <c r="C2251" s="816" t="s">
        <v>3983</v>
      </c>
      <c r="D2251" s="808">
        <v>20001038994</v>
      </c>
      <c r="E2251" s="586" t="s">
        <v>1090</v>
      </c>
      <c r="F2251" s="811" t="s">
        <v>949</v>
      </c>
      <c r="G2251" s="758">
        <v>100</v>
      </c>
      <c r="H2251" s="758">
        <v>100</v>
      </c>
      <c r="I2251" s="608">
        <f t="shared" si="39"/>
        <v>20</v>
      </c>
      <c r="K2251" s="89"/>
    </row>
    <row r="2252" spans="1:11" ht="15">
      <c r="A2252" s="765">
        <v>2245</v>
      </c>
      <c r="B2252" s="808" t="s">
        <v>2062</v>
      </c>
      <c r="C2252" s="816" t="s">
        <v>3982</v>
      </c>
      <c r="D2252" s="808">
        <v>20001059021</v>
      </c>
      <c r="E2252" s="586" t="s">
        <v>1090</v>
      </c>
      <c r="F2252" s="811" t="s">
        <v>949</v>
      </c>
      <c r="G2252" s="758">
        <v>100</v>
      </c>
      <c r="H2252" s="758">
        <v>100</v>
      </c>
      <c r="I2252" s="608">
        <f t="shared" si="39"/>
        <v>20</v>
      </c>
      <c r="K2252" s="89"/>
    </row>
    <row r="2253" spans="1:11" ht="15">
      <c r="A2253" s="765">
        <v>2246</v>
      </c>
      <c r="B2253" s="808" t="s">
        <v>1239</v>
      </c>
      <c r="C2253" s="816" t="s">
        <v>3984</v>
      </c>
      <c r="D2253" s="808">
        <v>20501075163</v>
      </c>
      <c r="E2253" s="586" t="s">
        <v>1090</v>
      </c>
      <c r="F2253" s="811" t="s">
        <v>949</v>
      </c>
      <c r="G2253" s="758">
        <v>100</v>
      </c>
      <c r="H2253" s="758">
        <v>100</v>
      </c>
      <c r="I2253" s="608">
        <f t="shared" si="39"/>
        <v>20</v>
      </c>
      <c r="K2253" s="89"/>
    </row>
    <row r="2254" spans="1:11" ht="15">
      <c r="A2254" s="765">
        <v>2247</v>
      </c>
      <c r="B2254" s="808" t="s">
        <v>1789</v>
      </c>
      <c r="C2254" s="816" t="s">
        <v>3985</v>
      </c>
      <c r="D2254" s="808">
        <v>20001041682</v>
      </c>
      <c r="E2254" s="586" t="s">
        <v>1090</v>
      </c>
      <c r="F2254" s="811" t="s">
        <v>949</v>
      </c>
      <c r="G2254" s="758">
        <v>100</v>
      </c>
      <c r="H2254" s="758">
        <v>100</v>
      </c>
      <c r="I2254" s="608">
        <f t="shared" si="39"/>
        <v>20</v>
      </c>
      <c r="K2254" s="89"/>
    </row>
    <row r="2255" spans="1:11" ht="15">
      <c r="A2255" s="765">
        <v>2248</v>
      </c>
      <c r="B2255" s="808" t="s">
        <v>1903</v>
      </c>
      <c r="C2255" s="816" t="s">
        <v>2166</v>
      </c>
      <c r="D2255" s="808">
        <v>20001053711</v>
      </c>
      <c r="E2255" s="586" t="s">
        <v>1090</v>
      </c>
      <c r="F2255" s="811" t="s">
        <v>949</v>
      </c>
      <c r="G2255" s="758">
        <v>50</v>
      </c>
      <c r="H2255" s="758">
        <v>50</v>
      </c>
      <c r="I2255" s="608">
        <f t="shared" si="39"/>
        <v>10</v>
      </c>
      <c r="K2255" s="89"/>
    </row>
    <row r="2256" spans="1:11" ht="13.5">
      <c r="A2256" s="765">
        <v>2249</v>
      </c>
      <c r="B2256" s="808" t="s">
        <v>1030</v>
      </c>
      <c r="C2256" s="818" t="s">
        <v>3986</v>
      </c>
      <c r="D2256" s="808">
        <v>20001061748</v>
      </c>
      <c r="E2256" s="586" t="s">
        <v>1090</v>
      </c>
      <c r="F2256" s="811" t="s">
        <v>949</v>
      </c>
      <c r="G2256" s="758">
        <v>50</v>
      </c>
      <c r="H2256" s="758">
        <v>50</v>
      </c>
      <c r="I2256" s="608">
        <f t="shared" si="39"/>
        <v>10</v>
      </c>
      <c r="K2256" s="89"/>
    </row>
    <row r="2257" spans="1:11" ht="13.5">
      <c r="A2257" s="765">
        <v>2250</v>
      </c>
      <c r="B2257" s="808" t="s">
        <v>792</v>
      </c>
      <c r="C2257" s="809" t="s">
        <v>3987</v>
      </c>
      <c r="D2257" s="808">
        <v>20001068160</v>
      </c>
      <c r="E2257" s="586" t="s">
        <v>1090</v>
      </c>
      <c r="F2257" s="811" t="s">
        <v>949</v>
      </c>
      <c r="G2257" s="758">
        <v>100</v>
      </c>
      <c r="H2257" s="758">
        <v>100</v>
      </c>
      <c r="I2257" s="608">
        <f t="shared" si="39"/>
        <v>20</v>
      </c>
      <c r="K2257" s="89"/>
    </row>
    <row r="2258" spans="1:11" ht="13.5">
      <c r="A2258" s="765">
        <v>2251</v>
      </c>
      <c r="B2258" s="808" t="s">
        <v>1211</v>
      </c>
      <c r="C2258" s="809" t="s">
        <v>3988</v>
      </c>
      <c r="D2258" s="808">
        <v>20001056717</v>
      </c>
      <c r="E2258" s="586" t="s">
        <v>1090</v>
      </c>
      <c r="F2258" s="811" t="s">
        <v>949</v>
      </c>
      <c r="G2258" s="758">
        <v>50</v>
      </c>
      <c r="H2258" s="758">
        <v>50</v>
      </c>
      <c r="I2258" s="608">
        <f t="shared" si="39"/>
        <v>10</v>
      </c>
      <c r="K2258" s="89"/>
    </row>
    <row r="2259" spans="1:11" ht="13.5">
      <c r="A2259" s="765">
        <v>2252</v>
      </c>
      <c r="B2259" s="808" t="s">
        <v>769</v>
      </c>
      <c r="C2259" s="809" t="s">
        <v>3988</v>
      </c>
      <c r="D2259" s="808">
        <v>20001013399</v>
      </c>
      <c r="E2259" s="586" t="s">
        <v>1090</v>
      </c>
      <c r="F2259" s="811" t="s">
        <v>949</v>
      </c>
      <c r="G2259" s="758">
        <v>50</v>
      </c>
      <c r="H2259" s="758">
        <v>50</v>
      </c>
      <c r="I2259" s="608">
        <f t="shared" si="39"/>
        <v>10</v>
      </c>
      <c r="K2259" s="89"/>
    </row>
    <row r="2260" spans="1:11" ht="13.5">
      <c r="A2260" s="765">
        <v>2253</v>
      </c>
      <c r="B2260" s="807" t="s">
        <v>3989</v>
      </c>
      <c r="C2260" s="809" t="s">
        <v>3498</v>
      </c>
      <c r="D2260" s="808">
        <v>20001055248</v>
      </c>
      <c r="E2260" s="586" t="s">
        <v>1090</v>
      </c>
      <c r="F2260" s="811" t="s">
        <v>949</v>
      </c>
      <c r="G2260" s="758">
        <v>50</v>
      </c>
      <c r="H2260" s="758">
        <v>50</v>
      </c>
      <c r="I2260" s="608">
        <f t="shared" si="39"/>
        <v>10</v>
      </c>
      <c r="K2260" s="89"/>
    </row>
    <row r="2261" spans="1:11" ht="13.5">
      <c r="A2261" s="765">
        <v>2254</v>
      </c>
      <c r="B2261" s="808" t="s">
        <v>3990</v>
      </c>
      <c r="C2261" s="809" t="s">
        <v>3991</v>
      </c>
      <c r="D2261" s="808">
        <v>20001024445</v>
      </c>
      <c r="E2261" s="586" t="s">
        <v>1090</v>
      </c>
      <c r="F2261" s="811" t="s">
        <v>949</v>
      </c>
      <c r="G2261" s="758">
        <v>50</v>
      </c>
      <c r="H2261" s="758">
        <v>50</v>
      </c>
      <c r="I2261" s="608">
        <f t="shared" si="39"/>
        <v>10</v>
      </c>
      <c r="K2261" s="89"/>
    </row>
    <row r="2262" spans="1:11" ht="13.5">
      <c r="A2262" s="765">
        <v>2255</v>
      </c>
      <c r="B2262" s="808" t="s">
        <v>3992</v>
      </c>
      <c r="C2262" s="809" t="s">
        <v>3993</v>
      </c>
      <c r="D2262" s="807">
        <v>20001028772</v>
      </c>
      <c r="E2262" s="586" t="s">
        <v>1090</v>
      </c>
      <c r="F2262" s="811" t="s">
        <v>949</v>
      </c>
      <c r="G2262" s="758">
        <v>50</v>
      </c>
      <c r="H2262" s="758">
        <v>50</v>
      </c>
      <c r="I2262" s="608">
        <f t="shared" si="39"/>
        <v>10</v>
      </c>
      <c r="K2262" s="89"/>
    </row>
    <row r="2263" spans="1:11" ht="13.5">
      <c r="A2263" s="765">
        <v>2256</v>
      </c>
      <c r="B2263" s="808" t="s">
        <v>2340</v>
      </c>
      <c r="C2263" s="809" t="s">
        <v>3994</v>
      </c>
      <c r="D2263" s="807">
        <v>20001027393</v>
      </c>
      <c r="E2263" s="586" t="s">
        <v>1090</v>
      </c>
      <c r="F2263" s="811" t="s">
        <v>949</v>
      </c>
      <c r="G2263" s="758">
        <v>50</v>
      </c>
      <c r="H2263" s="758">
        <v>50</v>
      </c>
      <c r="I2263" s="608">
        <f t="shared" si="39"/>
        <v>10</v>
      </c>
      <c r="K2263" s="89"/>
    </row>
    <row r="2264" spans="1:11" ht="13.5">
      <c r="A2264" s="765">
        <v>2257</v>
      </c>
      <c r="B2264" s="808" t="s">
        <v>2416</v>
      </c>
      <c r="C2264" s="809" t="s">
        <v>3995</v>
      </c>
      <c r="D2264" s="807">
        <v>20001024944</v>
      </c>
      <c r="E2264" s="586" t="s">
        <v>1090</v>
      </c>
      <c r="F2264" s="811" t="s">
        <v>949</v>
      </c>
      <c r="G2264" s="758">
        <v>50</v>
      </c>
      <c r="H2264" s="758">
        <v>50</v>
      </c>
      <c r="I2264" s="608">
        <f t="shared" si="39"/>
        <v>10</v>
      </c>
      <c r="K2264" s="89"/>
    </row>
    <row r="2265" spans="1:11" ht="13.5">
      <c r="A2265" s="765">
        <v>2258</v>
      </c>
      <c r="B2265" s="808" t="s">
        <v>2340</v>
      </c>
      <c r="C2265" s="810" t="s">
        <v>3996</v>
      </c>
      <c r="D2265" s="808">
        <v>20001021414</v>
      </c>
      <c r="E2265" s="586" t="s">
        <v>1090</v>
      </c>
      <c r="F2265" s="811" t="s">
        <v>949</v>
      </c>
      <c r="G2265" s="758">
        <v>50</v>
      </c>
      <c r="H2265" s="758">
        <v>50</v>
      </c>
      <c r="I2265" s="608">
        <f t="shared" si="39"/>
        <v>10</v>
      </c>
      <c r="K2265" s="89"/>
    </row>
    <row r="2266" spans="1:11" ht="13.5">
      <c r="A2266" s="765">
        <v>2259</v>
      </c>
      <c r="B2266" s="808" t="s">
        <v>1399</v>
      </c>
      <c r="C2266" s="809" t="s">
        <v>3982</v>
      </c>
      <c r="D2266" s="808">
        <v>20001052297</v>
      </c>
      <c r="E2266" s="586" t="s">
        <v>1090</v>
      </c>
      <c r="F2266" s="811" t="s">
        <v>949</v>
      </c>
      <c r="G2266" s="758">
        <v>100</v>
      </c>
      <c r="H2266" s="758">
        <v>100</v>
      </c>
      <c r="I2266" s="608">
        <f t="shared" si="39"/>
        <v>20</v>
      </c>
      <c r="K2266" s="89"/>
    </row>
    <row r="2267" spans="1:11" ht="13.5">
      <c r="A2267" s="765">
        <v>2260</v>
      </c>
      <c r="B2267" s="808" t="s">
        <v>2269</v>
      </c>
      <c r="C2267" s="809" t="s">
        <v>3016</v>
      </c>
      <c r="D2267" s="808">
        <v>20001063576</v>
      </c>
      <c r="E2267" s="586" t="s">
        <v>1090</v>
      </c>
      <c r="F2267" s="811" t="s">
        <v>949</v>
      </c>
      <c r="G2267" s="758">
        <v>100</v>
      </c>
      <c r="H2267" s="758">
        <v>100</v>
      </c>
      <c r="I2267" s="608">
        <f t="shared" si="39"/>
        <v>20</v>
      </c>
      <c r="K2267" s="89"/>
    </row>
    <row r="2268" spans="1:11" ht="13.5">
      <c r="A2268" s="765">
        <v>2261</v>
      </c>
      <c r="B2268" s="808" t="s">
        <v>914</v>
      </c>
      <c r="C2268" s="809" t="s">
        <v>2214</v>
      </c>
      <c r="D2268" s="808">
        <v>20001016106</v>
      </c>
      <c r="E2268" s="586" t="s">
        <v>1090</v>
      </c>
      <c r="F2268" s="811" t="s">
        <v>949</v>
      </c>
      <c r="G2268" s="758">
        <v>100</v>
      </c>
      <c r="H2268" s="758">
        <v>100</v>
      </c>
      <c r="I2268" s="608">
        <f t="shared" si="39"/>
        <v>20</v>
      </c>
      <c r="K2268" s="89"/>
    </row>
    <row r="2269" spans="1:11" ht="13.5">
      <c r="A2269" s="765">
        <v>2262</v>
      </c>
      <c r="B2269" s="808" t="s">
        <v>3997</v>
      </c>
      <c r="C2269" s="809" t="s">
        <v>3998</v>
      </c>
      <c r="D2269" s="807">
        <v>20001038248</v>
      </c>
      <c r="E2269" s="586" t="s">
        <v>1090</v>
      </c>
      <c r="F2269" s="811" t="s">
        <v>949</v>
      </c>
      <c r="G2269" s="758">
        <v>50</v>
      </c>
      <c r="H2269" s="758">
        <v>50</v>
      </c>
      <c r="I2269" s="608">
        <f t="shared" si="39"/>
        <v>10</v>
      </c>
      <c r="K2269" s="89"/>
    </row>
    <row r="2270" spans="1:11" ht="13.5">
      <c r="A2270" s="765">
        <v>2263</v>
      </c>
      <c r="B2270" s="807" t="s">
        <v>646</v>
      </c>
      <c r="C2270" s="809" t="s">
        <v>3999</v>
      </c>
      <c r="D2270" s="807">
        <v>20001063313</v>
      </c>
      <c r="E2270" s="586" t="s">
        <v>1090</v>
      </c>
      <c r="F2270" s="811" t="s">
        <v>949</v>
      </c>
      <c r="G2270" s="758">
        <v>50</v>
      </c>
      <c r="H2270" s="758">
        <v>50</v>
      </c>
      <c r="I2270" s="608">
        <f t="shared" si="39"/>
        <v>10</v>
      </c>
      <c r="K2270" s="89"/>
    </row>
    <row r="2271" spans="1:11" ht="13.5">
      <c r="A2271" s="765">
        <v>2264</v>
      </c>
      <c r="B2271" s="807" t="s">
        <v>1190</v>
      </c>
      <c r="C2271" s="809" t="s">
        <v>4000</v>
      </c>
      <c r="D2271" s="808">
        <v>8001024128</v>
      </c>
      <c r="E2271" s="586" t="s">
        <v>1090</v>
      </c>
      <c r="F2271" s="811" t="s">
        <v>949</v>
      </c>
      <c r="G2271" s="758">
        <v>100</v>
      </c>
      <c r="H2271" s="758">
        <v>100</v>
      </c>
      <c r="I2271" s="608">
        <f t="shared" si="39"/>
        <v>20</v>
      </c>
      <c r="K2271" s="89"/>
    </row>
    <row r="2272" spans="1:11" ht="13.5">
      <c r="A2272" s="765">
        <v>2265</v>
      </c>
      <c r="B2272" s="808" t="s">
        <v>4001</v>
      </c>
      <c r="C2272" s="809" t="s">
        <v>4002</v>
      </c>
      <c r="D2272" s="808">
        <v>8001034707</v>
      </c>
      <c r="E2272" s="586" t="s">
        <v>1090</v>
      </c>
      <c r="F2272" s="811" t="s">
        <v>949</v>
      </c>
      <c r="G2272" s="758">
        <v>100</v>
      </c>
      <c r="H2272" s="758">
        <v>100</v>
      </c>
      <c r="I2272" s="608">
        <f t="shared" si="39"/>
        <v>20</v>
      </c>
      <c r="K2272" s="89"/>
    </row>
    <row r="2273" spans="1:11" ht="13.5">
      <c r="A2273" s="765">
        <v>2266</v>
      </c>
      <c r="B2273" s="808" t="s">
        <v>730</v>
      </c>
      <c r="C2273" s="809" t="s">
        <v>1777</v>
      </c>
      <c r="D2273" s="808">
        <v>1026009839</v>
      </c>
      <c r="E2273" s="586" t="s">
        <v>1090</v>
      </c>
      <c r="F2273" s="811" t="s">
        <v>949</v>
      </c>
      <c r="G2273" s="758">
        <v>100</v>
      </c>
      <c r="H2273" s="758">
        <v>100</v>
      </c>
      <c r="I2273" s="608">
        <f t="shared" si="39"/>
        <v>20</v>
      </c>
      <c r="K2273" s="89"/>
    </row>
    <row r="2274" spans="1:11" ht="13.5">
      <c r="A2274" s="765">
        <v>2267</v>
      </c>
      <c r="B2274" s="808" t="s">
        <v>730</v>
      </c>
      <c r="C2274" s="809" t="s">
        <v>4003</v>
      </c>
      <c r="D2274" s="808">
        <v>2001013499</v>
      </c>
      <c r="E2274" s="586" t="s">
        <v>1090</v>
      </c>
      <c r="F2274" s="811" t="s">
        <v>949</v>
      </c>
      <c r="G2274" s="758">
        <v>100</v>
      </c>
      <c r="H2274" s="758">
        <v>100</v>
      </c>
      <c r="I2274" s="608">
        <f t="shared" si="39"/>
        <v>20</v>
      </c>
      <c r="K2274" s="89"/>
    </row>
    <row r="2275" spans="1:11" ht="13.5">
      <c r="A2275" s="765">
        <v>2268</v>
      </c>
      <c r="B2275" s="808" t="s">
        <v>858</v>
      </c>
      <c r="C2275" s="809" t="s">
        <v>4004</v>
      </c>
      <c r="D2275" s="807">
        <v>8301038981</v>
      </c>
      <c r="E2275" s="586" t="s">
        <v>1090</v>
      </c>
      <c r="F2275" s="811" t="s">
        <v>949</v>
      </c>
      <c r="G2275" s="758">
        <v>50</v>
      </c>
      <c r="H2275" s="758">
        <v>50</v>
      </c>
      <c r="I2275" s="608">
        <f t="shared" si="39"/>
        <v>10</v>
      </c>
      <c r="K2275" s="89"/>
    </row>
    <row r="2276" spans="1:11" ht="13.5">
      <c r="A2276" s="765">
        <v>2269</v>
      </c>
      <c r="B2276" s="808" t="s">
        <v>950</v>
      </c>
      <c r="C2276" s="809" t="s">
        <v>4005</v>
      </c>
      <c r="D2276" s="807">
        <v>8501041225</v>
      </c>
      <c r="E2276" s="586" t="s">
        <v>1090</v>
      </c>
      <c r="F2276" s="811" t="s">
        <v>949</v>
      </c>
      <c r="G2276" s="758">
        <v>50</v>
      </c>
      <c r="H2276" s="758">
        <v>50</v>
      </c>
      <c r="I2276" s="608">
        <f t="shared" si="39"/>
        <v>10</v>
      </c>
      <c r="K2276" s="89"/>
    </row>
    <row r="2277" spans="1:11" ht="13.5">
      <c r="A2277" s="765">
        <v>2270</v>
      </c>
      <c r="B2277" s="808" t="s">
        <v>763</v>
      </c>
      <c r="C2277" s="809" t="s">
        <v>4006</v>
      </c>
      <c r="D2277" s="808">
        <v>8601039975</v>
      </c>
      <c r="E2277" s="586" t="s">
        <v>1090</v>
      </c>
      <c r="F2277" s="811" t="s">
        <v>949</v>
      </c>
      <c r="G2277" s="758">
        <v>100</v>
      </c>
      <c r="H2277" s="758">
        <v>100</v>
      </c>
      <c r="I2277" s="608">
        <f t="shared" si="39"/>
        <v>20</v>
      </c>
      <c r="K2277" s="89"/>
    </row>
    <row r="2278" spans="1:11" ht="13.5">
      <c r="A2278" s="765">
        <v>2271</v>
      </c>
      <c r="B2278" s="808" t="s">
        <v>4007</v>
      </c>
      <c r="C2278" s="809" t="s">
        <v>2265</v>
      </c>
      <c r="D2278" s="808">
        <v>20001058243</v>
      </c>
      <c r="E2278" s="586" t="s">
        <v>1090</v>
      </c>
      <c r="F2278" s="811" t="s">
        <v>949</v>
      </c>
      <c r="G2278" s="758">
        <v>100</v>
      </c>
      <c r="H2278" s="758">
        <v>100</v>
      </c>
      <c r="I2278" s="608">
        <f t="shared" si="39"/>
        <v>20</v>
      </c>
      <c r="K2278" s="89"/>
    </row>
    <row r="2279" spans="1:11" ht="13.5">
      <c r="A2279" s="765">
        <v>2272</v>
      </c>
      <c r="B2279" s="808" t="s">
        <v>861</v>
      </c>
      <c r="C2279" s="809" t="s">
        <v>4008</v>
      </c>
      <c r="D2279" s="807">
        <v>8001017873</v>
      </c>
      <c r="E2279" s="586" t="s">
        <v>1090</v>
      </c>
      <c r="F2279" s="811" t="s">
        <v>949</v>
      </c>
      <c r="G2279" s="758">
        <v>50</v>
      </c>
      <c r="H2279" s="758">
        <v>50</v>
      </c>
      <c r="I2279" s="608">
        <f t="shared" si="39"/>
        <v>10</v>
      </c>
      <c r="K2279" s="89"/>
    </row>
    <row r="2280" spans="1:11" ht="13.5">
      <c r="A2280" s="765">
        <v>2273</v>
      </c>
      <c r="B2280" s="808" t="s">
        <v>4009</v>
      </c>
      <c r="C2280" s="809" t="s">
        <v>4010</v>
      </c>
      <c r="D2280" s="807">
        <v>8201038488</v>
      </c>
      <c r="E2280" s="586" t="s">
        <v>1090</v>
      </c>
      <c r="F2280" s="811" t="s">
        <v>949</v>
      </c>
      <c r="G2280" s="758">
        <v>50</v>
      </c>
      <c r="H2280" s="758">
        <v>50</v>
      </c>
      <c r="I2280" s="608">
        <f t="shared" si="39"/>
        <v>10</v>
      </c>
      <c r="K2280" s="89"/>
    </row>
    <row r="2281" spans="1:11" ht="13.5">
      <c r="A2281" s="765">
        <v>2274</v>
      </c>
      <c r="B2281" s="808" t="s">
        <v>792</v>
      </c>
      <c r="C2281" s="809" t="s">
        <v>4011</v>
      </c>
      <c r="D2281" s="808">
        <v>8001012075</v>
      </c>
      <c r="E2281" s="586" t="s">
        <v>1090</v>
      </c>
      <c r="F2281" s="811" t="s">
        <v>949</v>
      </c>
      <c r="G2281" s="758">
        <v>100</v>
      </c>
      <c r="H2281" s="758">
        <v>100</v>
      </c>
      <c r="I2281" s="608">
        <f t="shared" si="39"/>
        <v>20</v>
      </c>
      <c r="K2281" s="89"/>
    </row>
    <row r="2282" spans="1:11" ht="13.5">
      <c r="A2282" s="765">
        <v>2275</v>
      </c>
      <c r="B2282" s="808" t="s">
        <v>2221</v>
      </c>
      <c r="C2282" s="809" t="s">
        <v>4012</v>
      </c>
      <c r="D2282" s="808">
        <v>8001027576</v>
      </c>
      <c r="E2282" s="586" t="s">
        <v>1090</v>
      </c>
      <c r="F2282" s="811" t="s">
        <v>949</v>
      </c>
      <c r="G2282" s="758">
        <v>100</v>
      </c>
      <c r="H2282" s="758">
        <v>100</v>
      </c>
      <c r="I2282" s="608">
        <f t="shared" si="39"/>
        <v>20</v>
      </c>
      <c r="K2282" s="89"/>
    </row>
    <row r="2283" spans="1:11" ht="13.5">
      <c r="A2283" s="765">
        <v>2276</v>
      </c>
      <c r="B2283" s="808" t="s">
        <v>1182</v>
      </c>
      <c r="C2283" s="809" t="s">
        <v>4013</v>
      </c>
      <c r="D2283" s="808">
        <v>8001033530</v>
      </c>
      <c r="E2283" s="586" t="s">
        <v>1090</v>
      </c>
      <c r="F2283" s="811" t="s">
        <v>949</v>
      </c>
      <c r="G2283" s="758">
        <v>100</v>
      </c>
      <c r="H2283" s="758">
        <v>100</v>
      </c>
      <c r="I2283" s="608">
        <f t="shared" si="39"/>
        <v>20</v>
      </c>
      <c r="K2283" s="89"/>
    </row>
    <row r="2284" spans="1:11" ht="13.5">
      <c r="A2284" s="765">
        <v>2277</v>
      </c>
      <c r="B2284" s="808" t="s">
        <v>4014</v>
      </c>
      <c r="C2284" s="809" t="s">
        <v>4015</v>
      </c>
      <c r="D2284" s="808">
        <v>20001012549</v>
      </c>
      <c r="E2284" s="586" t="s">
        <v>1090</v>
      </c>
      <c r="F2284" s="811" t="s">
        <v>949</v>
      </c>
      <c r="G2284" s="758">
        <v>100</v>
      </c>
      <c r="H2284" s="758">
        <v>100</v>
      </c>
      <c r="I2284" s="608">
        <f t="shared" si="39"/>
        <v>20</v>
      </c>
      <c r="K2284" s="89"/>
    </row>
    <row r="2285" spans="1:11" ht="13.5">
      <c r="A2285" s="765">
        <v>2278</v>
      </c>
      <c r="B2285" s="808" t="s">
        <v>1504</v>
      </c>
      <c r="C2285" s="809" t="s">
        <v>3064</v>
      </c>
      <c r="D2285" s="808">
        <v>20001058530</v>
      </c>
      <c r="E2285" s="586" t="s">
        <v>1090</v>
      </c>
      <c r="F2285" s="811" t="s">
        <v>949</v>
      </c>
      <c r="G2285" s="758">
        <v>100</v>
      </c>
      <c r="H2285" s="758">
        <v>100</v>
      </c>
      <c r="I2285" s="608">
        <f t="shared" si="39"/>
        <v>20</v>
      </c>
      <c r="K2285" s="89"/>
    </row>
    <row r="2286" spans="1:11" ht="13.5">
      <c r="A2286" s="765">
        <v>2279</v>
      </c>
      <c r="B2286" s="808" t="s">
        <v>4016</v>
      </c>
      <c r="C2286" s="809" t="s">
        <v>4017</v>
      </c>
      <c r="D2286" s="808">
        <v>20001013433</v>
      </c>
      <c r="E2286" s="586" t="s">
        <v>1090</v>
      </c>
      <c r="F2286" s="811" t="s">
        <v>949</v>
      </c>
      <c r="G2286" s="758">
        <v>100</v>
      </c>
      <c r="H2286" s="758">
        <v>100</v>
      </c>
      <c r="I2286" s="608">
        <f t="shared" si="39"/>
        <v>20</v>
      </c>
      <c r="K2286" s="89"/>
    </row>
    <row r="2287" spans="1:11" ht="13.5">
      <c r="A2287" s="765">
        <v>2280</v>
      </c>
      <c r="B2287" s="808" t="s">
        <v>1041</v>
      </c>
      <c r="C2287" s="809" t="s">
        <v>2713</v>
      </c>
      <c r="D2287" s="808">
        <v>8001009819</v>
      </c>
      <c r="E2287" s="586" t="s">
        <v>1090</v>
      </c>
      <c r="F2287" s="811" t="s">
        <v>949</v>
      </c>
      <c r="G2287" s="758">
        <v>100</v>
      </c>
      <c r="H2287" s="758">
        <v>100</v>
      </c>
      <c r="I2287" s="608">
        <f t="shared" si="39"/>
        <v>20</v>
      </c>
      <c r="K2287" s="89"/>
    </row>
    <row r="2288" spans="1:11" ht="13.5">
      <c r="A2288" s="765">
        <v>2281</v>
      </c>
      <c r="B2288" s="808" t="s">
        <v>1903</v>
      </c>
      <c r="C2288" s="809" t="s">
        <v>4018</v>
      </c>
      <c r="D2288" s="807">
        <v>8601039215</v>
      </c>
      <c r="E2288" s="586" t="s">
        <v>1090</v>
      </c>
      <c r="F2288" s="811" t="s">
        <v>949</v>
      </c>
      <c r="G2288" s="758">
        <v>50</v>
      </c>
      <c r="H2288" s="758">
        <v>50</v>
      </c>
      <c r="I2288" s="608">
        <f t="shared" ref="I2288:I2351" si="40">H2288*20%</f>
        <v>10</v>
      </c>
      <c r="K2288" s="89"/>
    </row>
    <row r="2289" spans="1:11" ht="13.5">
      <c r="A2289" s="765">
        <v>2282</v>
      </c>
      <c r="B2289" s="808" t="s">
        <v>1903</v>
      </c>
      <c r="C2289" s="809" t="s">
        <v>4019</v>
      </c>
      <c r="D2289" s="807">
        <v>8001017918</v>
      </c>
      <c r="E2289" s="586" t="s">
        <v>1090</v>
      </c>
      <c r="F2289" s="811" t="s">
        <v>949</v>
      </c>
      <c r="G2289" s="758">
        <v>50</v>
      </c>
      <c r="H2289" s="758">
        <v>50</v>
      </c>
      <c r="I2289" s="608">
        <f t="shared" si="40"/>
        <v>10</v>
      </c>
      <c r="K2289" s="89"/>
    </row>
    <row r="2290" spans="1:11" ht="13.5">
      <c r="A2290" s="765">
        <v>2283</v>
      </c>
      <c r="B2290" s="808" t="s">
        <v>769</v>
      </c>
      <c r="C2290" s="809" t="s">
        <v>4020</v>
      </c>
      <c r="D2290" s="808">
        <v>8001038229</v>
      </c>
      <c r="E2290" s="586" t="s">
        <v>1090</v>
      </c>
      <c r="F2290" s="811" t="s">
        <v>949</v>
      </c>
      <c r="G2290" s="758">
        <v>100</v>
      </c>
      <c r="H2290" s="758">
        <v>100</v>
      </c>
      <c r="I2290" s="608">
        <f t="shared" si="40"/>
        <v>20</v>
      </c>
      <c r="K2290" s="89"/>
    </row>
    <row r="2291" spans="1:11" ht="13.5">
      <c r="A2291" s="765">
        <v>2284</v>
      </c>
      <c r="B2291" s="808" t="s">
        <v>1418</v>
      </c>
      <c r="C2291" s="809" t="s">
        <v>4020</v>
      </c>
      <c r="D2291" s="808">
        <v>8001010353</v>
      </c>
      <c r="E2291" s="586" t="s">
        <v>1090</v>
      </c>
      <c r="F2291" s="811" t="s">
        <v>949</v>
      </c>
      <c r="G2291" s="758">
        <v>100</v>
      </c>
      <c r="H2291" s="758">
        <v>100</v>
      </c>
      <c r="I2291" s="608">
        <f t="shared" si="40"/>
        <v>20</v>
      </c>
      <c r="K2291" s="89"/>
    </row>
    <row r="2292" spans="1:11" ht="13.5">
      <c r="A2292" s="765">
        <v>2285</v>
      </c>
      <c r="B2292" s="808" t="s">
        <v>955</v>
      </c>
      <c r="C2292" s="809" t="s">
        <v>4021</v>
      </c>
      <c r="D2292" s="808">
        <v>8001007724</v>
      </c>
      <c r="E2292" s="586" t="s">
        <v>1090</v>
      </c>
      <c r="F2292" s="811" t="s">
        <v>949</v>
      </c>
      <c r="G2292" s="758">
        <v>100</v>
      </c>
      <c r="H2292" s="758">
        <v>100</v>
      </c>
      <c r="I2292" s="608">
        <f t="shared" si="40"/>
        <v>20</v>
      </c>
      <c r="K2292" s="89"/>
    </row>
    <row r="2293" spans="1:11" ht="13.5">
      <c r="A2293" s="765">
        <v>2286</v>
      </c>
      <c r="B2293" s="808" t="s">
        <v>554</v>
      </c>
      <c r="C2293" s="809" t="s">
        <v>1413</v>
      </c>
      <c r="D2293" s="808">
        <v>20001003080</v>
      </c>
      <c r="E2293" s="586" t="s">
        <v>1090</v>
      </c>
      <c r="F2293" s="811" t="s">
        <v>949</v>
      </c>
      <c r="G2293" s="758">
        <v>100</v>
      </c>
      <c r="H2293" s="758">
        <v>100</v>
      </c>
      <c r="I2293" s="608">
        <f t="shared" si="40"/>
        <v>20</v>
      </c>
      <c r="K2293" s="89"/>
    </row>
    <row r="2294" spans="1:11" ht="13.5">
      <c r="A2294" s="765">
        <v>2287</v>
      </c>
      <c r="B2294" s="808" t="s">
        <v>4022</v>
      </c>
      <c r="C2294" s="809" t="s">
        <v>4004</v>
      </c>
      <c r="D2294" s="807">
        <v>8001029954</v>
      </c>
      <c r="E2294" s="586" t="s">
        <v>1090</v>
      </c>
      <c r="F2294" s="811" t="s">
        <v>949</v>
      </c>
      <c r="G2294" s="758">
        <v>50</v>
      </c>
      <c r="H2294" s="758">
        <v>50</v>
      </c>
      <c r="I2294" s="608">
        <f t="shared" si="40"/>
        <v>10</v>
      </c>
      <c r="K2294" s="89"/>
    </row>
    <row r="2295" spans="1:11" ht="13.5">
      <c r="A2295" s="765">
        <v>2288</v>
      </c>
      <c r="B2295" s="809" t="s">
        <v>799</v>
      </c>
      <c r="C2295" s="809" t="s">
        <v>4023</v>
      </c>
      <c r="D2295" s="809">
        <v>8001007933</v>
      </c>
      <c r="E2295" s="586" t="s">
        <v>1090</v>
      </c>
      <c r="F2295" s="811" t="s">
        <v>949</v>
      </c>
      <c r="G2295" s="758">
        <v>50</v>
      </c>
      <c r="H2295" s="758">
        <v>50</v>
      </c>
      <c r="I2295" s="608">
        <f t="shared" si="40"/>
        <v>10</v>
      </c>
      <c r="K2295" s="89"/>
    </row>
    <row r="2296" spans="1:11" ht="13.5">
      <c r="A2296" s="765">
        <v>2289</v>
      </c>
      <c r="B2296" s="809" t="s">
        <v>4024</v>
      </c>
      <c r="C2296" s="809" t="s">
        <v>4025</v>
      </c>
      <c r="D2296" s="807">
        <v>8001030217</v>
      </c>
      <c r="E2296" s="586" t="s">
        <v>1090</v>
      </c>
      <c r="F2296" s="811" t="s">
        <v>949</v>
      </c>
      <c r="G2296" s="758">
        <v>50</v>
      </c>
      <c r="H2296" s="758">
        <v>50</v>
      </c>
      <c r="I2296" s="608">
        <f t="shared" si="40"/>
        <v>10</v>
      </c>
      <c r="K2296" s="89"/>
    </row>
    <row r="2297" spans="1:11" ht="13.5">
      <c r="A2297" s="765">
        <v>2290</v>
      </c>
      <c r="B2297" s="809" t="s">
        <v>761</v>
      </c>
      <c r="C2297" s="809" t="s">
        <v>4026</v>
      </c>
      <c r="D2297" s="808">
        <v>8001007771</v>
      </c>
      <c r="E2297" s="586" t="s">
        <v>1090</v>
      </c>
      <c r="F2297" s="811" t="s">
        <v>949</v>
      </c>
      <c r="G2297" s="758">
        <v>50</v>
      </c>
      <c r="H2297" s="758">
        <v>50</v>
      </c>
      <c r="I2297" s="608">
        <f t="shared" si="40"/>
        <v>10</v>
      </c>
      <c r="K2297" s="89"/>
    </row>
    <row r="2298" spans="1:11" ht="13.5">
      <c r="A2298" s="765">
        <v>2291</v>
      </c>
      <c r="B2298" s="809" t="s">
        <v>951</v>
      </c>
      <c r="C2298" s="809" t="s">
        <v>4027</v>
      </c>
      <c r="D2298" s="808">
        <v>8001026531</v>
      </c>
      <c r="E2298" s="586" t="s">
        <v>1090</v>
      </c>
      <c r="F2298" s="811" t="s">
        <v>949</v>
      </c>
      <c r="G2298" s="758">
        <v>100</v>
      </c>
      <c r="H2298" s="758">
        <v>100</v>
      </c>
      <c r="I2298" s="608">
        <f t="shared" si="40"/>
        <v>20</v>
      </c>
      <c r="K2298" s="89"/>
    </row>
    <row r="2299" spans="1:11" ht="13.5">
      <c r="A2299" s="765">
        <v>2292</v>
      </c>
      <c r="B2299" s="809" t="s">
        <v>1789</v>
      </c>
      <c r="C2299" s="809" t="s">
        <v>4005</v>
      </c>
      <c r="D2299" s="808">
        <v>8001030440</v>
      </c>
      <c r="E2299" s="586" t="s">
        <v>1090</v>
      </c>
      <c r="F2299" s="811" t="s">
        <v>949</v>
      </c>
      <c r="G2299" s="758">
        <v>100</v>
      </c>
      <c r="H2299" s="758">
        <v>100</v>
      </c>
      <c r="I2299" s="608">
        <f t="shared" si="40"/>
        <v>20</v>
      </c>
      <c r="K2299" s="89"/>
    </row>
    <row r="2300" spans="1:11" ht="13.5">
      <c r="A2300" s="765">
        <v>2293</v>
      </c>
      <c r="B2300" s="809" t="s">
        <v>924</v>
      </c>
      <c r="C2300" s="809" t="s">
        <v>4028</v>
      </c>
      <c r="D2300" s="808">
        <v>8901040436</v>
      </c>
      <c r="E2300" s="586" t="s">
        <v>1090</v>
      </c>
      <c r="F2300" s="811" t="s">
        <v>949</v>
      </c>
      <c r="G2300" s="758">
        <v>100</v>
      </c>
      <c r="H2300" s="758">
        <v>100</v>
      </c>
      <c r="I2300" s="608">
        <f t="shared" si="40"/>
        <v>20</v>
      </c>
      <c r="K2300" s="89"/>
    </row>
    <row r="2301" spans="1:11" ht="13.5">
      <c r="A2301" s="765">
        <v>2294</v>
      </c>
      <c r="B2301" s="809" t="s">
        <v>4029</v>
      </c>
      <c r="C2301" s="809" t="s">
        <v>4030</v>
      </c>
      <c r="D2301" s="808">
        <v>8001012355</v>
      </c>
      <c r="E2301" s="586" t="s">
        <v>1090</v>
      </c>
      <c r="F2301" s="811" t="s">
        <v>949</v>
      </c>
      <c r="G2301" s="758">
        <v>100</v>
      </c>
      <c r="H2301" s="758">
        <v>100</v>
      </c>
      <c r="I2301" s="608">
        <f t="shared" si="40"/>
        <v>20</v>
      </c>
      <c r="K2301" s="89"/>
    </row>
    <row r="2302" spans="1:11" ht="13.5">
      <c r="A2302" s="765">
        <v>2295</v>
      </c>
      <c r="B2302" s="908" t="s">
        <v>4031</v>
      </c>
      <c r="C2302" s="402"/>
      <c r="D2302" s="402"/>
      <c r="E2302" s="402"/>
      <c r="F2302" s="402"/>
      <c r="G2302" s="758"/>
      <c r="H2302" s="758"/>
      <c r="I2302" s="608">
        <f t="shared" si="40"/>
        <v>0</v>
      </c>
      <c r="K2302" s="89"/>
    </row>
    <row r="2303" spans="1:11" ht="15">
      <c r="A2303" s="765">
        <v>2296</v>
      </c>
      <c r="B2303" s="805" t="s">
        <v>4032</v>
      </c>
      <c r="C2303" s="805" t="s">
        <v>4033</v>
      </c>
      <c r="D2303" s="820">
        <v>35001023629</v>
      </c>
      <c r="E2303" s="903" t="s">
        <v>1090</v>
      </c>
      <c r="F2303" s="804" t="s">
        <v>949</v>
      </c>
      <c r="G2303" s="758">
        <v>300</v>
      </c>
      <c r="H2303" s="758">
        <v>300</v>
      </c>
      <c r="I2303" s="608">
        <f t="shared" si="40"/>
        <v>60</v>
      </c>
      <c r="K2303" s="89"/>
    </row>
    <row r="2304" spans="1:11" ht="15">
      <c r="A2304" s="765">
        <v>2297</v>
      </c>
      <c r="B2304" s="805" t="s">
        <v>4034</v>
      </c>
      <c r="C2304" s="805" t="s">
        <v>4035</v>
      </c>
      <c r="D2304" s="820">
        <v>62006034910</v>
      </c>
      <c r="E2304" s="903" t="s">
        <v>1090</v>
      </c>
      <c r="F2304" s="804" t="s">
        <v>949</v>
      </c>
      <c r="G2304" s="758">
        <v>100</v>
      </c>
      <c r="H2304" s="758">
        <v>100</v>
      </c>
      <c r="I2304" s="608">
        <f t="shared" si="40"/>
        <v>20</v>
      </c>
      <c r="K2304" s="89"/>
    </row>
    <row r="2305" spans="1:11" ht="15">
      <c r="A2305" s="765">
        <v>2298</v>
      </c>
      <c r="B2305" s="805" t="s">
        <v>4037</v>
      </c>
      <c r="C2305" s="805" t="s">
        <v>4038</v>
      </c>
      <c r="D2305" s="820" t="s">
        <v>4036</v>
      </c>
      <c r="E2305" s="903" t="s">
        <v>1090</v>
      </c>
      <c r="F2305" s="804" t="s">
        <v>949</v>
      </c>
      <c r="G2305" s="758">
        <v>300</v>
      </c>
      <c r="H2305" s="758">
        <v>300</v>
      </c>
      <c r="I2305" s="608">
        <f t="shared" si="40"/>
        <v>60</v>
      </c>
      <c r="K2305" s="89"/>
    </row>
    <row r="2306" spans="1:11" ht="15.75">
      <c r="A2306" s="765">
        <v>2299</v>
      </c>
      <c r="B2306" s="805" t="s">
        <v>3109</v>
      </c>
      <c r="C2306" s="805" t="s">
        <v>4039</v>
      </c>
      <c r="D2306" s="1014">
        <v>35001008268</v>
      </c>
      <c r="E2306" s="903" t="s">
        <v>1090</v>
      </c>
      <c r="F2306" s="804" t="s">
        <v>949</v>
      </c>
      <c r="G2306" s="758">
        <v>300</v>
      </c>
      <c r="H2306" s="758">
        <v>300</v>
      </c>
      <c r="I2306" s="608">
        <f t="shared" si="40"/>
        <v>60</v>
      </c>
      <c r="K2306" s="89"/>
    </row>
    <row r="2307" spans="1:11" ht="15.75">
      <c r="A2307" s="765">
        <v>2300</v>
      </c>
      <c r="B2307" s="805" t="s">
        <v>4040</v>
      </c>
      <c r="C2307" s="805" t="s">
        <v>4041</v>
      </c>
      <c r="D2307" s="1015">
        <v>35001043527</v>
      </c>
      <c r="E2307" s="903" t="s">
        <v>1090</v>
      </c>
      <c r="F2307" s="804" t="s">
        <v>949</v>
      </c>
      <c r="G2307" s="758">
        <v>300</v>
      </c>
      <c r="H2307" s="758">
        <v>300</v>
      </c>
      <c r="I2307" s="608">
        <f t="shared" si="40"/>
        <v>60</v>
      </c>
      <c r="K2307" s="89"/>
    </row>
    <row r="2308" spans="1:11" ht="15">
      <c r="A2308" s="765">
        <v>2301</v>
      </c>
      <c r="B2308" s="805" t="s">
        <v>1609</v>
      </c>
      <c r="C2308" s="805" t="s">
        <v>4042</v>
      </c>
      <c r="D2308" s="820">
        <v>35001019306</v>
      </c>
      <c r="E2308" s="903" t="s">
        <v>1090</v>
      </c>
      <c r="F2308" s="804" t="s">
        <v>949</v>
      </c>
      <c r="G2308" s="758">
        <v>300</v>
      </c>
      <c r="H2308" s="758">
        <v>300</v>
      </c>
      <c r="I2308" s="608">
        <f t="shared" si="40"/>
        <v>60</v>
      </c>
      <c r="K2308" s="89"/>
    </row>
    <row r="2309" spans="1:11" ht="15">
      <c r="A2309" s="765">
        <v>2302</v>
      </c>
      <c r="B2309" s="805" t="s">
        <v>1299</v>
      </c>
      <c r="C2309" s="805" t="s">
        <v>4043</v>
      </c>
      <c r="D2309" s="820">
        <v>45001010010</v>
      </c>
      <c r="E2309" s="903" t="s">
        <v>1090</v>
      </c>
      <c r="F2309" s="804" t="s">
        <v>949</v>
      </c>
      <c r="G2309" s="758">
        <v>100</v>
      </c>
      <c r="H2309" s="758">
        <v>100</v>
      </c>
      <c r="I2309" s="608">
        <f t="shared" si="40"/>
        <v>20</v>
      </c>
      <c r="K2309" s="89"/>
    </row>
    <row r="2310" spans="1:11" ht="15">
      <c r="A2310" s="765">
        <v>2303</v>
      </c>
      <c r="B2310" s="805" t="s">
        <v>1890</v>
      </c>
      <c r="C2310" s="805" t="s">
        <v>4044</v>
      </c>
      <c r="D2310" s="820">
        <v>35001064592</v>
      </c>
      <c r="E2310" s="903" t="s">
        <v>1090</v>
      </c>
      <c r="F2310" s="804" t="s">
        <v>949</v>
      </c>
      <c r="G2310" s="758">
        <v>100</v>
      </c>
      <c r="H2310" s="758">
        <v>100</v>
      </c>
      <c r="I2310" s="608">
        <f t="shared" si="40"/>
        <v>20</v>
      </c>
      <c r="K2310" s="89"/>
    </row>
    <row r="2311" spans="1:11" ht="15">
      <c r="A2311" s="765">
        <v>2304</v>
      </c>
      <c r="B2311" s="805" t="s">
        <v>1728</v>
      </c>
      <c r="C2311" s="805" t="s">
        <v>4045</v>
      </c>
      <c r="D2311" s="820">
        <v>35001043765</v>
      </c>
      <c r="E2311" s="903" t="s">
        <v>1090</v>
      </c>
      <c r="F2311" s="804" t="s">
        <v>949</v>
      </c>
      <c r="G2311" s="758">
        <v>300</v>
      </c>
      <c r="H2311" s="758">
        <v>300</v>
      </c>
      <c r="I2311" s="608">
        <f t="shared" si="40"/>
        <v>60</v>
      </c>
      <c r="K2311" s="89"/>
    </row>
    <row r="2312" spans="1:11" ht="15">
      <c r="A2312" s="765">
        <v>2305</v>
      </c>
      <c r="B2312" s="805" t="s">
        <v>4046</v>
      </c>
      <c r="C2312" s="805" t="s">
        <v>4047</v>
      </c>
      <c r="D2312" s="820">
        <v>35001046175</v>
      </c>
      <c r="E2312" s="903" t="s">
        <v>1090</v>
      </c>
      <c r="F2312" s="804" t="s">
        <v>949</v>
      </c>
      <c r="G2312" s="758">
        <v>100</v>
      </c>
      <c r="H2312" s="758">
        <v>100</v>
      </c>
      <c r="I2312" s="608">
        <f t="shared" si="40"/>
        <v>20</v>
      </c>
      <c r="K2312" s="89"/>
    </row>
    <row r="2313" spans="1:11" ht="15">
      <c r="A2313" s="765">
        <v>2306</v>
      </c>
      <c r="B2313" s="805" t="s">
        <v>4046</v>
      </c>
      <c r="C2313" s="805" t="s">
        <v>4047</v>
      </c>
      <c r="D2313" s="820">
        <v>35001046175</v>
      </c>
      <c r="E2313" s="903" t="s">
        <v>1090</v>
      </c>
      <c r="F2313" s="804" t="s">
        <v>949</v>
      </c>
      <c r="G2313" s="758">
        <v>100</v>
      </c>
      <c r="H2313" s="758">
        <v>100</v>
      </c>
      <c r="I2313" s="608">
        <f t="shared" si="40"/>
        <v>20</v>
      </c>
      <c r="K2313" s="89"/>
    </row>
    <row r="2314" spans="1:11" ht="15">
      <c r="A2314" s="765">
        <v>2307</v>
      </c>
      <c r="B2314" s="805" t="s">
        <v>4048</v>
      </c>
      <c r="C2314" s="805" t="s">
        <v>4041</v>
      </c>
      <c r="D2314" s="820">
        <v>35001043711</v>
      </c>
      <c r="E2314" s="903" t="s">
        <v>1090</v>
      </c>
      <c r="F2314" s="804" t="s">
        <v>949</v>
      </c>
      <c r="G2314" s="758">
        <v>300</v>
      </c>
      <c r="H2314" s="758">
        <v>300</v>
      </c>
      <c r="I2314" s="608">
        <f t="shared" si="40"/>
        <v>60</v>
      </c>
      <c r="K2314" s="89"/>
    </row>
    <row r="2315" spans="1:11" ht="15">
      <c r="A2315" s="765">
        <v>2308</v>
      </c>
      <c r="B2315" s="805" t="s">
        <v>2606</v>
      </c>
      <c r="C2315" s="805" t="s">
        <v>4049</v>
      </c>
      <c r="D2315" s="805">
        <v>35001016480</v>
      </c>
      <c r="E2315" s="903" t="s">
        <v>1090</v>
      </c>
      <c r="F2315" s="804" t="s">
        <v>949</v>
      </c>
      <c r="G2315" s="758">
        <v>300</v>
      </c>
      <c r="H2315" s="758">
        <v>300</v>
      </c>
      <c r="I2315" s="608">
        <f t="shared" si="40"/>
        <v>60</v>
      </c>
      <c r="K2315" s="89"/>
    </row>
    <row r="2316" spans="1:11" ht="15">
      <c r="A2316" s="765">
        <v>2309</v>
      </c>
      <c r="B2316" s="805" t="s">
        <v>4050</v>
      </c>
      <c r="C2316" s="805" t="s">
        <v>4038</v>
      </c>
      <c r="D2316" s="805">
        <v>61001036576</v>
      </c>
      <c r="E2316" s="903" t="s">
        <v>1090</v>
      </c>
      <c r="F2316" s="804" t="s">
        <v>949</v>
      </c>
      <c r="G2316" s="758">
        <v>300</v>
      </c>
      <c r="H2316" s="758">
        <v>300</v>
      </c>
      <c r="I2316" s="608">
        <f t="shared" si="40"/>
        <v>60</v>
      </c>
      <c r="K2316" s="89"/>
    </row>
    <row r="2317" spans="1:11" ht="15">
      <c r="A2317" s="765">
        <v>2310</v>
      </c>
      <c r="B2317" s="805" t="s">
        <v>1474</v>
      </c>
      <c r="C2317" s="805" t="s">
        <v>3224</v>
      </c>
      <c r="D2317" s="805">
        <v>35001079762</v>
      </c>
      <c r="E2317" s="903" t="s">
        <v>1090</v>
      </c>
      <c r="F2317" s="804" t="s">
        <v>949</v>
      </c>
      <c r="G2317" s="758">
        <v>300</v>
      </c>
      <c r="H2317" s="758">
        <v>300</v>
      </c>
      <c r="I2317" s="608">
        <f t="shared" si="40"/>
        <v>60</v>
      </c>
      <c r="K2317" s="89"/>
    </row>
    <row r="2318" spans="1:11" ht="15">
      <c r="A2318" s="765">
        <v>2311</v>
      </c>
      <c r="B2318" s="805" t="s">
        <v>4052</v>
      </c>
      <c r="C2318" s="805" t="s">
        <v>4053</v>
      </c>
      <c r="D2318" s="820" t="s">
        <v>4051</v>
      </c>
      <c r="E2318" s="903" t="s">
        <v>1090</v>
      </c>
      <c r="F2318" s="804" t="s">
        <v>949</v>
      </c>
      <c r="G2318" s="758">
        <v>300</v>
      </c>
      <c r="H2318" s="758">
        <v>300</v>
      </c>
      <c r="I2318" s="608">
        <f t="shared" si="40"/>
        <v>60</v>
      </c>
      <c r="K2318" s="89"/>
    </row>
    <row r="2319" spans="1:11" ht="15">
      <c r="A2319" s="765">
        <v>2312</v>
      </c>
      <c r="B2319" s="805" t="s">
        <v>646</v>
      </c>
      <c r="C2319" s="805" t="s">
        <v>4054</v>
      </c>
      <c r="D2319" s="820">
        <v>35001084312</v>
      </c>
      <c r="E2319" s="903" t="s">
        <v>1090</v>
      </c>
      <c r="F2319" s="804" t="s">
        <v>949</v>
      </c>
      <c r="G2319" s="758">
        <v>300</v>
      </c>
      <c r="H2319" s="758">
        <v>300</v>
      </c>
      <c r="I2319" s="608">
        <f t="shared" si="40"/>
        <v>60</v>
      </c>
      <c r="K2319" s="89"/>
    </row>
    <row r="2320" spans="1:11" ht="15">
      <c r="A2320" s="765">
        <v>2313</v>
      </c>
      <c r="B2320" s="808" t="s">
        <v>4055</v>
      </c>
      <c r="C2320" s="808" t="s">
        <v>4056</v>
      </c>
      <c r="D2320" s="1016">
        <v>35001063192</v>
      </c>
      <c r="E2320" s="903" t="s">
        <v>1090</v>
      </c>
      <c r="F2320" s="804" t="s">
        <v>949</v>
      </c>
      <c r="G2320" s="758">
        <v>50</v>
      </c>
      <c r="H2320" s="758">
        <v>50</v>
      </c>
      <c r="I2320" s="608">
        <f t="shared" si="40"/>
        <v>10</v>
      </c>
      <c r="K2320" s="89"/>
    </row>
    <row r="2321" spans="1:11" ht="15">
      <c r="A2321" s="765">
        <v>2314</v>
      </c>
      <c r="B2321" s="808" t="s">
        <v>4057</v>
      </c>
      <c r="C2321" s="808" t="s">
        <v>4058</v>
      </c>
      <c r="D2321" s="1016">
        <v>35001114861</v>
      </c>
      <c r="E2321" s="903" t="s">
        <v>1090</v>
      </c>
      <c r="F2321" s="804" t="s">
        <v>949</v>
      </c>
      <c r="G2321" s="758">
        <v>50</v>
      </c>
      <c r="H2321" s="758">
        <v>50</v>
      </c>
      <c r="I2321" s="608">
        <f t="shared" si="40"/>
        <v>10</v>
      </c>
      <c r="K2321" s="89"/>
    </row>
    <row r="2322" spans="1:11" ht="15">
      <c r="A2322" s="765">
        <v>2315</v>
      </c>
      <c r="B2322" s="808" t="s">
        <v>4060</v>
      </c>
      <c r="C2322" s="808" t="s">
        <v>4061</v>
      </c>
      <c r="D2322" s="1016" t="s">
        <v>4059</v>
      </c>
      <c r="E2322" s="903" t="s">
        <v>1090</v>
      </c>
      <c r="F2322" s="804" t="s">
        <v>949</v>
      </c>
      <c r="G2322" s="758">
        <v>50</v>
      </c>
      <c r="H2322" s="758">
        <v>50</v>
      </c>
      <c r="I2322" s="608">
        <f t="shared" si="40"/>
        <v>10</v>
      </c>
      <c r="K2322" s="89"/>
    </row>
    <row r="2323" spans="1:11" ht="15">
      <c r="A2323" s="765">
        <v>2316</v>
      </c>
      <c r="B2323" s="808" t="s">
        <v>4062</v>
      </c>
      <c r="C2323" s="808" t="s">
        <v>4063</v>
      </c>
      <c r="D2323" s="1017">
        <v>35001116295</v>
      </c>
      <c r="E2323" s="903" t="s">
        <v>1090</v>
      </c>
      <c r="F2323" s="804" t="s">
        <v>949</v>
      </c>
      <c r="G2323" s="758">
        <v>50</v>
      </c>
      <c r="H2323" s="758">
        <v>50</v>
      </c>
      <c r="I2323" s="608">
        <f t="shared" si="40"/>
        <v>10</v>
      </c>
      <c r="K2323" s="89"/>
    </row>
    <row r="2324" spans="1:11" ht="15">
      <c r="A2324" s="765">
        <v>2317</v>
      </c>
      <c r="B2324" s="808" t="s">
        <v>4064</v>
      </c>
      <c r="C2324" s="808" t="s">
        <v>4065</v>
      </c>
      <c r="D2324" s="1017">
        <v>50301003732</v>
      </c>
      <c r="E2324" s="903" t="s">
        <v>1090</v>
      </c>
      <c r="F2324" s="804" t="s">
        <v>949</v>
      </c>
      <c r="G2324" s="758">
        <v>50</v>
      </c>
      <c r="H2324" s="758">
        <v>50</v>
      </c>
      <c r="I2324" s="608">
        <f t="shared" si="40"/>
        <v>10</v>
      </c>
      <c r="K2324" s="89"/>
    </row>
    <row r="2325" spans="1:11" ht="15">
      <c r="A2325" s="765">
        <v>2318</v>
      </c>
      <c r="B2325" s="1018" t="s">
        <v>2868</v>
      </c>
      <c r="C2325" s="808" t="s">
        <v>4066</v>
      </c>
      <c r="D2325" s="1017">
        <v>35001046003</v>
      </c>
      <c r="E2325" s="903" t="s">
        <v>1090</v>
      </c>
      <c r="F2325" s="804" t="s">
        <v>949</v>
      </c>
      <c r="G2325" s="758">
        <v>50</v>
      </c>
      <c r="H2325" s="758">
        <v>50</v>
      </c>
      <c r="I2325" s="608">
        <f t="shared" si="40"/>
        <v>10</v>
      </c>
      <c r="K2325" s="89"/>
    </row>
    <row r="2326" spans="1:11" ht="15">
      <c r="A2326" s="765">
        <v>2319</v>
      </c>
      <c r="B2326" s="808" t="s">
        <v>4067</v>
      </c>
      <c r="C2326" s="808" t="s">
        <v>4068</v>
      </c>
      <c r="D2326" s="1017">
        <v>35001078771</v>
      </c>
      <c r="E2326" s="903" t="s">
        <v>1090</v>
      </c>
      <c r="F2326" s="804" t="s">
        <v>949</v>
      </c>
      <c r="G2326" s="758">
        <v>50</v>
      </c>
      <c r="H2326" s="758">
        <v>50</v>
      </c>
      <c r="I2326" s="608">
        <f t="shared" si="40"/>
        <v>10</v>
      </c>
      <c r="K2326" s="89"/>
    </row>
    <row r="2327" spans="1:11" ht="15">
      <c r="A2327" s="765">
        <v>2320</v>
      </c>
      <c r="B2327" s="808" t="s">
        <v>4069</v>
      </c>
      <c r="C2327" s="808" t="s">
        <v>4070</v>
      </c>
      <c r="D2327" s="1017">
        <v>35001007208</v>
      </c>
      <c r="E2327" s="903" t="s">
        <v>1090</v>
      </c>
      <c r="F2327" s="804" t="s">
        <v>949</v>
      </c>
      <c r="G2327" s="758">
        <v>50</v>
      </c>
      <c r="H2327" s="758">
        <v>50</v>
      </c>
      <c r="I2327" s="608">
        <f t="shared" si="40"/>
        <v>10</v>
      </c>
      <c r="K2327" s="89"/>
    </row>
    <row r="2328" spans="1:11" ht="15">
      <c r="A2328" s="765">
        <v>2321</v>
      </c>
      <c r="B2328" s="808" t="s">
        <v>4071</v>
      </c>
      <c r="C2328" s="808" t="s">
        <v>4066</v>
      </c>
      <c r="D2328" s="1017">
        <v>56001002562</v>
      </c>
      <c r="E2328" s="903" t="s">
        <v>1090</v>
      </c>
      <c r="F2328" s="804" t="s">
        <v>949</v>
      </c>
      <c r="G2328" s="758">
        <v>50</v>
      </c>
      <c r="H2328" s="758">
        <v>50</v>
      </c>
      <c r="I2328" s="608">
        <f t="shared" si="40"/>
        <v>10</v>
      </c>
      <c r="K2328" s="89"/>
    </row>
    <row r="2329" spans="1:11" ht="15">
      <c r="A2329" s="765">
        <v>2322</v>
      </c>
      <c r="B2329" s="808" t="s">
        <v>4072</v>
      </c>
      <c r="C2329" s="808" t="s">
        <v>4073</v>
      </c>
      <c r="D2329" s="1017">
        <v>35001116816</v>
      </c>
      <c r="E2329" s="903" t="s">
        <v>1090</v>
      </c>
      <c r="F2329" s="804" t="s">
        <v>949</v>
      </c>
      <c r="G2329" s="758">
        <v>50</v>
      </c>
      <c r="H2329" s="758">
        <v>50</v>
      </c>
      <c r="I2329" s="608">
        <f t="shared" si="40"/>
        <v>10</v>
      </c>
      <c r="K2329" s="89"/>
    </row>
    <row r="2330" spans="1:11" ht="15">
      <c r="A2330" s="765">
        <v>2323</v>
      </c>
      <c r="B2330" s="808" t="s">
        <v>4074</v>
      </c>
      <c r="C2330" s="808" t="s">
        <v>4075</v>
      </c>
      <c r="D2330" s="1017">
        <v>35001054773</v>
      </c>
      <c r="E2330" s="903" t="s">
        <v>1090</v>
      </c>
      <c r="F2330" s="804" t="s">
        <v>949</v>
      </c>
      <c r="G2330" s="758">
        <v>50</v>
      </c>
      <c r="H2330" s="758">
        <v>50</v>
      </c>
      <c r="I2330" s="608">
        <f t="shared" si="40"/>
        <v>10</v>
      </c>
      <c r="K2330" s="89"/>
    </row>
    <row r="2331" spans="1:11" ht="15">
      <c r="A2331" s="765">
        <v>2324</v>
      </c>
      <c r="B2331" s="808" t="s">
        <v>4076</v>
      </c>
      <c r="C2331" s="808" t="s">
        <v>4077</v>
      </c>
      <c r="D2331" s="1017">
        <v>35001052217</v>
      </c>
      <c r="E2331" s="903" t="s">
        <v>1090</v>
      </c>
      <c r="F2331" s="804" t="s">
        <v>949</v>
      </c>
      <c r="G2331" s="758">
        <v>50</v>
      </c>
      <c r="H2331" s="758">
        <v>50</v>
      </c>
      <c r="I2331" s="608">
        <f t="shared" si="40"/>
        <v>10</v>
      </c>
      <c r="K2331" s="89"/>
    </row>
    <row r="2332" spans="1:11" ht="15">
      <c r="A2332" s="765">
        <v>2325</v>
      </c>
      <c r="B2332" s="808" t="s">
        <v>4078</v>
      </c>
      <c r="C2332" s="808" t="s">
        <v>4079</v>
      </c>
      <c r="D2332" s="805">
        <v>1024060544</v>
      </c>
      <c r="E2332" s="903" t="s">
        <v>1090</v>
      </c>
      <c r="F2332" s="804" t="s">
        <v>949</v>
      </c>
      <c r="G2332" s="758">
        <v>50</v>
      </c>
      <c r="H2332" s="758">
        <v>50</v>
      </c>
      <c r="I2332" s="608">
        <f t="shared" si="40"/>
        <v>10</v>
      </c>
      <c r="K2332" s="89"/>
    </row>
    <row r="2333" spans="1:11" ht="15">
      <c r="A2333" s="765">
        <v>2326</v>
      </c>
      <c r="B2333" s="808" t="s">
        <v>4080</v>
      </c>
      <c r="C2333" s="808" t="s">
        <v>4081</v>
      </c>
      <c r="D2333" s="1017">
        <v>35001060628</v>
      </c>
      <c r="E2333" s="903" t="s">
        <v>1090</v>
      </c>
      <c r="F2333" s="804" t="s">
        <v>949</v>
      </c>
      <c r="G2333" s="758">
        <v>50</v>
      </c>
      <c r="H2333" s="758">
        <v>50</v>
      </c>
      <c r="I2333" s="608">
        <f t="shared" si="40"/>
        <v>10</v>
      </c>
      <c r="K2333" s="89"/>
    </row>
    <row r="2334" spans="1:11" ht="15">
      <c r="A2334" s="765">
        <v>2327</v>
      </c>
      <c r="B2334" s="808" t="s">
        <v>4082</v>
      </c>
      <c r="C2334" s="808" t="s">
        <v>4083</v>
      </c>
      <c r="D2334" s="1017">
        <v>35001119333</v>
      </c>
      <c r="E2334" s="903" t="s">
        <v>1090</v>
      </c>
      <c r="F2334" s="804" t="s">
        <v>949</v>
      </c>
      <c r="G2334" s="758">
        <v>50</v>
      </c>
      <c r="H2334" s="758">
        <v>50</v>
      </c>
      <c r="I2334" s="608">
        <f t="shared" si="40"/>
        <v>10</v>
      </c>
      <c r="K2334" s="89"/>
    </row>
    <row r="2335" spans="1:11" ht="15">
      <c r="A2335" s="765">
        <v>2328</v>
      </c>
      <c r="B2335" s="808" t="s">
        <v>4082</v>
      </c>
      <c r="C2335" s="808" t="s">
        <v>4084</v>
      </c>
      <c r="D2335" s="1017">
        <v>35001091244</v>
      </c>
      <c r="E2335" s="903" t="s">
        <v>1090</v>
      </c>
      <c r="F2335" s="804" t="s">
        <v>949</v>
      </c>
      <c r="G2335" s="758">
        <v>50</v>
      </c>
      <c r="H2335" s="758">
        <v>50</v>
      </c>
      <c r="I2335" s="608">
        <f t="shared" si="40"/>
        <v>10</v>
      </c>
      <c r="K2335" s="89"/>
    </row>
    <row r="2336" spans="1:11" ht="15">
      <c r="A2336" s="765">
        <v>2329</v>
      </c>
      <c r="B2336" s="808" t="s">
        <v>4085</v>
      </c>
      <c r="C2336" s="808" t="s">
        <v>4086</v>
      </c>
      <c r="D2336" s="1017">
        <v>35001000651</v>
      </c>
      <c r="E2336" s="903" t="s">
        <v>1090</v>
      </c>
      <c r="F2336" s="804" t="s">
        <v>949</v>
      </c>
      <c r="G2336" s="758">
        <v>50</v>
      </c>
      <c r="H2336" s="758">
        <v>50</v>
      </c>
      <c r="I2336" s="608">
        <f t="shared" si="40"/>
        <v>10</v>
      </c>
      <c r="K2336" s="89"/>
    </row>
    <row r="2337" spans="1:11" ht="15">
      <c r="A2337" s="765">
        <v>2330</v>
      </c>
      <c r="B2337" s="808" t="s">
        <v>4087</v>
      </c>
      <c r="C2337" s="808" t="s">
        <v>4088</v>
      </c>
      <c r="D2337" s="1017">
        <v>35001063268</v>
      </c>
      <c r="E2337" s="903" t="s">
        <v>1090</v>
      </c>
      <c r="F2337" s="804" t="s">
        <v>949</v>
      </c>
      <c r="G2337" s="758">
        <v>50</v>
      </c>
      <c r="H2337" s="758">
        <v>50</v>
      </c>
      <c r="I2337" s="608">
        <f t="shared" si="40"/>
        <v>10</v>
      </c>
      <c r="K2337" s="89"/>
    </row>
    <row r="2338" spans="1:11" ht="15">
      <c r="A2338" s="765">
        <v>2331</v>
      </c>
      <c r="B2338" s="807" t="s">
        <v>4089</v>
      </c>
      <c r="C2338" s="807" t="s">
        <v>4090</v>
      </c>
      <c r="D2338" s="1017">
        <v>35001038901</v>
      </c>
      <c r="E2338" s="903" t="s">
        <v>1090</v>
      </c>
      <c r="F2338" s="804" t="s">
        <v>949</v>
      </c>
      <c r="G2338" s="758">
        <v>50</v>
      </c>
      <c r="H2338" s="758">
        <v>50</v>
      </c>
      <c r="I2338" s="608">
        <f t="shared" si="40"/>
        <v>10</v>
      </c>
      <c r="K2338" s="89"/>
    </row>
    <row r="2339" spans="1:11" ht="15">
      <c r="A2339" s="765">
        <v>2332</v>
      </c>
      <c r="B2339" s="807" t="s">
        <v>4091</v>
      </c>
      <c r="C2339" s="807" t="s">
        <v>4092</v>
      </c>
      <c r="D2339" s="1017">
        <v>35001120135</v>
      </c>
      <c r="E2339" s="903" t="s">
        <v>1090</v>
      </c>
      <c r="F2339" s="804" t="s">
        <v>949</v>
      </c>
      <c r="G2339" s="758">
        <v>50</v>
      </c>
      <c r="H2339" s="758">
        <v>50</v>
      </c>
      <c r="I2339" s="608">
        <f t="shared" si="40"/>
        <v>10</v>
      </c>
      <c r="K2339" s="89"/>
    </row>
    <row r="2340" spans="1:11" ht="15">
      <c r="A2340" s="765">
        <v>2333</v>
      </c>
      <c r="B2340" s="807" t="s">
        <v>4093</v>
      </c>
      <c r="C2340" s="1019" t="s">
        <v>4094</v>
      </c>
      <c r="D2340" s="1017">
        <v>35001111819</v>
      </c>
      <c r="E2340" s="903" t="s">
        <v>1090</v>
      </c>
      <c r="F2340" s="804" t="s">
        <v>949</v>
      </c>
      <c r="G2340" s="758">
        <v>50</v>
      </c>
      <c r="H2340" s="758">
        <v>50</v>
      </c>
      <c r="I2340" s="608">
        <f t="shared" si="40"/>
        <v>10</v>
      </c>
      <c r="K2340" s="89"/>
    </row>
    <row r="2341" spans="1:11" ht="15">
      <c r="A2341" s="765">
        <v>2334</v>
      </c>
      <c r="B2341" s="809" t="s">
        <v>4095</v>
      </c>
      <c r="C2341" s="809" t="s">
        <v>4096</v>
      </c>
      <c r="D2341" s="1017">
        <v>62006008255</v>
      </c>
      <c r="E2341" s="903" t="s">
        <v>1090</v>
      </c>
      <c r="F2341" s="804" t="s">
        <v>949</v>
      </c>
      <c r="G2341" s="758">
        <v>50</v>
      </c>
      <c r="H2341" s="758">
        <v>50</v>
      </c>
      <c r="I2341" s="608">
        <f t="shared" si="40"/>
        <v>10</v>
      </c>
      <c r="K2341" s="89"/>
    </row>
    <row r="2342" spans="1:11" ht="15">
      <c r="A2342" s="765">
        <v>2335</v>
      </c>
      <c r="B2342" s="808" t="s">
        <v>4097</v>
      </c>
      <c r="C2342" s="805" t="s">
        <v>4098</v>
      </c>
      <c r="D2342" s="1017">
        <v>35001125933</v>
      </c>
      <c r="E2342" s="903" t="s">
        <v>1090</v>
      </c>
      <c r="F2342" s="804" t="s">
        <v>949</v>
      </c>
      <c r="G2342" s="758">
        <v>50</v>
      </c>
      <c r="H2342" s="758">
        <v>50</v>
      </c>
      <c r="I2342" s="608">
        <f t="shared" si="40"/>
        <v>10</v>
      </c>
      <c r="K2342" s="89"/>
    </row>
    <row r="2343" spans="1:11" ht="15">
      <c r="A2343" s="765">
        <v>2336</v>
      </c>
      <c r="B2343" s="819" t="s">
        <v>4099</v>
      </c>
      <c r="C2343" s="805" t="s">
        <v>4100</v>
      </c>
      <c r="D2343" s="1017">
        <v>35001086593</v>
      </c>
      <c r="E2343" s="903" t="s">
        <v>1090</v>
      </c>
      <c r="F2343" s="804" t="s">
        <v>949</v>
      </c>
      <c r="G2343" s="758">
        <v>50</v>
      </c>
      <c r="H2343" s="758">
        <v>50</v>
      </c>
      <c r="I2343" s="608">
        <f t="shared" si="40"/>
        <v>10</v>
      </c>
      <c r="K2343" s="89"/>
    </row>
    <row r="2344" spans="1:11" ht="15">
      <c r="A2344" s="765">
        <v>2337</v>
      </c>
      <c r="B2344" s="822" t="s">
        <v>4101</v>
      </c>
      <c r="C2344" s="822" t="s">
        <v>4102</v>
      </c>
      <c r="D2344" s="1017">
        <v>13001053947</v>
      </c>
      <c r="E2344" s="903" t="s">
        <v>1090</v>
      </c>
      <c r="F2344" s="804" t="s">
        <v>949</v>
      </c>
      <c r="G2344" s="758">
        <v>50</v>
      </c>
      <c r="H2344" s="758">
        <v>50</v>
      </c>
      <c r="I2344" s="608">
        <f t="shared" si="40"/>
        <v>10</v>
      </c>
      <c r="K2344" s="89"/>
    </row>
    <row r="2345" spans="1:11" ht="15">
      <c r="A2345" s="765">
        <v>2338</v>
      </c>
      <c r="B2345" s="822" t="s">
        <v>4103</v>
      </c>
      <c r="C2345" s="822" t="s">
        <v>4104</v>
      </c>
      <c r="D2345" s="1017">
        <v>35001117271</v>
      </c>
      <c r="E2345" s="903" t="s">
        <v>1090</v>
      </c>
      <c r="F2345" s="804" t="s">
        <v>949</v>
      </c>
      <c r="G2345" s="758">
        <v>50</v>
      </c>
      <c r="H2345" s="758">
        <v>50</v>
      </c>
      <c r="I2345" s="608">
        <f t="shared" si="40"/>
        <v>10</v>
      </c>
      <c r="K2345" s="89"/>
    </row>
    <row r="2346" spans="1:11" ht="15">
      <c r="A2346" s="765">
        <v>2339</v>
      </c>
      <c r="B2346" s="822" t="s">
        <v>4105</v>
      </c>
      <c r="C2346" s="822" t="s">
        <v>4106</v>
      </c>
      <c r="D2346" s="1017">
        <v>35001122582</v>
      </c>
      <c r="E2346" s="903" t="s">
        <v>1090</v>
      </c>
      <c r="F2346" s="804" t="s">
        <v>949</v>
      </c>
      <c r="G2346" s="758">
        <v>50</v>
      </c>
      <c r="H2346" s="758">
        <v>50</v>
      </c>
      <c r="I2346" s="608">
        <f t="shared" si="40"/>
        <v>10</v>
      </c>
      <c r="K2346" s="89"/>
    </row>
    <row r="2347" spans="1:11" ht="15">
      <c r="A2347" s="765">
        <v>2340</v>
      </c>
      <c r="B2347" s="822" t="s">
        <v>4107</v>
      </c>
      <c r="C2347" s="822" t="s">
        <v>4108</v>
      </c>
      <c r="D2347" s="1017">
        <v>35001122796</v>
      </c>
      <c r="E2347" s="903" t="s">
        <v>1090</v>
      </c>
      <c r="F2347" s="804" t="s">
        <v>949</v>
      </c>
      <c r="G2347" s="758">
        <v>50</v>
      </c>
      <c r="H2347" s="758">
        <v>50</v>
      </c>
      <c r="I2347" s="608">
        <f t="shared" si="40"/>
        <v>10</v>
      </c>
      <c r="K2347" s="89"/>
    </row>
    <row r="2348" spans="1:11" ht="25.5">
      <c r="A2348" s="765">
        <v>2341</v>
      </c>
      <c r="B2348" s="822" t="s">
        <v>4109</v>
      </c>
      <c r="C2348" s="822" t="s">
        <v>4110</v>
      </c>
      <c r="D2348" s="1017">
        <v>65041000061</v>
      </c>
      <c r="E2348" s="903" t="s">
        <v>1090</v>
      </c>
      <c r="F2348" s="804" t="s">
        <v>949</v>
      </c>
      <c r="G2348" s="758">
        <v>50</v>
      </c>
      <c r="H2348" s="758">
        <v>50</v>
      </c>
      <c r="I2348" s="608">
        <f t="shared" si="40"/>
        <v>10</v>
      </c>
      <c r="K2348" s="89"/>
    </row>
    <row r="2349" spans="1:11" ht="15">
      <c r="A2349" s="765">
        <v>2342</v>
      </c>
      <c r="B2349" s="822" t="s">
        <v>4111</v>
      </c>
      <c r="C2349" s="822" t="s">
        <v>4112</v>
      </c>
      <c r="D2349" s="1020">
        <v>35501130265</v>
      </c>
      <c r="E2349" s="903" t="s">
        <v>1090</v>
      </c>
      <c r="F2349" s="804" t="s">
        <v>949</v>
      </c>
      <c r="G2349" s="758">
        <v>50</v>
      </c>
      <c r="H2349" s="758">
        <v>50</v>
      </c>
      <c r="I2349" s="608">
        <f t="shared" si="40"/>
        <v>10</v>
      </c>
      <c r="K2349" s="89"/>
    </row>
    <row r="2350" spans="1:11" ht="15">
      <c r="A2350" s="765">
        <v>2343</v>
      </c>
      <c r="B2350" s="822" t="s">
        <v>4113</v>
      </c>
      <c r="C2350" s="822" t="s">
        <v>4114</v>
      </c>
      <c r="D2350" s="1020">
        <v>35001106268</v>
      </c>
      <c r="E2350" s="903" t="s">
        <v>1090</v>
      </c>
      <c r="F2350" s="804" t="s">
        <v>949</v>
      </c>
      <c r="G2350" s="758">
        <v>50</v>
      </c>
      <c r="H2350" s="758">
        <v>50</v>
      </c>
      <c r="I2350" s="608">
        <f t="shared" si="40"/>
        <v>10</v>
      </c>
      <c r="K2350" s="89"/>
    </row>
    <row r="2351" spans="1:11" ht="15">
      <c r="A2351" s="765">
        <v>2344</v>
      </c>
      <c r="B2351" s="822" t="s">
        <v>4115</v>
      </c>
      <c r="C2351" s="822" t="s">
        <v>4116</v>
      </c>
      <c r="D2351" s="1020">
        <v>62007016269</v>
      </c>
      <c r="E2351" s="903" t="s">
        <v>1090</v>
      </c>
      <c r="F2351" s="804" t="s">
        <v>949</v>
      </c>
      <c r="G2351" s="758">
        <v>50</v>
      </c>
      <c r="H2351" s="758">
        <v>50</v>
      </c>
      <c r="I2351" s="608">
        <f t="shared" si="40"/>
        <v>10</v>
      </c>
      <c r="K2351" s="89"/>
    </row>
    <row r="2352" spans="1:11" ht="15">
      <c r="A2352" s="765">
        <v>2345</v>
      </c>
      <c r="B2352" s="822" t="s">
        <v>4117</v>
      </c>
      <c r="C2352" s="822" t="s">
        <v>4118</v>
      </c>
      <c r="D2352" s="1020">
        <v>35001080298</v>
      </c>
      <c r="E2352" s="903" t="s">
        <v>1090</v>
      </c>
      <c r="F2352" s="804" t="s">
        <v>949</v>
      </c>
      <c r="G2352" s="758">
        <v>50</v>
      </c>
      <c r="H2352" s="758">
        <v>50</v>
      </c>
      <c r="I2352" s="608">
        <f t="shared" ref="I2352:I2402" si="41">H2352*20%</f>
        <v>10</v>
      </c>
      <c r="K2352" s="89"/>
    </row>
    <row r="2353" spans="1:11" ht="15">
      <c r="A2353" s="765">
        <v>2346</v>
      </c>
      <c r="B2353" s="819" t="s">
        <v>4119</v>
      </c>
      <c r="C2353" s="819" t="s">
        <v>4120</v>
      </c>
      <c r="D2353" s="1020">
        <v>62001043029</v>
      </c>
      <c r="E2353" s="903" t="s">
        <v>1090</v>
      </c>
      <c r="F2353" s="804" t="s">
        <v>949</v>
      </c>
      <c r="G2353" s="758">
        <v>50</v>
      </c>
      <c r="H2353" s="758">
        <v>50</v>
      </c>
      <c r="I2353" s="608">
        <f t="shared" si="41"/>
        <v>10</v>
      </c>
      <c r="K2353" s="89"/>
    </row>
    <row r="2354" spans="1:11" ht="15">
      <c r="A2354" s="765">
        <v>2347</v>
      </c>
      <c r="B2354" s="822" t="s">
        <v>4121</v>
      </c>
      <c r="C2354" s="822" t="s">
        <v>4122</v>
      </c>
      <c r="D2354" s="1020">
        <v>35001055684</v>
      </c>
      <c r="E2354" s="903" t="s">
        <v>1090</v>
      </c>
      <c r="F2354" s="804" t="s">
        <v>949</v>
      </c>
      <c r="G2354" s="758">
        <v>50</v>
      </c>
      <c r="H2354" s="758">
        <v>50</v>
      </c>
      <c r="I2354" s="608">
        <f t="shared" si="41"/>
        <v>10</v>
      </c>
      <c r="K2354" s="89"/>
    </row>
    <row r="2355" spans="1:11" ht="15">
      <c r="A2355" s="765">
        <v>2348</v>
      </c>
      <c r="B2355" s="822" t="s">
        <v>4124</v>
      </c>
      <c r="C2355" s="822" t="s">
        <v>4125</v>
      </c>
      <c r="D2355" s="1020" t="s">
        <v>4123</v>
      </c>
      <c r="E2355" s="903" t="s">
        <v>1090</v>
      </c>
      <c r="F2355" s="804" t="s">
        <v>949</v>
      </c>
      <c r="G2355" s="758">
        <v>50</v>
      </c>
      <c r="H2355" s="758">
        <v>50</v>
      </c>
      <c r="I2355" s="608">
        <f t="shared" si="41"/>
        <v>10</v>
      </c>
      <c r="K2355" s="89"/>
    </row>
    <row r="2356" spans="1:11" ht="15">
      <c r="A2356" s="765">
        <v>2349</v>
      </c>
      <c r="B2356" s="822" t="s">
        <v>4126</v>
      </c>
      <c r="C2356" s="822" t="s">
        <v>4127</v>
      </c>
      <c r="D2356" s="1020">
        <v>62002006191</v>
      </c>
      <c r="E2356" s="903" t="s">
        <v>1090</v>
      </c>
      <c r="F2356" s="804" t="s">
        <v>949</v>
      </c>
      <c r="G2356" s="758">
        <v>50</v>
      </c>
      <c r="H2356" s="758">
        <v>50</v>
      </c>
      <c r="I2356" s="608">
        <f t="shared" si="41"/>
        <v>10</v>
      </c>
      <c r="K2356" s="89"/>
    </row>
    <row r="2357" spans="1:11" ht="15">
      <c r="A2357" s="765">
        <v>2350</v>
      </c>
      <c r="B2357" s="822" t="s">
        <v>4128</v>
      </c>
      <c r="C2357" s="822" t="s">
        <v>4129</v>
      </c>
      <c r="D2357" s="1020">
        <v>35901129639</v>
      </c>
      <c r="E2357" s="903" t="s">
        <v>1090</v>
      </c>
      <c r="F2357" s="804" t="s">
        <v>949</v>
      </c>
      <c r="G2357" s="758">
        <v>50</v>
      </c>
      <c r="H2357" s="758">
        <v>50</v>
      </c>
      <c r="I2357" s="608">
        <f t="shared" si="41"/>
        <v>10</v>
      </c>
      <c r="K2357" s="89"/>
    </row>
    <row r="2358" spans="1:11" ht="15">
      <c r="A2358" s="765">
        <v>2351</v>
      </c>
      <c r="B2358" s="822" t="s">
        <v>4130</v>
      </c>
      <c r="C2358" s="822" t="s">
        <v>4131</v>
      </c>
      <c r="D2358" s="1020">
        <v>35701129745</v>
      </c>
      <c r="E2358" s="903" t="s">
        <v>1090</v>
      </c>
      <c r="F2358" s="804" t="s">
        <v>949</v>
      </c>
      <c r="G2358" s="758">
        <v>50</v>
      </c>
      <c r="H2358" s="758">
        <v>50</v>
      </c>
      <c r="I2358" s="608">
        <f t="shared" si="41"/>
        <v>10</v>
      </c>
      <c r="K2358" s="89"/>
    </row>
    <row r="2359" spans="1:11" ht="15">
      <c r="A2359" s="765">
        <v>2352</v>
      </c>
      <c r="B2359" s="822" t="s">
        <v>4132</v>
      </c>
      <c r="C2359" s="822" t="s">
        <v>4133</v>
      </c>
      <c r="D2359" s="1020">
        <v>35001119944</v>
      </c>
      <c r="E2359" s="903" t="s">
        <v>1090</v>
      </c>
      <c r="F2359" s="804" t="s">
        <v>949</v>
      </c>
      <c r="G2359" s="758">
        <v>50</v>
      </c>
      <c r="H2359" s="758">
        <v>50</v>
      </c>
      <c r="I2359" s="608">
        <f t="shared" si="41"/>
        <v>10</v>
      </c>
      <c r="K2359" s="89"/>
    </row>
    <row r="2360" spans="1:11" ht="15">
      <c r="A2360" s="765">
        <v>2353</v>
      </c>
      <c r="B2360" s="822" t="s">
        <v>4134</v>
      </c>
      <c r="C2360" s="822" t="s">
        <v>4135</v>
      </c>
      <c r="D2360" s="1020">
        <v>35501130695</v>
      </c>
      <c r="E2360" s="903" t="s">
        <v>1090</v>
      </c>
      <c r="F2360" s="804" t="s">
        <v>949</v>
      </c>
      <c r="G2360" s="758">
        <v>50</v>
      </c>
      <c r="H2360" s="758">
        <v>50</v>
      </c>
      <c r="I2360" s="608">
        <f t="shared" si="41"/>
        <v>10</v>
      </c>
      <c r="K2360" s="89"/>
    </row>
    <row r="2361" spans="1:11" ht="15">
      <c r="A2361" s="765">
        <v>2354</v>
      </c>
      <c r="B2361" s="822" t="s">
        <v>4136</v>
      </c>
      <c r="C2361" s="822" t="s">
        <v>4137</v>
      </c>
      <c r="D2361" s="1020">
        <v>35001128994</v>
      </c>
      <c r="E2361" s="903" t="s">
        <v>1090</v>
      </c>
      <c r="F2361" s="804" t="s">
        <v>949</v>
      </c>
      <c r="G2361" s="758">
        <v>50</v>
      </c>
      <c r="H2361" s="758">
        <v>50</v>
      </c>
      <c r="I2361" s="608">
        <f t="shared" si="41"/>
        <v>10</v>
      </c>
      <c r="K2361" s="89"/>
    </row>
    <row r="2362" spans="1:11" ht="15">
      <c r="A2362" s="765">
        <v>2355</v>
      </c>
      <c r="B2362" s="822" t="s">
        <v>4138</v>
      </c>
      <c r="C2362" s="822" t="s">
        <v>4139</v>
      </c>
      <c r="D2362" s="1020">
        <v>35001099966</v>
      </c>
      <c r="E2362" s="903" t="s">
        <v>1090</v>
      </c>
      <c r="F2362" s="804" t="s">
        <v>949</v>
      </c>
      <c r="G2362" s="758">
        <v>50</v>
      </c>
      <c r="H2362" s="758">
        <v>50</v>
      </c>
      <c r="I2362" s="608">
        <f t="shared" si="41"/>
        <v>10</v>
      </c>
      <c r="K2362" s="89"/>
    </row>
    <row r="2363" spans="1:11" ht="15">
      <c r="A2363" s="765">
        <v>2356</v>
      </c>
      <c r="B2363" s="822" t="s">
        <v>4140</v>
      </c>
      <c r="C2363" s="822" t="s">
        <v>4141</v>
      </c>
      <c r="D2363" s="1020">
        <v>35401129678</v>
      </c>
      <c r="E2363" s="903" t="s">
        <v>1090</v>
      </c>
      <c r="F2363" s="804" t="s">
        <v>949</v>
      </c>
      <c r="G2363" s="758">
        <v>50</v>
      </c>
      <c r="H2363" s="758">
        <v>50</v>
      </c>
      <c r="I2363" s="608">
        <f t="shared" si="41"/>
        <v>10</v>
      </c>
      <c r="K2363" s="89"/>
    </row>
    <row r="2364" spans="1:11" ht="15">
      <c r="A2364" s="765">
        <v>2357</v>
      </c>
      <c r="B2364" s="822" t="s">
        <v>4113</v>
      </c>
      <c r="C2364" s="822" t="s">
        <v>4142</v>
      </c>
      <c r="D2364" s="1020">
        <v>3500110918</v>
      </c>
      <c r="E2364" s="903" t="s">
        <v>1090</v>
      </c>
      <c r="F2364" s="804" t="s">
        <v>949</v>
      </c>
      <c r="G2364" s="758">
        <v>50</v>
      </c>
      <c r="H2364" s="758">
        <v>50</v>
      </c>
      <c r="I2364" s="608">
        <f t="shared" si="41"/>
        <v>10</v>
      </c>
      <c r="K2364" s="89"/>
    </row>
    <row r="2365" spans="1:11" ht="15">
      <c r="A2365" s="765">
        <v>2358</v>
      </c>
      <c r="B2365" s="822" t="s">
        <v>4143</v>
      </c>
      <c r="C2365" s="822" t="s">
        <v>4144</v>
      </c>
      <c r="D2365" s="1020">
        <v>35501130055</v>
      </c>
      <c r="E2365" s="903" t="s">
        <v>1090</v>
      </c>
      <c r="F2365" s="804" t="s">
        <v>949</v>
      </c>
      <c r="G2365" s="758">
        <v>50</v>
      </c>
      <c r="H2365" s="758">
        <v>50</v>
      </c>
      <c r="I2365" s="608">
        <f t="shared" si="41"/>
        <v>10</v>
      </c>
      <c r="K2365" s="89"/>
    </row>
    <row r="2366" spans="1:11" ht="15">
      <c r="A2366" s="765">
        <v>2359</v>
      </c>
      <c r="B2366" s="822" t="s">
        <v>4145</v>
      </c>
      <c r="C2366" s="822" t="s">
        <v>4146</v>
      </c>
      <c r="D2366" s="1020">
        <v>35001129021</v>
      </c>
      <c r="E2366" s="903" t="s">
        <v>1090</v>
      </c>
      <c r="F2366" s="804" t="s">
        <v>949</v>
      </c>
      <c r="G2366" s="758">
        <v>50</v>
      </c>
      <c r="H2366" s="758">
        <v>50</v>
      </c>
      <c r="I2366" s="608">
        <f t="shared" si="41"/>
        <v>10</v>
      </c>
      <c r="K2366" s="89"/>
    </row>
    <row r="2367" spans="1:11" ht="15">
      <c r="A2367" s="765">
        <v>2360</v>
      </c>
      <c r="B2367" s="822" t="s">
        <v>4147</v>
      </c>
      <c r="C2367" s="822" t="s">
        <v>4148</v>
      </c>
      <c r="D2367" s="1020">
        <v>35801129627</v>
      </c>
      <c r="E2367" s="903" t="s">
        <v>1090</v>
      </c>
      <c r="F2367" s="804" t="s">
        <v>949</v>
      </c>
      <c r="G2367" s="758">
        <v>50</v>
      </c>
      <c r="H2367" s="758">
        <v>50</v>
      </c>
      <c r="I2367" s="608">
        <f t="shared" si="41"/>
        <v>10</v>
      </c>
      <c r="K2367" s="89"/>
    </row>
    <row r="2368" spans="1:11" ht="15">
      <c r="A2368" s="765">
        <v>2361</v>
      </c>
      <c r="B2368" s="822" t="s">
        <v>4149</v>
      </c>
      <c r="C2368" s="822" t="s">
        <v>4150</v>
      </c>
      <c r="D2368" s="1020">
        <v>35001090500</v>
      </c>
      <c r="E2368" s="903" t="s">
        <v>1090</v>
      </c>
      <c r="F2368" s="804" t="s">
        <v>949</v>
      </c>
      <c r="G2368" s="758">
        <v>50</v>
      </c>
      <c r="H2368" s="758">
        <v>50</v>
      </c>
      <c r="I2368" s="608">
        <f t="shared" si="41"/>
        <v>10</v>
      </c>
      <c r="K2368" s="89"/>
    </row>
    <row r="2369" spans="1:11" ht="15">
      <c r="A2369" s="765">
        <v>2362</v>
      </c>
      <c r="B2369" s="822" t="s">
        <v>4143</v>
      </c>
      <c r="C2369" s="822" t="s">
        <v>4151</v>
      </c>
      <c r="D2369" s="1020">
        <v>57001015127</v>
      </c>
      <c r="E2369" s="903" t="s">
        <v>1090</v>
      </c>
      <c r="F2369" s="804" t="s">
        <v>949</v>
      </c>
      <c r="G2369" s="758">
        <v>50</v>
      </c>
      <c r="H2369" s="758">
        <v>50</v>
      </c>
      <c r="I2369" s="608">
        <f t="shared" si="41"/>
        <v>10</v>
      </c>
      <c r="K2369" s="89"/>
    </row>
    <row r="2370" spans="1:11" ht="15">
      <c r="A2370" s="765">
        <v>2363</v>
      </c>
      <c r="B2370" s="822" t="s">
        <v>4152</v>
      </c>
      <c r="C2370" s="822" t="s">
        <v>4153</v>
      </c>
      <c r="D2370" s="1020">
        <v>11001018809</v>
      </c>
      <c r="E2370" s="903" t="s">
        <v>1090</v>
      </c>
      <c r="F2370" s="804" t="s">
        <v>949</v>
      </c>
      <c r="G2370" s="758">
        <v>50</v>
      </c>
      <c r="H2370" s="758">
        <v>50</v>
      </c>
      <c r="I2370" s="608">
        <f t="shared" si="41"/>
        <v>10</v>
      </c>
      <c r="K2370" s="89"/>
    </row>
    <row r="2371" spans="1:11" ht="15">
      <c r="A2371" s="765">
        <v>2364</v>
      </c>
      <c r="B2371" s="822" t="s">
        <v>4140</v>
      </c>
      <c r="C2371" s="822" t="s">
        <v>4154</v>
      </c>
      <c r="D2371" s="1020">
        <v>35001075275</v>
      </c>
      <c r="E2371" s="903" t="s">
        <v>1090</v>
      </c>
      <c r="F2371" s="804" t="s">
        <v>949</v>
      </c>
      <c r="G2371" s="758">
        <v>50</v>
      </c>
      <c r="H2371" s="758">
        <v>50</v>
      </c>
      <c r="I2371" s="608">
        <f t="shared" si="41"/>
        <v>10</v>
      </c>
      <c r="K2371" s="89"/>
    </row>
    <row r="2372" spans="1:11" ht="15">
      <c r="A2372" s="765">
        <v>2365</v>
      </c>
      <c r="B2372" s="822" t="s">
        <v>4155</v>
      </c>
      <c r="C2372" s="822" t="s">
        <v>4156</v>
      </c>
      <c r="D2372" s="1020">
        <v>35001043630</v>
      </c>
      <c r="E2372" s="903" t="s">
        <v>1090</v>
      </c>
      <c r="F2372" s="804" t="s">
        <v>949</v>
      </c>
      <c r="G2372" s="758">
        <v>50</v>
      </c>
      <c r="H2372" s="758">
        <v>50</v>
      </c>
      <c r="I2372" s="608">
        <f t="shared" si="41"/>
        <v>10</v>
      </c>
      <c r="K2372" s="89"/>
    </row>
    <row r="2373" spans="1:11" ht="15">
      <c r="A2373" s="765">
        <v>2366</v>
      </c>
      <c r="B2373" s="822" t="s">
        <v>4158</v>
      </c>
      <c r="C2373" s="822" t="s">
        <v>4159</v>
      </c>
      <c r="D2373" s="1020" t="s">
        <v>4157</v>
      </c>
      <c r="E2373" s="903" t="s">
        <v>1090</v>
      </c>
      <c r="F2373" s="804" t="s">
        <v>949</v>
      </c>
      <c r="G2373" s="758">
        <v>50</v>
      </c>
      <c r="H2373" s="758">
        <v>50</v>
      </c>
      <c r="I2373" s="608">
        <f t="shared" si="41"/>
        <v>10</v>
      </c>
      <c r="K2373" s="89"/>
    </row>
    <row r="2374" spans="1:11" ht="15">
      <c r="A2374" s="765">
        <v>2367</v>
      </c>
      <c r="B2374" s="822" t="s">
        <v>4160</v>
      </c>
      <c r="C2374" s="822" t="s">
        <v>4161</v>
      </c>
      <c r="D2374" s="1020">
        <v>35001046561</v>
      </c>
      <c r="E2374" s="903" t="s">
        <v>1090</v>
      </c>
      <c r="F2374" s="804" t="s">
        <v>949</v>
      </c>
      <c r="G2374" s="758">
        <v>50</v>
      </c>
      <c r="H2374" s="758">
        <v>50</v>
      </c>
      <c r="I2374" s="608">
        <f t="shared" si="41"/>
        <v>10</v>
      </c>
      <c r="K2374" s="89"/>
    </row>
    <row r="2375" spans="1:11" ht="15">
      <c r="A2375" s="765">
        <v>2368</v>
      </c>
      <c r="B2375" s="822" t="s">
        <v>4162</v>
      </c>
      <c r="C2375" s="822" t="s">
        <v>4163</v>
      </c>
      <c r="D2375" s="1020">
        <v>35001110420</v>
      </c>
      <c r="E2375" s="903" t="s">
        <v>1090</v>
      </c>
      <c r="F2375" s="804" t="s">
        <v>949</v>
      </c>
      <c r="G2375" s="758">
        <v>50</v>
      </c>
      <c r="H2375" s="758">
        <v>50</v>
      </c>
      <c r="I2375" s="608">
        <f t="shared" si="41"/>
        <v>10</v>
      </c>
      <c r="K2375" s="89"/>
    </row>
    <row r="2376" spans="1:11" ht="15">
      <c r="A2376" s="765">
        <v>2369</v>
      </c>
      <c r="B2376" s="822" t="s">
        <v>4164</v>
      </c>
      <c r="C2376" s="822" t="s">
        <v>4165</v>
      </c>
      <c r="D2376" s="1020">
        <v>35001025815</v>
      </c>
      <c r="E2376" s="903" t="s">
        <v>1090</v>
      </c>
      <c r="F2376" s="804" t="s">
        <v>949</v>
      </c>
      <c r="G2376" s="758">
        <v>50</v>
      </c>
      <c r="H2376" s="758">
        <v>50</v>
      </c>
      <c r="I2376" s="608">
        <f t="shared" si="41"/>
        <v>10</v>
      </c>
      <c r="K2376" s="89"/>
    </row>
    <row r="2377" spans="1:11" ht="15">
      <c r="A2377" s="765">
        <v>2370</v>
      </c>
      <c r="B2377" s="822" t="s">
        <v>4166</v>
      </c>
      <c r="C2377" s="822" t="s">
        <v>2994</v>
      </c>
      <c r="D2377" s="1020">
        <v>35001050447</v>
      </c>
      <c r="E2377" s="903" t="s">
        <v>1090</v>
      </c>
      <c r="F2377" s="804" t="s">
        <v>949</v>
      </c>
      <c r="G2377" s="758">
        <v>50</v>
      </c>
      <c r="H2377" s="758">
        <v>50</v>
      </c>
      <c r="I2377" s="608">
        <f t="shared" si="41"/>
        <v>10</v>
      </c>
      <c r="K2377" s="89"/>
    </row>
    <row r="2378" spans="1:11" ht="15">
      <c r="A2378" s="765">
        <v>2371</v>
      </c>
      <c r="B2378" s="822" t="s">
        <v>4167</v>
      </c>
      <c r="C2378" s="822" t="s">
        <v>4168</v>
      </c>
      <c r="D2378" s="1020">
        <v>35001040228</v>
      </c>
      <c r="E2378" s="903" t="s">
        <v>1090</v>
      </c>
      <c r="F2378" s="804" t="s">
        <v>949</v>
      </c>
      <c r="G2378" s="758">
        <v>50</v>
      </c>
      <c r="H2378" s="758">
        <v>50</v>
      </c>
      <c r="I2378" s="608">
        <f t="shared" si="41"/>
        <v>10</v>
      </c>
      <c r="K2378" s="89"/>
    </row>
    <row r="2379" spans="1:11" ht="15">
      <c r="A2379" s="765">
        <v>2372</v>
      </c>
      <c r="B2379" s="822" t="s">
        <v>4169</v>
      </c>
      <c r="C2379" s="822" t="s">
        <v>4104</v>
      </c>
      <c r="D2379" s="1020">
        <v>35001036738</v>
      </c>
      <c r="E2379" s="903" t="s">
        <v>1090</v>
      </c>
      <c r="F2379" s="804" t="s">
        <v>949</v>
      </c>
      <c r="G2379" s="758">
        <v>50</v>
      </c>
      <c r="H2379" s="758">
        <v>50</v>
      </c>
      <c r="I2379" s="608">
        <f t="shared" si="41"/>
        <v>10</v>
      </c>
      <c r="K2379" s="89"/>
    </row>
    <row r="2380" spans="1:11" ht="15">
      <c r="A2380" s="765">
        <v>2373</v>
      </c>
      <c r="B2380" s="822" t="s">
        <v>4170</v>
      </c>
      <c r="C2380" s="822" t="s">
        <v>4171</v>
      </c>
      <c r="D2380" s="1020">
        <v>35001118841</v>
      </c>
      <c r="E2380" s="903" t="s">
        <v>1090</v>
      </c>
      <c r="F2380" s="804" t="s">
        <v>949</v>
      </c>
      <c r="G2380" s="758">
        <v>50</v>
      </c>
      <c r="H2380" s="758">
        <v>50</v>
      </c>
      <c r="I2380" s="608">
        <f t="shared" si="41"/>
        <v>10</v>
      </c>
      <c r="K2380" s="89"/>
    </row>
    <row r="2381" spans="1:11" ht="15">
      <c r="A2381" s="765">
        <v>2374</v>
      </c>
      <c r="B2381" s="822" t="s">
        <v>4172</v>
      </c>
      <c r="C2381" s="822" t="s">
        <v>4173</v>
      </c>
      <c r="D2381" s="1020">
        <v>11001013613</v>
      </c>
      <c r="E2381" s="903" t="s">
        <v>1090</v>
      </c>
      <c r="F2381" s="804" t="s">
        <v>949</v>
      </c>
      <c r="G2381" s="758">
        <v>50</v>
      </c>
      <c r="H2381" s="758">
        <v>50</v>
      </c>
      <c r="I2381" s="608">
        <f t="shared" si="41"/>
        <v>10</v>
      </c>
      <c r="K2381" s="89"/>
    </row>
    <row r="2382" spans="1:11" ht="15">
      <c r="A2382" s="765">
        <v>2375</v>
      </c>
      <c r="B2382" s="822" t="s">
        <v>4174</v>
      </c>
      <c r="C2382" s="822" t="s">
        <v>4175</v>
      </c>
      <c r="D2382" s="1020">
        <v>35001125795</v>
      </c>
      <c r="E2382" s="903" t="s">
        <v>1090</v>
      </c>
      <c r="F2382" s="804" t="s">
        <v>949</v>
      </c>
      <c r="G2382" s="758">
        <v>50</v>
      </c>
      <c r="H2382" s="758">
        <v>50</v>
      </c>
      <c r="I2382" s="608">
        <f t="shared" si="41"/>
        <v>10</v>
      </c>
      <c r="K2382" s="89"/>
    </row>
    <row r="2383" spans="1:11" ht="15">
      <c r="A2383" s="765">
        <v>2376</v>
      </c>
      <c r="B2383" s="822" t="s">
        <v>4176</v>
      </c>
      <c r="C2383" s="822" t="s">
        <v>4177</v>
      </c>
      <c r="D2383" s="1020">
        <v>12001065492</v>
      </c>
      <c r="E2383" s="903" t="s">
        <v>1090</v>
      </c>
      <c r="F2383" s="804" t="s">
        <v>949</v>
      </c>
      <c r="G2383" s="758">
        <v>50</v>
      </c>
      <c r="H2383" s="758">
        <v>50</v>
      </c>
      <c r="I2383" s="608">
        <f t="shared" si="41"/>
        <v>10</v>
      </c>
      <c r="K2383" s="89"/>
    </row>
    <row r="2384" spans="1:11" ht="15">
      <c r="A2384" s="765">
        <v>2377</v>
      </c>
      <c r="B2384" s="822" t="s">
        <v>4143</v>
      </c>
      <c r="C2384" s="822" t="s">
        <v>4178</v>
      </c>
      <c r="D2384" s="1020">
        <v>35001047120</v>
      </c>
      <c r="E2384" s="903" t="s">
        <v>1090</v>
      </c>
      <c r="F2384" s="804" t="s">
        <v>949</v>
      </c>
      <c r="G2384" s="758">
        <v>50</v>
      </c>
      <c r="H2384" s="758">
        <v>50</v>
      </c>
      <c r="I2384" s="608">
        <f t="shared" si="41"/>
        <v>10</v>
      </c>
      <c r="K2384" s="89"/>
    </row>
    <row r="2385" spans="1:11" ht="15">
      <c r="A2385" s="765">
        <v>2378</v>
      </c>
      <c r="B2385" s="822" t="s">
        <v>4179</v>
      </c>
      <c r="C2385" s="822" t="s">
        <v>4180</v>
      </c>
      <c r="D2385" s="1020">
        <v>35001117240</v>
      </c>
      <c r="E2385" s="903" t="s">
        <v>1090</v>
      </c>
      <c r="F2385" s="804" t="s">
        <v>949</v>
      </c>
      <c r="G2385" s="758">
        <v>50</v>
      </c>
      <c r="H2385" s="758">
        <v>50</v>
      </c>
      <c r="I2385" s="608">
        <f t="shared" si="41"/>
        <v>10</v>
      </c>
      <c r="K2385" s="89"/>
    </row>
    <row r="2386" spans="1:11" ht="15">
      <c r="A2386" s="765">
        <v>2379</v>
      </c>
      <c r="B2386" s="822" t="s">
        <v>4181</v>
      </c>
      <c r="C2386" s="822" t="s">
        <v>671</v>
      </c>
      <c r="D2386" s="830">
        <v>35491130073</v>
      </c>
      <c r="E2386" s="903" t="s">
        <v>1090</v>
      </c>
      <c r="F2386" s="804" t="s">
        <v>949</v>
      </c>
      <c r="G2386" s="758">
        <v>50</v>
      </c>
      <c r="H2386" s="758">
        <v>50</v>
      </c>
      <c r="I2386" s="608">
        <f t="shared" si="41"/>
        <v>10</v>
      </c>
      <c r="K2386" s="89"/>
    </row>
    <row r="2387" spans="1:11" ht="15">
      <c r="A2387" s="765">
        <v>2380</v>
      </c>
      <c r="B2387" s="822" t="s">
        <v>4182</v>
      </c>
      <c r="C2387" s="822" t="s">
        <v>4183</v>
      </c>
      <c r="D2387" s="830">
        <v>35901129669</v>
      </c>
      <c r="E2387" s="903" t="s">
        <v>1090</v>
      </c>
      <c r="F2387" s="804" t="s">
        <v>949</v>
      </c>
      <c r="G2387" s="758">
        <v>50</v>
      </c>
      <c r="H2387" s="758">
        <v>50</v>
      </c>
      <c r="I2387" s="608">
        <f t="shared" si="41"/>
        <v>10</v>
      </c>
      <c r="K2387" s="89"/>
    </row>
    <row r="2388" spans="1:11" ht="15">
      <c r="A2388" s="765">
        <v>2381</v>
      </c>
      <c r="B2388" s="819" t="s">
        <v>4184</v>
      </c>
      <c r="C2388" s="819" t="s">
        <v>4185</v>
      </c>
      <c r="D2388" s="830">
        <v>35001125033</v>
      </c>
      <c r="E2388" s="903" t="s">
        <v>1090</v>
      </c>
      <c r="F2388" s="804" t="s">
        <v>949</v>
      </c>
      <c r="G2388" s="758">
        <v>50</v>
      </c>
      <c r="H2388" s="758">
        <v>50</v>
      </c>
      <c r="I2388" s="608">
        <f t="shared" si="41"/>
        <v>10</v>
      </c>
      <c r="K2388" s="89"/>
    </row>
    <row r="2389" spans="1:11" ht="15">
      <c r="A2389" s="765">
        <v>2382</v>
      </c>
      <c r="B2389" s="858" t="s">
        <v>4186</v>
      </c>
      <c r="C2389" s="858" t="s">
        <v>4187</v>
      </c>
      <c r="D2389" s="830">
        <v>35001105752</v>
      </c>
      <c r="E2389" s="903" t="s">
        <v>1090</v>
      </c>
      <c r="F2389" s="804" t="s">
        <v>949</v>
      </c>
      <c r="G2389" s="758">
        <v>50</v>
      </c>
      <c r="H2389" s="758">
        <v>50</v>
      </c>
      <c r="I2389" s="608">
        <f t="shared" si="41"/>
        <v>10</v>
      </c>
      <c r="K2389" s="89"/>
    </row>
    <row r="2390" spans="1:11" ht="15">
      <c r="A2390" s="765">
        <v>2383</v>
      </c>
      <c r="B2390" s="819" t="s">
        <v>1461</v>
      </c>
      <c r="C2390" s="1021" t="s">
        <v>1410</v>
      </c>
      <c r="D2390" s="1020">
        <v>35001034495</v>
      </c>
      <c r="E2390" s="903" t="s">
        <v>1090</v>
      </c>
      <c r="F2390" s="804" t="s">
        <v>949</v>
      </c>
      <c r="G2390" s="758">
        <v>50</v>
      </c>
      <c r="H2390" s="758">
        <v>50</v>
      </c>
      <c r="I2390" s="608">
        <f t="shared" si="41"/>
        <v>10</v>
      </c>
      <c r="K2390" s="89"/>
    </row>
    <row r="2391" spans="1:11" ht="15">
      <c r="A2391" s="765">
        <v>2384</v>
      </c>
      <c r="B2391" s="858" t="s">
        <v>1154</v>
      </c>
      <c r="C2391" s="1021" t="s">
        <v>4188</v>
      </c>
      <c r="D2391" s="1020">
        <v>35001099160</v>
      </c>
      <c r="E2391" s="903" t="s">
        <v>1090</v>
      </c>
      <c r="F2391" s="804" t="s">
        <v>949</v>
      </c>
      <c r="G2391" s="758">
        <v>50</v>
      </c>
      <c r="H2391" s="758">
        <v>50</v>
      </c>
      <c r="I2391" s="608">
        <f t="shared" si="41"/>
        <v>10</v>
      </c>
      <c r="K2391" s="89"/>
    </row>
    <row r="2392" spans="1:11" ht="15">
      <c r="A2392" s="765">
        <v>2385</v>
      </c>
      <c r="B2392" s="819" t="s">
        <v>4189</v>
      </c>
      <c r="C2392" s="1022" t="s">
        <v>4190</v>
      </c>
      <c r="D2392" s="1013">
        <v>35001105260</v>
      </c>
      <c r="E2392" s="903" t="s">
        <v>1090</v>
      </c>
      <c r="F2392" s="804" t="s">
        <v>949</v>
      </c>
      <c r="G2392" s="758">
        <v>50</v>
      </c>
      <c r="H2392" s="758">
        <v>50</v>
      </c>
      <c r="I2392" s="608">
        <f t="shared" si="41"/>
        <v>10</v>
      </c>
      <c r="K2392" s="89"/>
    </row>
    <row r="2393" spans="1:11" ht="15">
      <c r="A2393" s="765">
        <v>2386</v>
      </c>
      <c r="B2393" s="822" t="s">
        <v>4191</v>
      </c>
      <c r="C2393" s="822" t="s">
        <v>4192</v>
      </c>
      <c r="D2393" s="1020">
        <v>35001093288</v>
      </c>
      <c r="E2393" s="903" t="s">
        <v>1090</v>
      </c>
      <c r="F2393" s="804" t="s">
        <v>949</v>
      </c>
      <c r="G2393" s="758">
        <v>50</v>
      </c>
      <c r="H2393" s="758">
        <v>50</v>
      </c>
      <c r="I2393" s="608">
        <f t="shared" si="41"/>
        <v>10</v>
      </c>
      <c r="K2393" s="89"/>
    </row>
    <row r="2394" spans="1:11" ht="15">
      <c r="A2394" s="765">
        <v>2387</v>
      </c>
      <c r="B2394" s="822" t="s">
        <v>4193</v>
      </c>
      <c r="C2394" s="822" t="s">
        <v>3093</v>
      </c>
      <c r="D2394" s="1020">
        <v>35001121859</v>
      </c>
      <c r="E2394" s="903" t="s">
        <v>1090</v>
      </c>
      <c r="F2394" s="804" t="s">
        <v>949</v>
      </c>
      <c r="G2394" s="758">
        <v>50</v>
      </c>
      <c r="H2394" s="758">
        <v>50</v>
      </c>
      <c r="I2394" s="608">
        <f t="shared" si="41"/>
        <v>10</v>
      </c>
      <c r="K2394" s="89"/>
    </row>
    <row r="2395" spans="1:11" ht="15">
      <c r="A2395" s="765">
        <v>2388</v>
      </c>
      <c r="B2395" s="822" t="s">
        <v>4194</v>
      </c>
      <c r="C2395" s="822" t="s">
        <v>4195</v>
      </c>
      <c r="D2395" s="1020">
        <v>35401129428</v>
      </c>
      <c r="E2395" s="903" t="s">
        <v>1090</v>
      </c>
      <c r="F2395" s="804" t="s">
        <v>949</v>
      </c>
      <c r="G2395" s="758">
        <v>50</v>
      </c>
      <c r="H2395" s="758">
        <v>50</v>
      </c>
      <c r="I2395" s="608">
        <f t="shared" si="41"/>
        <v>10</v>
      </c>
      <c r="K2395" s="89"/>
    </row>
    <row r="2396" spans="1:11" ht="15">
      <c r="A2396" s="765">
        <v>2389</v>
      </c>
      <c r="B2396" s="822" t="s">
        <v>4196</v>
      </c>
      <c r="C2396" s="822" t="s">
        <v>4197</v>
      </c>
      <c r="D2396" s="1020">
        <v>60002002568</v>
      </c>
      <c r="E2396" s="903" t="s">
        <v>1090</v>
      </c>
      <c r="F2396" s="804" t="s">
        <v>949</v>
      </c>
      <c r="G2396" s="758">
        <v>50</v>
      </c>
      <c r="H2396" s="758">
        <v>50</v>
      </c>
      <c r="I2396" s="608">
        <f t="shared" si="41"/>
        <v>10</v>
      </c>
      <c r="K2396" s="89"/>
    </row>
    <row r="2397" spans="1:11" ht="15">
      <c r="A2397" s="765">
        <v>2390</v>
      </c>
      <c r="B2397" s="822" t="s">
        <v>4198</v>
      </c>
      <c r="C2397" s="822" t="s">
        <v>4199</v>
      </c>
      <c r="D2397" s="1020">
        <v>35001045769</v>
      </c>
      <c r="E2397" s="903" t="s">
        <v>1090</v>
      </c>
      <c r="F2397" s="804" t="s">
        <v>949</v>
      </c>
      <c r="G2397" s="758">
        <v>50</v>
      </c>
      <c r="H2397" s="758">
        <v>50</v>
      </c>
      <c r="I2397" s="608">
        <f t="shared" si="41"/>
        <v>10</v>
      </c>
      <c r="K2397" s="89"/>
    </row>
    <row r="2398" spans="1:11" ht="15">
      <c r="A2398" s="765">
        <v>2391</v>
      </c>
      <c r="B2398" s="822" t="s">
        <v>4200</v>
      </c>
      <c r="C2398" s="822" t="s">
        <v>4201</v>
      </c>
      <c r="D2398" s="1020">
        <v>35201129504</v>
      </c>
      <c r="E2398" s="903" t="s">
        <v>1090</v>
      </c>
      <c r="F2398" s="804" t="s">
        <v>949</v>
      </c>
      <c r="G2398" s="758">
        <v>50</v>
      </c>
      <c r="H2398" s="758">
        <v>50</v>
      </c>
      <c r="I2398" s="608">
        <f t="shared" si="41"/>
        <v>10</v>
      </c>
      <c r="K2398" s="89"/>
    </row>
    <row r="2399" spans="1:11" ht="15">
      <c r="A2399" s="765">
        <v>2392</v>
      </c>
      <c r="B2399" s="822" t="s">
        <v>4202</v>
      </c>
      <c r="C2399" s="822" t="s">
        <v>4203</v>
      </c>
      <c r="D2399" s="1020">
        <v>35001009641</v>
      </c>
      <c r="E2399" s="903" t="s">
        <v>1090</v>
      </c>
      <c r="F2399" s="804" t="s">
        <v>949</v>
      </c>
      <c r="G2399" s="758">
        <v>50</v>
      </c>
      <c r="H2399" s="758">
        <v>50</v>
      </c>
      <c r="I2399" s="608">
        <f t="shared" si="41"/>
        <v>10</v>
      </c>
      <c r="K2399" s="89"/>
    </row>
    <row r="2400" spans="1:11" ht="15">
      <c r="A2400" s="765">
        <v>2393</v>
      </c>
      <c r="B2400" s="822" t="s">
        <v>4200</v>
      </c>
      <c r="C2400" s="822" t="s">
        <v>4204</v>
      </c>
      <c r="D2400" s="1020">
        <v>35001122867</v>
      </c>
      <c r="E2400" s="903" t="s">
        <v>1090</v>
      </c>
      <c r="F2400" s="804" t="s">
        <v>949</v>
      </c>
      <c r="G2400" s="758">
        <v>50</v>
      </c>
      <c r="H2400" s="758">
        <v>50</v>
      </c>
      <c r="I2400" s="608">
        <f t="shared" si="41"/>
        <v>10</v>
      </c>
      <c r="K2400" s="89"/>
    </row>
    <row r="2401" spans="1:11" ht="15">
      <c r="A2401" s="765">
        <v>2394</v>
      </c>
      <c r="B2401" s="822" t="s">
        <v>4143</v>
      </c>
      <c r="C2401" s="822" t="s">
        <v>4205</v>
      </c>
      <c r="D2401" s="1020">
        <v>35001121177</v>
      </c>
      <c r="E2401" s="903" t="s">
        <v>1090</v>
      </c>
      <c r="F2401" s="804" t="s">
        <v>949</v>
      </c>
      <c r="G2401" s="758">
        <v>50</v>
      </c>
      <c r="H2401" s="758">
        <v>50</v>
      </c>
      <c r="I2401" s="608">
        <f t="shared" si="41"/>
        <v>10</v>
      </c>
      <c r="K2401" s="89"/>
    </row>
    <row r="2402" spans="1:11" ht="15">
      <c r="A2402" s="765">
        <v>2395</v>
      </c>
      <c r="B2402" s="822" t="s">
        <v>4206</v>
      </c>
      <c r="C2402" s="822" t="s">
        <v>4207</v>
      </c>
      <c r="D2402" s="1020">
        <v>35001106211</v>
      </c>
      <c r="E2402" s="903" t="s">
        <v>1090</v>
      </c>
      <c r="F2402" s="804" t="s">
        <v>949</v>
      </c>
      <c r="G2402" s="758">
        <v>50</v>
      </c>
      <c r="H2402" s="758">
        <v>50</v>
      </c>
      <c r="I2402" s="608">
        <f t="shared" si="41"/>
        <v>10</v>
      </c>
      <c r="K2402" s="89"/>
    </row>
    <row r="2403" spans="1:11" ht="15">
      <c r="A2403" s="765">
        <v>2396</v>
      </c>
      <c r="B2403" s="822" t="s">
        <v>4208</v>
      </c>
      <c r="C2403" s="822" t="s">
        <v>4209</v>
      </c>
      <c r="D2403" s="1020">
        <v>35001113179</v>
      </c>
      <c r="E2403" s="903" t="s">
        <v>1090</v>
      </c>
      <c r="F2403" s="804" t="s">
        <v>949</v>
      </c>
      <c r="G2403" s="758">
        <v>50</v>
      </c>
      <c r="H2403" s="758">
        <v>50</v>
      </c>
      <c r="I2403" s="608">
        <f t="shared" ref="I2403:I2420" si="42">H2403*20%</f>
        <v>10</v>
      </c>
      <c r="K2403" s="89"/>
    </row>
    <row r="2404" spans="1:11" ht="15">
      <c r="A2404" s="765">
        <v>2397</v>
      </c>
      <c r="B2404" s="822" t="s">
        <v>1484</v>
      </c>
      <c r="C2404" s="822" t="s">
        <v>4210</v>
      </c>
      <c r="D2404" s="830">
        <v>35001118832</v>
      </c>
      <c r="E2404" s="903" t="s">
        <v>1090</v>
      </c>
      <c r="F2404" s="804" t="s">
        <v>949</v>
      </c>
      <c r="G2404" s="758">
        <v>100</v>
      </c>
      <c r="H2404" s="758">
        <v>100</v>
      </c>
      <c r="I2404" s="608">
        <f t="shared" si="42"/>
        <v>20</v>
      </c>
      <c r="K2404" s="89"/>
    </row>
    <row r="2405" spans="1:11" ht="15">
      <c r="A2405" s="765">
        <v>2398</v>
      </c>
      <c r="B2405" s="822" t="s">
        <v>1282</v>
      </c>
      <c r="C2405" s="822" t="s">
        <v>4211</v>
      </c>
      <c r="D2405" s="830">
        <v>35001101873</v>
      </c>
      <c r="E2405" s="903" t="s">
        <v>1090</v>
      </c>
      <c r="F2405" s="804" t="s">
        <v>949</v>
      </c>
      <c r="G2405" s="758">
        <v>100</v>
      </c>
      <c r="H2405" s="758">
        <v>100</v>
      </c>
      <c r="I2405" s="608">
        <f t="shared" si="42"/>
        <v>20</v>
      </c>
      <c r="K2405" s="89"/>
    </row>
    <row r="2406" spans="1:11" ht="15">
      <c r="A2406" s="765">
        <v>2399</v>
      </c>
      <c r="B2406" s="822" t="s">
        <v>1104</v>
      </c>
      <c r="C2406" s="822" t="s">
        <v>4212</v>
      </c>
      <c r="D2406" s="830">
        <v>35001088888</v>
      </c>
      <c r="E2406" s="903" t="s">
        <v>1090</v>
      </c>
      <c r="F2406" s="804" t="s">
        <v>949</v>
      </c>
      <c r="G2406" s="758">
        <v>100</v>
      </c>
      <c r="H2406" s="758">
        <v>100</v>
      </c>
      <c r="I2406" s="608">
        <f t="shared" si="42"/>
        <v>20</v>
      </c>
      <c r="K2406" s="89"/>
    </row>
    <row r="2407" spans="1:11" ht="15">
      <c r="A2407" s="765">
        <v>2400</v>
      </c>
      <c r="B2407" s="822" t="s">
        <v>1318</v>
      </c>
      <c r="C2407" s="822" t="s">
        <v>3695</v>
      </c>
      <c r="D2407" s="830">
        <v>35001005798</v>
      </c>
      <c r="E2407" s="903" t="s">
        <v>1090</v>
      </c>
      <c r="F2407" s="804" t="s">
        <v>949</v>
      </c>
      <c r="G2407" s="758">
        <v>150</v>
      </c>
      <c r="H2407" s="758">
        <v>150</v>
      </c>
      <c r="I2407" s="608">
        <f t="shared" si="42"/>
        <v>30</v>
      </c>
      <c r="K2407" s="89"/>
    </row>
    <row r="2408" spans="1:11" ht="15">
      <c r="A2408" s="765">
        <v>2401</v>
      </c>
      <c r="B2408" s="908" t="s">
        <v>4213</v>
      </c>
      <c r="C2408" s="402"/>
      <c r="D2408" s="402"/>
      <c r="E2408" s="903"/>
      <c r="F2408" s="804"/>
      <c r="G2408" s="758"/>
      <c r="H2408" s="758"/>
      <c r="I2408" s="608">
        <f t="shared" si="42"/>
        <v>0</v>
      </c>
      <c r="K2408" s="89"/>
    </row>
    <row r="2409" spans="1:11" ht="15">
      <c r="A2409" s="765">
        <v>2402</v>
      </c>
      <c r="B2409" s="805" t="s">
        <v>4214</v>
      </c>
      <c r="C2409" s="805" t="s">
        <v>4215</v>
      </c>
      <c r="D2409" s="805">
        <v>10001022990</v>
      </c>
      <c r="E2409" s="903" t="s">
        <v>1090</v>
      </c>
      <c r="F2409" s="811" t="s">
        <v>949</v>
      </c>
      <c r="G2409" s="758">
        <v>100</v>
      </c>
      <c r="H2409" s="758">
        <v>100</v>
      </c>
      <c r="I2409" s="608">
        <f t="shared" si="42"/>
        <v>20</v>
      </c>
      <c r="K2409" s="89"/>
    </row>
    <row r="2410" spans="1:11" ht="15">
      <c r="A2410" s="765">
        <v>2403</v>
      </c>
      <c r="B2410" s="805" t="s">
        <v>4216</v>
      </c>
      <c r="C2410" s="805" t="s">
        <v>4217</v>
      </c>
      <c r="D2410" s="805">
        <v>10001007235</v>
      </c>
      <c r="E2410" s="903" t="s">
        <v>1090</v>
      </c>
      <c r="F2410" s="811" t="s">
        <v>949</v>
      </c>
      <c r="G2410" s="758">
        <v>100</v>
      </c>
      <c r="H2410" s="758">
        <v>100</v>
      </c>
      <c r="I2410" s="608">
        <f t="shared" si="42"/>
        <v>20</v>
      </c>
      <c r="K2410" s="89"/>
    </row>
    <row r="2411" spans="1:11" ht="15">
      <c r="A2411" s="765">
        <v>2404</v>
      </c>
      <c r="B2411" s="805" t="s">
        <v>1728</v>
      </c>
      <c r="C2411" s="805" t="s">
        <v>4218</v>
      </c>
      <c r="D2411" s="805">
        <v>62001034497</v>
      </c>
      <c r="E2411" s="903" t="s">
        <v>1090</v>
      </c>
      <c r="F2411" s="811" t="s">
        <v>949</v>
      </c>
      <c r="G2411" s="758">
        <v>100</v>
      </c>
      <c r="H2411" s="758">
        <v>100</v>
      </c>
      <c r="I2411" s="608">
        <f t="shared" si="42"/>
        <v>20</v>
      </c>
      <c r="K2411" s="89"/>
    </row>
    <row r="2412" spans="1:11" ht="15">
      <c r="A2412" s="765">
        <v>2405</v>
      </c>
      <c r="B2412" s="805" t="s">
        <v>788</v>
      </c>
      <c r="C2412" s="805" t="s">
        <v>4219</v>
      </c>
      <c r="D2412" s="805">
        <v>10001068178</v>
      </c>
      <c r="E2412" s="903" t="s">
        <v>1090</v>
      </c>
      <c r="F2412" s="811" t="s">
        <v>949</v>
      </c>
      <c r="G2412" s="758">
        <v>100</v>
      </c>
      <c r="H2412" s="758">
        <v>100</v>
      </c>
      <c r="I2412" s="608">
        <f t="shared" si="42"/>
        <v>20</v>
      </c>
      <c r="K2412" s="89"/>
    </row>
    <row r="2413" spans="1:11" ht="15">
      <c r="A2413" s="765">
        <v>2406</v>
      </c>
      <c r="B2413" s="805" t="s">
        <v>572</v>
      </c>
      <c r="C2413" s="805" t="s">
        <v>4219</v>
      </c>
      <c r="D2413" s="805">
        <v>10001068305</v>
      </c>
      <c r="E2413" s="903" t="s">
        <v>1090</v>
      </c>
      <c r="F2413" s="811" t="s">
        <v>949</v>
      </c>
      <c r="G2413" s="758">
        <v>100</v>
      </c>
      <c r="H2413" s="758">
        <v>100</v>
      </c>
      <c r="I2413" s="608">
        <f t="shared" si="42"/>
        <v>20</v>
      </c>
      <c r="K2413" s="89"/>
    </row>
    <row r="2414" spans="1:11" ht="15">
      <c r="A2414" s="765">
        <v>2407</v>
      </c>
      <c r="B2414" s="805" t="s">
        <v>831</v>
      </c>
      <c r="C2414" s="805" t="s">
        <v>4220</v>
      </c>
      <c r="D2414" s="805">
        <v>10001018225</v>
      </c>
      <c r="E2414" s="903" t="s">
        <v>1090</v>
      </c>
      <c r="F2414" s="811" t="s">
        <v>949</v>
      </c>
      <c r="G2414" s="758">
        <v>100</v>
      </c>
      <c r="H2414" s="758">
        <v>100</v>
      </c>
      <c r="I2414" s="608">
        <f t="shared" si="42"/>
        <v>20</v>
      </c>
      <c r="K2414" s="89"/>
    </row>
    <row r="2415" spans="1:11" ht="15">
      <c r="A2415" s="765">
        <v>2408</v>
      </c>
      <c r="B2415" s="805" t="s">
        <v>4221</v>
      </c>
      <c r="C2415" s="805" t="s">
        <v>2653</v>
      </c>
      <c r="D2415" s="805">
        <v>10001029108</v>
      </c>
      <c r="E2415" s="903" t="s">
        <v>1090</v>
      </c>
      <c r="F2415" s="811" t="s">
        <v>949</v>
      </c>
      <c r="G2415" s="758">
        <v>100</v>
      </c>
      <c r="H2415" s="758">
        <v>100</v>
      </c>
      <c r="I2415" s="608">
        <f t="shared" si="42"/>
        <v>20</v>
      </c>
      <c r="K2415" s="89"/>
    </row>
    <row r="2416" spans="1:11" ht="15">
      <c r="A2416" s="765">
        <v>2409</v>
      </c>
      <c r="B2416" s="805" t="s">
        <v>1957</v>
      </c>
      <c r="C2416" s="805" t="s">
        <v>4222</v>
      </c>
      <c r="D2416" s="805">
        <v>22001021294</v>
      </c>
      <c r="E2416" s="903" t="s">
        <v>1090</v>
      </c>
      <c r="F2416" s="811" t="s">
        <v>949</v>
      </c>
      <c r="G2416" s="758">
        <v>100</v>
      </c>
      <c r="H2416" s="758">
        <v>100</v>
      </c>
      <c r="I2416" s="608">
        <f t="shared" si="42"/>
        <v>20</v>
      </c>
      <c r="K2416" s="89"/>
    </row>
    <row r="2417" spans="1:11" ht="15">
      <c r="A2417" s="765">
        <v>2410</v>
      </c>
      <c r="B2417" s="805" t="s">
        <v>757</v>
      </c>
      <c r="C2417" s="805" t="s">
        <v>4223</v>
      </c>
      <c r="D2417" s="805">
        <v>10001044598</v>
      </c>
      <c r="E2417" s="903" t="s">
        <v>1090</v>
      </c>
      <c r="F2417" s="811" t="s">
        <v>949</v>
      </c>
      <c r="G2417" s="758">
        <v>100</v>
      </c>
      <c r="H2417" s="758">
        <v>100</v>
      </c>
      <c r="I2417" s="608">
        <f t="shared" si="42"/>
        <v>20</v>
      </c>
      <c r="K2417" s="89"/>
    </row>
    <row r="2418" spans="1:11" ht="15">
      <c r="A2418" s="765">
        <v>2411</v>
      </c>
      <c r="B2418" s="805" t="s">
        <v>1720</v>
      </c>
      <c r="C2418" s="805" t="s">
        <v>2653</v>
      </c>
      <c r="D2418" s="805">
        <v>10001002287</v>
      </c>
      <c r="E2418" s="903" t="s">
        <v>1090</v>
      </c>
      <c r="F2418" s="811" t="s">
        <v>949</v>
      </c>
      <c r="G2418" s="758">
        <v>100</v>
      </c>
      <c r="H2418" s="758">
        <v>100</v>
      </c>
      <c r="I2418" s="608">
        <f t="shared" si="42"/>
        <v>20</v>
      </c>
      <c r="K2418" s="89"/>
    </row>
    <row r="2419" spans="1:11" ht="15">
      <c r="A2419" s="765">
        <v>2412</v>
      </c>
      <c r="B2419" s="805" t="s">
        <v>554</v>
      </c>
      <c r="C2419" s="805" t="s">
        <v>3772</v>
      </c>
      <c r="D2419" s="805">
        <v>10001051723</v>
      </c>
      <c r="E2419" s="903" t="s">
        <v>1090</v>
      </c>
      <c r="F2419" s="811" t="s">
        <v>949</v>
      </c>
      <c r="G2419" s="758">
        <v>100</v>
      </c>
      <c r="H2419" s="758">
        <v>100</v>
      </c>
      <c r="I2419" s="608">
        <f t="shared" si="42"/>
        <v>20</v>
      </c>
      <c r="K2419" s="89"/>
    </row>
    <row r="2420" spans="1:11" ht="15">
      <c r="A2420" s="765">
        <v>2413</v>
      </c>
      <c r="B2420" s="805" t="s">
        <v>799</v>
      </c>
      <c r="C2420" s="805" t="s">
        <v>4224</v>
      </c>
      <c r="D2420" s="805">
        <v>48001005229</v>
      </c>
      <c r="E2420" s="903" t="s">
        <v>1090</v>
      </c>
      <c r="F2420" s="811" t="s">
        <v>949</v>
      </c>
      <c r="G2420" s="758">
        <v>100</v>
      </c>
      <c r="H2420" s="758">
        <v>100</v>
      </c>
      <c r="I2420" s="608">
        <f t="shared" si="42"/>
        <v>20</v>
      </c>
      <c r="K2420" s="89"/>
    </row>
    <row r="2421" spans="1:11" ht="15">
      <c r="A2421" s="765">
        <v>2414</v>
      </c>
      <c r="B2421" s="805" t="s">
        <v>4225</v>
      </c>
      <c r="C2421" s="805" t="s">
        <v>4226</v>
      </c>
      <c r="D2421" s="805">
        <v>10001027102</v>
      </c>
      <c r="E2421" s="903" t="s">
        <v>1090</v>
      </c>
      <c r="F2421" s="811" t="s">
        <v>949</v>
      </c>
      <c r="G2421" s="758">
        <v>100</v>
      </c>
      <c r="H2421" s="758">
        <v>100</v>
      </c>
      <c r="I2421" s="608">
        <f t="shared" ref="I2421:I2478" si="43">H2421*20%</f>
        <v>20</v>
      </c>
      <c r="K2421" s="89"/>
    </row>
    <row r="2422" spans="1:11" ht="15">
      <c r="A2422" s="765">
        <v>2415</v>
      </c>
      <c r="B2422" s="805" t="s">
        <v>1891</v>
      </c>
      <c r="C2422" s="805" t="s">
        <v>4227</v>
      </c>
      <c r="D2422" s="805">
        <v>10001071348</v>
      </c>
      <c r="E2422" s="903" t="s">
        <v>1090</v>
      </c>
      <c r="F2422" s="811" t="s">
        <v>949</v>
      </c>
      <c r="G2422" s="758">
        <v>100</v>
      </c>
      <c r="H2422" s="758">
        <v>100</v>
      </c>
      <c r="I2422" s="608">
        <f t="shared" si="43"/>
        <v>20</v>
      </c>
      <c r="K2422" s="89"/>
    </row>
    <row r="2423" spans="1:11" ht="15">
      <c r="A2423" s="765">
        <v>2416</v>
      </c>
      <c r="B2423" s="805" t="s">
        <v>1734</v>
      </c>
      <c r="C2423" s="805" t="s">
        <v>4228</v>
      </c>
      <c r="D2423" s="805">
        <v>10001006989</v>
      </c>
      <c r="E2423" s="903" t="s">
        <v>1090</v>
      </c>
      <c r="F2423" s="811" t="s">
        <v>949</v>
      </c>
      <c r="G2423" s="758">
        <v>100</v>
      </c>
      <c r="H2423" s="758">
        <v>100</v>
      </c>
      <c r="I2423" s="608">
        <f t="shared" si="43"/>
        <v>20</v>
      </c>
      <c r="K2423" s="89"/>
    </row>
    <row r="2424" spans="1:11" ht="15">
      <c r="A2424" s="765">
        <v>2417</v>
      </c>
      <c r="B2424" s="805" t="s">
        <v>4229</v>
      </c>
      <c r="C2424" s="805" t="s">
        <v>2084</v>
      </c>
      <c r="D2424" s="805">
        <v>10001029020</v>
      </c>
      <c r="E2424" s="903" t="s">
        <v>1090</v>
      </c>
      <c r="F2424" s="811" t="s">
        <v>949</v>
      </c>
      <c r="G2424" s="758">
        <v>100</v>
      </c>
      <c r="H2424" s="758">
        <v>100</v>
      </c>
      <c r="I2424" s="608">
        <f t="shared" si="43"/>
        <v>20</v>
      </c>
      <c r="K2424" s="89"/>
    </row>
    <row r="2425" spans="1:11" ht="15">
      <c r="A2425" s="765">
        <v>2418</v>
      </c>
      <c r="B2425" s="805" t="s">
        <v>4230</v>
      </c>
      <c r="C2425" s="805" t="s">
        <v>4231</v>
      </c>
      <c r="D2425" s="805">
        <v>10001009921</v>
      </c>
      <c r="E2425" s="903" t="s">
        <v>1090</v>
      </c>
      <c r="F2425" s="811" t="s">
        <v>949</v>
      </c>
      <c r="G2425" s="758">
        <v>100</v>
      </c>
      <c r="H2425" s="758">
        <v>100</v>
      </c>
      <c r="I2425" s="608">
        <f t="shared" si="43"/>
        <v>20</v>
      </c>
      <c r="K2425" s="89"/>
    </row>
    <row r="2426" spans="1:11" ht="15">
      <c r="A2426" s="765">
        <v>2419</v>
      </c>
      <c r="B2426" s="805" t="s">
        <v>4232</v>
      </c>
      <c r="C2426" s="805" t="s">
        <v>4233</v>
      </c>
      <c r="D2426" s="805">
        <v>10001068930</v>
      </c>
      <c r="E2426" s="903" t="s">
        <v>1090</v>
      </c>
      <c r="F2426" s="811" t="s">
        <v>949</v>
      </c>
      <c r="G2426" s="758">
        <v>100</v>
      </c>
      <c r="H2426" s="758">
        <v>100</v>
      </c>
      <c r="I2426" s="608">
        <f t="shared" si="43"/>
        <v>20</v>
      </c>
      <c r="K2426" s="89"/>
    </row>
    <row r="2427" spans="1:11" ht="15">
      <c r="A2427" s="765">
        <v>2420</v>
      </c>
      <c r="B2427" s="805" t="s">
        <v>4234</v>
      </c>
      <c r="C2427" s="805" t="s">
        <v>4235</v>
      </c>
      <c r="D2427" s="805">
        <v>10001045517</v>
      </c>
      <c r="E2427" s="903" t="s">
        <v>1090</v>
      </c>
      <c r="F2427" s="811" t="s">
        <v>949</v>
      </c>
      <c r="G2427" s="758">
        <v>100</v>
      </c>
      <c r="H2427" s="758">
        <v>100</v>
      </c>
      <c r="I2427" s="608">
        <f t="shared" si="43"/>
        <v>20</v>
      </c>
      <c r="K2427" s="89"/>
    </row>
    <row r="2428" spans="1:11" ht="15">
      <c r="A2428" s="765">
        <v>2421</v>
      </c>
      <c r="B2428" s="805" t="s">
        <v>554</v>
      </c>
      <c r="C2428" s="805" t="s">
        <v>3619</v>
      </c>
      <c r="D2428" s="805">
        <v>10001030837</v>
      </c>
      <c r="E2428" s="903" t="s">
        <v>1090</v>
      </c>
      <c r="F2428" s="811" t="s">
        <v>949</v>
      </c>
      <c r="G2428" s="758">
        <v>100</v>
      </c>
      <c r="H2428" s="758">
        <v>100</v>
      </c>
      <c r="I2428" s="608">
        <f t="shared" si="43"/>
        <v>20</v>
      </c>
      <c r="K2428" s="89"/>
    </row>
    <row r="2429" spans="1:11" ht="15">
      <c r="A2429" s="765">
        <v>2422</v>
      </c>
      <c r="B2429" s="805" t="s">
        <v>2848</v>
      </c>
      <c r="C2429" s="805" t="s">
        <v>4236</v>
      </c>
      <c r="D2429" s="820">
        <v>62004014857</v>
      </c>
      <c r="E2429" s="903" t="s">
        <v>1090</v>
      </c>
      <c r="F2429" s="811" t="s">
        <v>949</v>
      </c>
      <c r="G2429" s="758">
        <v>100</v>
      </c>
      <c r="H2429" s="758">
        <v>100</v>
      </c>
      <c r="I2429" s="608">
        <f t="shared" si="43"/>
        <v>20</v>
      </c>
      <c r="K2429" s="89"/>
    </row>
    <row r="2430" spans="1:11" ht="15">
      <c r="A2430" s="765">
        <v>2423</v>
      </c>
      <c r="B2430" s="805" t="s">
        <v>1118</v>
      </c>
      <c r="C2430" s="805" t="s">
        <v>3731</v>
      </c>
      <c r="D2430" s="820">
        <v>10001056695</v>
      </c>
      <c r="E2430" s="903" t="s">
        <v>1090</v>
      </c>
      <c r="F2430" s="811" t="s">
        <v>949</v>
      </c>
      <c r="G2430" s="758">
        <v>100</v>
      </c>
      <c r="H2430" s="758">
        <v>100</v>
      </c>
      <c r="I2430" s="608">
        <f t="shared" si="43"/>
        <v>20</v>
      </c>
      <c r="K2430" s="89"/>
    </row>
    <row r="2431" spans="1:11" ht="15">
      <c r="A2431" s="765">
        <v>2424</v>
      </c>
      <c r="B2431" s="805" t="s">
        <v>4237</v>
      </c>
      <c r="C2431" s="805" t="s">
        <v>4238</v>
      </c>
      <c r="D2431" s="820">
        <v>10001057827</v>
      </c>
      <c r="E2431" s="903" t="s">
        <v>1090</v>
      </c>
      <c r="F2431" s="811" t="s">
        <v>949</v>
      </c>
      <c r="G2431" s="758">
        <v>100</v>
      </c>
      <c r="H2431" s="758">
        <v>100</v>
      </c>
      <c r="I2431" s="608">
        <f t="shared" si="43"/>
        <v>20</v>
      </c>
      <c r="K2431" s="89"/>
    </row>
    <row r="2432" spans="1:11" ht="15">
      <c r="A2432" s="765">
        <v>2425</v>
      </c>
      <c r="B2432" s="805" t="s">
        <v>4239</v>
      </c>
      <c r="C2432" s="805" t="s">
        <v>4240</v>
      </c>
      <c r="D2432" s="820">
        <v>10001002426</v>
      </c>
      <c r="E2432" s="903" t="s">
        <v>1090</v>
      </c>
      <c r="F2432" s="811" t="s">
        <v>949</v>
      </c>
      <c r="G2432" s="758">
        <v>100</v>
      </c>
      <c r="H2432" s="758">
        <v>100</v>
      </c>
      <c r="I2432" s="608">
        <f t="shared" si="43"/>
        <v>20</v>
      </c>
      <c r="K2432" s="89"/>
    </row>
    <row r="2433" spans="1:11" ht="15">
      <c r="A2433" s="765">
        <v>2426</v>
      </c>
      <c r="B2433" s="805" t="s">
        <v>755</v>
      </c>
      <c r="C2433" s="805" t="s">
        <v>3192</v>
      </c>
      <c r="D2433" s="820">
        <v>10001068258</v>
      </c>
      <c r="E2433" s="903" t="s">
        <v>1090</v>
      </c>
      <c r="F2433" s="811" t="s">
        <v>949</v>
      </c>
      <c r="G2433" s="758">
        <v>100</v>
      </c>
      <c r="H2433" s="758">
        <v>100</v>
      </c>
      <c r="I2433" s="608">
        <f t="shared" si="43"/>
        <v>20</v>
      </c>
      <c r="K2433" s="89"/>
    </row>
    <row r="2434" spans="1:11" ht="15">
      <c r="A2434" s="765">
        <v>2427</v>
      </c>
      <c r="B2434" s="805" t="s">
        <v>4241</v>
      </c>
      <c r="C2434" s="805" t="s">
        <v>4242</v>
      </c>
      <c r="D2434" s="820">
        <v>10001003278</v>
      </c>
      <c r="E2434" s="903" t="s">
        <v>1090</v>
      </c>
      <c r="F2434" s="811" t="s">
        <v>949</v>
      </c>
      <c r="G2434" s="758">
        <v>100</v>
      </c>
      <c r="H2434" s="758">
        <v>100</v>
      </c>
      <c r="I2434" s="608">
        <f t="shared" si="43"/>
        <v>20</v>
      </c>
      <c r="K2434" s="89"/>
    </row>
    <row r="2435" spans="1:11" ht="15">
      <c r="A2435" s="765">
        <v>2428</v>
      </c>
      <c r="B2435" s="805" t="s">
        <v>4243</v>
      </c>
      <c r="C2435" s="805" t="s">
        <v>4244</v>
      </c>
      <c r="D2435" s="820">
        <v>10001053414</v>
      </c>
      <c r="E2435" s="903" t="s">
        <v>1090</v>
      </c>
      <c r="F2435" s="811" t="s">
        <v>949</v>
      </c>
      <c r="G2435" s="758">
        <v>100</v>
      </c>
      <c r="H2435" s="758">
        <v>100</v>
      </c>
      <c r="I2435" s="608">
        <f t="shared" si="43"/>
        <v>20</v>
      </c>
      <c r="K2435" s="89"/>
    </row>
    <row r="2436" spans="1:11" ht="15">
      <c r="A2436" s="765">
        <v>2429</v>
      </c>
      <c r="B2436" s="805" t="s">
        <v>4245</v>
      </c>
      <c r="C2436" s="805" t="s">
        <v>4246</v>
      </c>
      <c r="D2436" s="820">
        <v>10001006051</v>
      </c>
      <c r="E2436" s="903" t="s">
        <v>1090</v>
      </c>
      <c r="F2436" s="811" t="s">
        <v>949</v>
      </c>
      <c r="G2436" s="758">
        <v>100</v>
      </c>
      <c r="H2436" s="758">
        <v>100</v>
      </c>
      <c r="I2436" s="608">
        <f t="shared" si="43"/>
        <v>20</v>
      </c>
      <c r="K2436" s="89"/>
    </row>
    <row r="2437" spans="1:11" ht="15">
      <c r="A2437" s="765">
        <v>2430</v>
      </c>
      <c r="B2437" s="805" t="s">
        <v>4247</v>
      </c>
      <c r="C2437" s="805" t="s">
        <v>4248</v>
      </c>
      <c r="D2437" s="820">
        <v>10001049460</v>
      </c>
      <c r="E2437" s="903" t="s">
        <v>1090</v>
      </c>
      <c r="F2437" s="811" t="s">
        <v>949</v>
      </c>
      <c r="G2437" s="758">
        <v>100</v>
      </c>
      <c r="H2437" s="758">
        <v>100</v>
      </c>
      <c r="I2437" s="608">
        <f t="shared" si="43"/>
        <v>20</v>
      </c>
      <c r="K2437" s="89"/>
    </row>
    <row r="2438" spans="1:11" ht="15">
      <c r="A2438" s="765">
        <v>2431</v>
      </c>
      <c r="B2438" s="805" t="s">
        <v>554</v>
      </c>
      <c r="C2438" s="805" t="s">
        <v>3156</v>
      </c>
      <c r="D2438" s="820">
        <v>62004025861</v>
      </c>
      <c r="E2438" s="903" t="s">
        <v>1090</v>
      </c>
      <c r="F2438" s="811" t="s">
        <v>949</v>
      </c>
      <c r="G2438" s="758">
        <v>100</v>
      </c>
      <c r="H2438" s="758">
        <v>100</v>
      </c>
      <c r="I2438" s="608">
        <f t="shared" si="43"/>
        <v>20</v>
      </c>
      <c r="K2438" s="89"/>
    </row>
    <row r="2439" spans="1:11" ht="15">
      <c r="A2439" s="765">
        <v>2432</v>
      </c>
      <c r="B2439" s="805" t="s">
        <v>3341</v>
      </c>
      <c r="C2439" s="805" t="s">
        <v>4249</v>
      </c>
      <c r="D2439" s="820">
        <v>10001013774</v>
      </c>
      <c r="E2439" s="903" t="s">
        <v>1090</v>
      </c>
      <c r="F2439" s="811" t="s">
        <v>949</v>
      </c>
      <c r="G2439" s="758">
        <v>100</v>
      </c>
      <c r="H2439" s="758">
        <v>100</v>
      </c>
      <c r="I2439" s="608">
        <f t="shared" si="43"/>
        <v>20</v>
      </c>
      <c r="K2439" s="89"/>
    </row>
    <row r="2440" spans="1:11" ht="15">
      <c r="A2440" s="765">
        <v>2433</v>
      </c>
      <c r="B2440" s="805" t="s">
        <v>4250</v>
      </c>
      <c r="C2440" s="805" t="s">
        <v>2084</v>
      </c>
      <c r="D2440" s="820">
        <v>10001003550</v>
      </c>
      <c r="E2440" s="903" t="s">
        <v>1090</v>
      </c>
      <c r="F2440" s="811" t="s">
        <v>949</v>
      </c>
      <c r="G2440" s="758">
        <v>100</v>
      </c>
      <c r="H2440" s="758">
        <v>100</v>
      </c>
      <c r="I2440" s="608">
        <f t="shared" si="43"/>
        <v>20</v>
      </c>
      <c r="K2440" s="89"/>
    </row>
    <row r="2441" spans="1:11" ht="15">
      <c r="A2441" s="765">
        <v>2434</v>
      </c>
      <c r="B2441" s="805" t="s">
        <v>670</v>
      </c>
      <c r="C2441" s="805" t="s">
        <v>4252</v>
      </c>
      <c r="D2441" s="820" t="s">
        <v>4251</v>
      </c>
      <c r="E2441" s="903" t="s">
        <v>1090</v>
      </c>
      <c r="F2441" s="811" t="s">
        <v>949</v>
      </c>
      <c r="G2441" s="758">
        <v>100</v>
      </c>
      <c r="H2441" s="758">
        <v>100</v>
      </c>
      <c r="I2441" s="608">
        <f t="shared" si="43"/>
        <v>20</v>
      </c>
      <c r="K2441" s="89"/>
    </row>
    <row r="2442" spans="1:11" ht="15">
      <c r="A2442" s="765">
        <v>2435</v>
      </c>
      <c r="B2442" s="805" t="s">
        <v>4253</v>
      </c>
      <c r="C2442" s="805" t="s">
        <v>3525</v>
      </c>
      <c r="D2442" s="820">
        <v>10001028965</v>
      </c>
      <c r="E2442" s="903" t="s">
        <v>1090</v>
      </c>
      <c r="F2442" s="811" t="s">
        <v>949</v>
      </c>
      <c r="G2442" s="758">
        <v>100</v>
      </c>
      <c r="H2442" s="758">
        <v>100</v>
      </c>
      <c r="I2442" s="608">
        <f t="shared" si="43"/>
        <v>20</v>
      </c>
      <c r="K2442" s="89"/>
    </row>
    <row r="2443" spans="1:11" ht="15">
      <c r="A2443" s="765">
        <v>2436</v>
      </c>
      <c r="B2443" s="805" t="s">
        <v>4254</v>
      </c>
      <c r="C2443" s="805" t="s">
        <v>1255</v>
      </c>
      <c r="D2443" s="805">
        <v>10001000488</v>
      </c>
      <c r="E2443" s="903" t="s">
        <v>1090</v>
      </c>
      <c r="F2443" s="811" t="s">
        <v>949</v>
      </c>
      <c r="G2443" s="758">
        <v>100</v>
      </c>
      <c r="H2443" s="758">
        <v>100</v>
      </c>
      <c r="I2443" s="608">
        <f t="shared" si="43"/>
        <v>20</v>
      </c>
      <c r="K2443" s="89"/>
    </row>
    <row r="2444" spans="1:11" ht="15">
      <c r="A2444" s="765">
        <v>2437</v>
      </c>
      <c r="B2444" s="805" t="s">
        <v>1100</v>
      </c>
      <c r="C2444" s="805" t="s">
        <v>4278</v>
      </c>
      <c r="D2444" s="805">
        <v>1023008690</v>
      </c>
      <c r="E2444" s="903" t="s">
        <v>1090</v>
      </c>
      <c r="F2444" s="811" t="s">
        <v>949</v>
      </c>
      <c r="G2444" s="758">
        <v>100</v>
      </c>
      <c r="H2444" s="758">
        <v>100</v>
      </c>
      <c r="I2444" s="608">
        <f t="shared" si="43"/>
        <v>20</v>
      </c>
      <c r="K2444" s="89"/>
    </row>
    <row r="2445" spans="1:11" ht="15">
      <c r="A2445" s="765">
        <v>2438</v>
      </c>
      <c r="B2445" s="805" t="s">
        <v>1512</v>
      </c>
      <c r="C2445" s="805" t="s">
        <v>4279</v>
      </c>
      <c r="D2445" s="805">
        <v>10001002225</v>
      </c>
      <c r="E2445" s="903" t="s">
        <v>1090</v>
      </c>
      <c r="F2445" s="811" t="s">
        <v>949</v>
      </c>
      <c r="G2445" s="758">
        <v>100</v>
      </c>
      <c r="H2445" s="758">
        <v>100</v>
      </c>
      <c r="I2445" s="608">
        <f t="shared" si="43"/>
        <v>20</v>
      </c>
      <c r="K2445" s="89"/>
    </row>
    <row r="2446" spans="1:11" ht="15">
      <c r="A2446" s="765">
        <v>2439</v>
      </c>
      <c r="B2446" s="805" t="s">
        <v>4255</v>
      </c>
      <c r="C2446" s="805" t="s">
        <v>4256</v>
      </c>
      <c r="D2446" s="805">
        <v>10001064435</v>
      </c>
      <c r="E2446" s="903" t="s">
        <v>1090</v>
      </c>
      <c r="F2446" s="811" t="s">
        <v>949</v>
      </c>
      <c r="G2446" s="758">
        <v>100</v>
      </c>
      <c r="H2446" s="758">
        <v>100</v>
      </c>
      <c r="I2446" s="608">
        <f t="shared" si="43"/>
        <v>20</v>
      </c>
      <c r="K2446" s="89"/>
    </row>
    <row r="2447" spans="1:11" ht="15">
      <c r="A2447" s="765">
        <v>2440</v>
      </c>
      <c r="B2447" s="805" t="s">
        <v>724</v>
      </c>
      <c r="C2447" s="805" t="s">
        <v>1410</v>
      </c>
      <c r="D2447" s="805">
        <v>10001069785</v>
      </c>
      <c r="E2447" s="903" t="s">
        <v>1090</v>
      </c>
      <c r="F2447" s="811" t="s">
        <v>949</v>
      </c>
      <c r="G2447" s="758">
        <v>100</v>
      </c>
      <c r="H2447" s="758">
        <v>100</v>
      </c>
      <c r="I2447" s="608">
        <f t="shared" si="43"/>
        <v>20</v>
      </c>
      <c r="K2447" s="89"/>
    </row>
    <row r="2448" spans="1:11" ht="15">
      <c r="A2448" s="765">
        <v>2441</v>
      </c>
      <c r="B2448" s="805" t="s">
        <v>2263</v>
      </c>
      <c r="C2448" s="805" t="s">
        <v>2324</v>
      </c>
      <c r="D2448" s="805">
        <v>10001069569</v>
      </c>
      <c r="E2448" s="903" t="s">
        <v>1090</v>
      </c>
      <c r="F2448" s="811" t="s">
        <v>949</v>
      </c>
      <c r="G2448" s="758">
        <v>100</v>
      </c>
      <c r="H2448" s="758">
        <v>100</v>
      </c>
      <c r="I2448" s="608">
        <f t="shared" si="43"/>
        <v>20</v>
      </c>
      <c r="K2448" s="89"/>
    </row>
    <row r="2449" spans="1:11" ht="15">
      <c r="A2449" s="765">
        <v>2442</v>
      </c>
      <c r="B2449" s="805" t="s">
        <v>670</v>
      </c>
      <c r="C2449" s="805" t="s">
        <v>4257</v>
      </c>
      <c r="D2449" s="805">
        <v>10001034658</v>
      </c>
      <c r="E2449" s="903" t="s">
        <v>1090</v>
      </c>
      <c r="F2449" s="811" t="s">
        <v>949</v>
      </c>
      <c r="G2449" s="758">
        <v>100</v>
      </c>
      <c r="H2449" s="758">
        <v>100</v>
      </c>
      <c r="I2449" s="608">
        <f t="shared" si="43"/>
        <v>20</v>
      </c>
      <c r="K2449" s="89"/>
    </row>
    <row r="2450" spans="1:11" ht="15">
      <c r="A2450" s="765">
        <v>2443</v>
      </c>
      <c r="B2450" s="805" t="s">
        <v>4258</v>
      </c>
      <c r="C2450" s="805" t="s">
        <v>1410</v>
      </c>
      <c r="D2450" s="805">
        <v>10001015764</v>
      </c>
      <c r="E2450" s="903" t="s">
        <v>1090</v>
      </c>
      <c r="F2450" s="811" t="s">
        <v>949</v>
      </c>
      <c r="G2450" s="758">
        <v>100</v>
      </c>
      <c r="H2450" s="758">
        <v>100</v>
      </c>
      <c r="I2450" s="608">
        <f t="shared" si="43"/>
        <v>20</v>
      </c>
      <c r="K2450" s="89"/>
    </row>
    <row r="2451" spans="1:11" ht="15">
      <c r="A2451" s="765">
        <v>2444</v>
      </c>
      <c r="B2451" s="805" t="s">
        <v>4259</v>
      </c>
      <c r="C2451" s="805" t="s">
        <v>4260</v>
      </c>
      <c r="D2451" s="805">
        <v>10001041666</v>
      </c>
      <c r="E2451" s="903" t="s">
        <v>1090</v>
      </c>
      <c r="F2451" s="811" t="s">
        <v>949</v>
      </c>
      <c r="G2451" s="758">
        <v>100</v>
      </c>
      <c r="H2451" s="758">
        <v>100</v>
      </c>
      <c r="I2451" s="608">
        <f t="shared" si="43"/>
        <v>20</v>
      </c>
      <c r="K2451" s="89"/>
    </row>
    <row r="2452" spans="1:11" ht="15">
      <c r="A2452" s="765">
        <v>2445</v>
      </c>
      <c r="B2452" s="805" t="s">
        <v>4261</v>
      </c>
      <c r="C2452" s="805" t="s">
        <v>2719</v>
      </c>
      <c r="D2452" s="805">
        <v>10001070094</v>
      </c>
      <c r="E2452" s="903" t="s">
        <v>1090</v>
      </c>
      <c r="F2452" s="811" t="s">
        <v>949</v>
      </c>
      <c r="G2452" s="758">
        <v>100</v>
      </c>
      <c r="H2452" s="758">
        <v>100</v>
      </c>
      <c r="I2452" s="608">
        <f t="shared" si="43"/>
        <v>20</v>
      </c>
      <c r="K2452" s="89"/>
    </row>
    <row r="2453" spans="1:11" ht="15">
      <c r="A2453" s="765">
        <v>2446</v>
      </c>
      <c r="B2453" s="805" t="s">
        <v>4262</v>
      </c>
      <c r="C2453" s="805" t="s">
        <v>4231</v>
      </c>
      <c r="D2453" s="805">
        <v>10001016978</v>
      </c>
      <c r="E2453" s="903" t="s">
        <v>1090</v>
      </c>
      <c r="F2453" s="811" t="s">
        <v>949</v>
      </c>
      <c r="G2453" s="758">
        <v>100</v>
      </c>
      <c r="H2453" s="758">
        <v>100</v>
      </c>
      <c r="I2453" s="608">
        <f t="shared" si="43"/>
        <v>20</v>
      </c>
      <c r="K2453" s="89"/>
    </row>
    <row r="2454" spans="1:11" ht="15">
      <c r="A2454" s="765">
        <v>2447</v>
      </c>
      <c r="B2454" s="805" t="s">
        <v>4263</v>
      </c>
      <c r="C2454" s="805" t="s">
        <v>4264</v>
      </c>
      <c r="D2454" s="805">
        <v>10001071358</v>
      </c>
      <c r="E2454" s="903" t="s">
        <v>1090</v>
      </c>
      <c r="F2454" s="811" t="s">
        <v>949</v>
      </c>
      <c r="G2454" s="758">
        <v>100</v>
      </c>
      <c r="H2454" s="758">
        <v>100</v>
      </c>
      <c r="I2454" s="608">
        <f t="shared" si="43"/>
        <v>20</v>
      </c>
      <c r="K2454" s="89"/>
    </row>
    <row r="2455" spans="1:11" ht="15">
      <c r="A2455" s="765">
        <v>2448</v>
      </c>
      <c r="B2455" s="805" t="s">
        <v>596</v>
      </c>
      <c r="C2455" s="805" t="s">
        <v>4265</v>
      </c>
      <c r="D2455" s="805">
        <v>10001023733</v>
      </c>
      <c r="E2455" s="903" t="s">
        <v>1090</v>
      </c>
      <c r="F2455" s="811" t="s">
        <v>949</v>
      </c>
      <c r="G2455" s="758">
        <v>100</v>
      </c>
      <c r="H2455" s="758">
        <v>100</v>
      </c>
      <c r="I2455" s="608">
        <f t="shared" si="43"/>
        <v>20</v>
      </c>
      <c r="K2455" s="89"/>
    </row>
    <row r="2456" spans="1:11" ht="15">
      <c r="A2456" s="765">
        <v>2449</v>
      </c>
      <c r="B2456" s="805" t="s">
        <v>786</v>
      </c>
      <c r="C2456" s="805" t="s">
        <v>4266</v>
      </c>
      <c r="D2456" s="805">
        <v>10001071092</v>
      </c>
      <c r="E2456" s="903" t="s">
        <v>1090</v>
      </c>
      <c r="F2456" s="811" t="s">
        <v>949</v>
      </c>
      <c r="G2456" s="758">
        <v>100</v>
      </c>
      <c r="H2456" s="758">
        <v>100</v>
      </c>
      <c r="I2456" s="608">
        <f t="shared" si="43"/>
        <v>20</v>
      </c>
      <c r="K2456" s="89"/>
    </row>
    <row r="2457" spans="1:11" ht="15">
      <c r="A2457" s="765">
        <v>2450</v>
      </c>
      <c r="B2457" s="805" t="s">
        <v>1118</v>
      </c>
      <c r="C2457" s="805" t="s">
        <v>4267</v>
      </c>
      <c r="D2457" s="805">
        <v>62004018637</v>
      </c>
      <c r="E2457" s="903" t="s">
        <v>1090</v>
      </c>
      <c r="F2457" s="811" t="s">
        <v>949</v>
      </c>
      <c r="G2457" s="758">
        <v>100</v>
      </c>
      <c r="H2457" s="758">
        <v>100</v>
      </c>
      <c r="I2457" s="608">
        <f t="shared" si="43"/>
        <v>20</v>
      </c>
      <c r="K2457" s="89"/>
    </row>
    <row r="2458" spans="1:11" ht="15">
      <c r="A2458" s="765">
        <v>2451</v>
      </c>
      <c r="B2458" s="805" t="s">
        <v>4268</v>
      </c>
      <c r="C2458" s="805" t="s">
        <v>4264</v>
      </c>
      <c r="D2458" s="805">
        <v>10001070747</v>
      </c>
      <c r="E2458" s="903" t="s">
        <v>1090</v>
      </c>
      <c r="F2458" s="811" t="s">
        <v>949</v>
      </c>
      <c r="G2458" s="758">
        <v>100</v>
      </c>
      <c r="H2458" s="758">
        <v>100</v>
      </c>
      <c r="I2458" s="608">
        <f t="shared" si="43"/>
        <v>20</v>
      </c>
      <c r="K2458" s="89"/>
    </row>
    <row r="2459" spans="1:11" ht="15">
      <c r="A2459" s="765">
        <v>2452</v>
      </c>
      <c r="B2459" s="805" t="s">
        <v>596</v>
      </c>
      <c r="C2459" s="805" t="s">
        <v>4236</v>
      </c>
      <c r="D2459" s="805">
        <v>62004022020</v>
      </c>
      <c r="E2459" s="903" t="s">
        <v>1090</v>
      </c>
      <c r="F2459" s="811" t="s">
        <v>949</v>
      </c>
      <c r="G2459" s="758">
        <v>100</v>
      </c>
      <c r="H2459" s="758">
        <v>100</v>
      </c>
      <c r="I2459" s="608">
        <f t="shared" si="43"/>
        <v>20</v>
      </c>
      <c r="K2459" s="89"/>
    </row>
    <row r="2460" spans="1:11" ht="15">
      <c r="A2460" s="765">
        <v>2453</v>
      </c>
      <c r="B2460" s="805" t="s">
        <v>617</v>
      </c>
      <c r="C2460" s="805" t="s">
        <v>4269</v>
      </c>
      <c r="D2460" s="805">
        <v>62004023948</v>
      </c>
      <c r="E2460" s="903" t="s">
        <v>1090</v>
      </c>
      <c r="F2460" s="811" t="s">
        <v>949</v>
      </c>
      <c r="G2460" s="758">
        <v>100</v>
      </c>
      <c r="H2460" s="758">
        <v>100</v>
      </c>
      <c r="I2460" s="608">
        <f t="shared" si="43"/>
        <v>20</v>
      </c>
      <c r="K2460" s="89"/>
    </row>
    <row r="2461" spans="1:11" ht="15">
      <c r="A2461" s="765">
        <v>2454</v>
      </c>
      <c r="B2461" s="805" t="s">
        <v>1286</v>
      </c>
      <c r="C2461" s="805" t="s">
        <v>4271</v>
      </c>
      <c r="D2461" s="820" t="s">
        <v>4270</v>
      </c>
      <c r="E2461" s="903" t="s">
        <v>1090</v>
      </c>
      <c r="F2461" s="811" t="s">
        <v>949</v>
      </c>
      <c r="G2461" s="758">
        <v>100</v>
      </c>
      <c r="H2461" s="758">
        <v>100</v>
      </c>
      <c r="I2461" s="608">
        <f t="shared" si="43"/>
        <v>20</v>
      </c>
      <c r="K2461" s="89"/>
    </row>
    <row r="2462" spans="1:11" ht="15">
      <c r="A2462" s="765">
        <v>2455</v>
      </c>
      <c r="B2462" s="805" t="s">
        <v>4272</v>
      </c>
      <c r="C2462" s="805" t="s">
        <v>4233</v>
      </c>
      <c r="D2462" s="805">
        <v>10001047186</v>
      </c>
      <c r="E2462" s="903" t="s">
        <v>1090</v>
      </c>
      <c r="F2462" s="811" t="s">
        <v>949</v>
      </c>
      <c r="G2462" s="758">
        <v>100</v>
      </c>
      <c r="H2462" s="758">
        <v>100</v>
      </c>
      <c r="I2462" s="608">
        <f t="shared" si="43"/>
        <v>20</v>
      </c>
      <c r="K2462" s="89"/>
    </row>
    <row r="2463" spans="1:11" ht="15">
      <c r="A2463" s="765">
        <v>2456</v>
      </c>
      <c r="B2463" s="805" t="s">
        <v>4273</v>
      </c>
      <c r="C2463" s="805" t="s">
        <v>4266</v>
      </c>
      <c r="D2463" s="805">
        <v>10001071090</v>
      </c>
      <c r="E2463" s="903" t="s">
        <v>1090</v>
      </c>
      <c r="F2463" s="811" t="s">
        <v>949</v>
      </c>
      <c r="G2463" s="758">
        <v>100</v>
      </c>
      <c r="H2463" s="758">
        <v>100</v>
      </c>
      <c r="I2463" s="608">
        <f t="shared" si="43"/>
        <v>20</v>
      </c>
      <c r="K2463" s="89"/>
    </row>
    <row r="2464" spans="1:11" ht="15">
      <c r="A2464" s="765">
        <v>2457</v>
      </c>
      <c r="B2464" s="805" t="s">
        <v>2774</v>
      </c>
      <c r="C2464" s="805" t="s">
        <v>4266</v>
      </c>
      <c r="D2464" s="805">
        <v>10001045898</v>
      </c>
      <c r="E2464" s="903" t="s">
        <v>1090</v>
      </c>
      <c r="F2464" s="811" t="s">
        <v>949</v>
      </c>
      <c r="G2464" s="758">
        <v>100</v>
      </c>
      <c r="H2464" s="758">
        <v>100</v>
      </c>
      <c r="I2464" s="608">
        <f t="shared" si="43"/>
        <v>20</v>
      </c>
      <c r="K2464" s="89"/>
    </row>
    <row r="2465" spans="1:11" ht="15">
      <c r="A2465" s="765">
        <v>2458</v>
      </c>
      <c r="B2465" s="805" t="s">
        <v>786</v>
      </c>
      <c r="C2465" s="805" t="s">
        <v>4274</v>
      </c>
      <c r="D2465" s="805">
        <v>10001068990</v>
      </c>
      <c r="E2465" s="903" t="s">
        <v>1090</v>
      </c>
      <c r="F2465" s="811" t="s">
        <v>949</v>
      </c>
      <c r="G2465" s="758">
        <v>100</v>
      </c>
      <c r="H2465" s="758">
        <v>100</v>
      </c>
      <c r="I2465" s="608">
        <f t="shared" si="43"/>
        <v>20</v>
      </c>
      <c r="K2465" s="89"/>
    </row>
    <row r="2466" spans="1:11" ht="15">
      <c r="A2466" s="765">
        <v>2459</v>
      </c>
      <c r="B2466" s="805" t="s">
        <v>1297</v>
      </c>
      <c r="C2466" s="805" t="s">
        <v>4275</v>
      </c>
      <c r="D2466" s="805">
        <v>10001030798</v>
      </c>
      <c r="E2466" s="903" t="s">
        <v>1090</v>
      </c>
      <c r="F2466" s="811" t="s">
        <v>949</v>
      </c>
      <c r="G2466" s="758">
        <v>100</v>
      </c>
      <c r="H2466" s="758">
        <v>100</v>
      </c>
      <c r="I2466" s="608">
        <f t="shared" si="43"/>
        <v>20</v>
      </c>
      <c r="K2466" s="89"/>
    </row>
    <row r="2467" spans="1:11" ht="13.5">
      <c r="A2467" s="765">
        <v>2460</v>
      </c>
      <c r="B2467" s="822" t="s">
        <v>4276</v>
      </c>
      <c r="C2467" s="822" t="s">
        <v>4277</v>
      </c>
      <c r="D2467" s="822">
        <v>10001004318</v>
      </c>
      <c r="E2467" s="903" t="s">
        <v>1090</v>
      </c>
      <c r="F2467" s="811" t="s">
        <v>949</v>
      </c>
      <c r="G2467" s="758">
        <v>150</v>
      </c>
      <c r="H2467" s="758">
        <v>150</v>
      </c>
      <c r="I2467" s="608">
        <f t="shared" si="43"/>
        <v>30</v>
      </c>
      <c r="K2467" s="89"/>
    </row>
    <row r="2468" spans="1:11" ht="13.5">
      <c r="A2468" s="765">
        <v>2461</v>
      </c>
      <c r="B2468" s="908" t="s">
        <v>4280</v>
      </c>
      <c r="C2468" s="402"/>
      <c r="D2468" s="402"/>
      <c r="E2468" s="402"/>
      <c r="F2468" s="402"/>
      <c r="G2468" s="758"/>
      <c r="H2468" s="758"/>
      <c r="I2468" s="608">
        <f t="shared" si="43"/>
        <v>0</v>
      </c>
      <c r="K2468" s="89"/>
    </row>
    <row r="2469" spans="1:11" ht="15">
      <c r="A2469" s="765">
        <v>2462</v>
      </c>
      <c r="B2469" s="874" t="s">
        <v>4281</v>
      </c>
      <c r="C2469" s="874" t="s">
        <v>4282</v>
      </c>
      <c r="D2469" s="874">
        <v>12801104153</v>
      </c>
      <c r="E2469" s="1023" t="s">
        <v>1090</v>
      </c>
      <c r="F2469" s="937" t="s">
        <v>949</v>
      </c>
      <c r="G2469" s="758">
        <v>200</v>
      </c>
      <c r="H2469" s="758">
        <v>200</v>
      </c>
      <c r="I2469" s="608">
        <f t="shared" si="43"/>
        <v>40</v>
      </c>
      <c r="K2469" s="89"/>
    </row>
    <row r="2470" spans="1:11" ht="15">
      <c r="A2470" s="765">
        <v>2463</v>
      </c>
      <c r="B2470" s="874" t="s">
        <v>4283</v>
      </c>
      <c r="C2470" s="874" t="s">
        <v>4284</v>
      </c>
      <c r="D2470" s="874">
        <v>35001046281</v>
      </c>
      <c r="E2470" s="1023" t="s">
        <v>1090</v>
      </c>
      <c r="F2470" s="937" t="s">
        <v>949</v>
      </c>
      <c r="G2470" s="758">
        <v>100</v>
      </c>
      <c r="H2470" s="758">
        <v>100</v>
      </c>
      <c r="I2470" s="608">
        <f t="shared" si="43"/>
        <v>20</v>
      </c>
      <c r="K2470" s="89"/>
    </row>
    <row r="2471" spans="1:11" ht="15">
      <c r="A2471" s="765">
        <v>2464</v>
      </c>
      <c r="B2471" s="874" t="s">
        <v>2730</v>
      </c>
      <c r="C2471" s="874" t="s">
        <v>3633</v>
      </c>
      <c r="D2471" s="874">
        <v>12001000173</v>
      </c>
      <c r="E2471" s="1023" t="s">
        <v>1090</v>
      </c>
      <c r="F2471" s="937" t="s">
        <v>949</v>
      </c>
      <c r="G2471" s="758">
        <v>100</v>
      </c>
      <c r="H2471" s="758">
        <v>100</v>
      </c>
      <c r="I2471" s="608">
        <f t="shared" si="43"/>
        <v>20</v>
      </c>
      <c r="K2471" s="89"/>
    </row>
    <row r="2472" spans="1:11" ht="15">
      <c r="A2472" s="765">
        <v>2465</v>
      </c>
      <c r="B2472" s="874" t="s">
        <v>3753</v>
      </c>
      <c r="C2472" s="874" t="s">
        <v>4285</v>
      </c>
      <c r="D2472" s="874">
        <v>12001070884</v>
      </c>
      <c r="E2472" s="1023" t="s">
        <v>1090</v>
      </c>
      <c r="F2472" s="937" t="s">
        <v>949</v>
      </c>
      <c r="G2472" s="758">
        <v>200</v>
      </c>
      <c r="H2472" s="758">
        <v>200</v>
      </c>
      <c r="I2472" s="608">
        <f t="shared" si="43"/>
        <v>40</v>
      </c>
      <c r="K2472" s="89"/>
    </row>
    <row r="2473" spans="1:11" ht="15">
      <c r="A2473" s="765">
        <v>2466</v>
      </c>
      <c r="B2473" s="874" t="s">
        <v>2482</v>
      </c>
      <c r="C2473" s="874" t="s">
        <v>2655</v>
      </c>
      <c r="D2473" s="874">
        <v>12001010482</v>
      </c>
      <c r="E2473" s="1023" t="s">
        <v>1090</v>
      </c>
      <c r="F2473" s="937" t="s">
        <v>949</v>
      </c>
      <c r="G2473" s="758">
        <v>100</v>
      </c>
      <c r="H2473" s="758">
        <v>100</v>
      </c>
      <c r="I2473" s="608">
        <f t="shared" si="43"/>
        <v>20</v>
      </c>
      <c r="K2473" s="89"/>
    </row>
    <row r="2474" spans="1:11" ht="15">
      <c r="A2474" s="765">
        <v>2467</v>
      </c>
      <c r="B2474" s="874" t="s">
        <v>4286</v>
      </c>
      <c r="C2474" s="874" t="s">
        <v>4287</v>
      </c>
      <c r="D2474" s="874">
        <v>12001068624</v>
      </c>
      <c r="E2474" s="1023" t="s">
        <v>1090</v>
      </c>
      <c r="F2474" s="937" t="s">
        <v>949</v>
      </c>
      <c r="G2474" s="758">
        <v>100</v>
      </c>
      <c r="H2474" s="758">
        <v>100</v>
      </c>
      <c r="I2474" s="608">
        <f t="shared" si="43"/>
        <v>20</v>
      </c>
      <c r="K2474" s="89"/>
    </row>
    <row r="2475" spans="1:11" ht="15">
      <c r="A2475" s="765">
        <v>2468</v>
      </c>
      <c r="B2475" s="874" t="s">
        <v>1415</v>
      </c>
      <c r="C2475" s="874" t="s">
        <v>1223</v>
      </c>
      <c r="D2475" s="874">
        <v>12001010247</v>
      </c>
      <c r="E2475" s="1023" t="s">
        <v>1090</v>
      </c>
      <c r="F2475" s="937" t="s">
        <v>949</v>
      </c>
      <c r="G2475" s="758">
        <v>100</v>
      </c>
      <c r="H2475" s="758">
        <v>100</v>
      </c>
      <c r="I2475" s="608">
        <f t="shared" si="43"/>
        <v>20</v>
      </c>
      <c r="K2475" s="89"/>
    </row>
    <row r="2476" spans="1:11" ht="15">
      <c r="A2476" s="765">
        <v>2469</v>
      </c>
      <c r="B2476" s="874" t="s">
        <v>1525</v>
      </c>
      <c r="C2476" s="874" t="s">
        <v>4288</v>
      </c>
      <c r="D2476" s="874">
        <v>12001031424</v>
      </c>
      <c r="E2476" s="1023" t="s">
        <v>1090</v>
      </c>
      <c r="F2476" s="937" t="s">
        <v>949</v>
      </c>
      <c r="G2476" s="758">
        <v>100</v>
      </c>
      <c r="H2476" s="758">
        <v>100</v>
      </c>
      <c r="I2476" s="608">
        <f t="shared" si="43"/>
        <v>20</v>
      </c>
      <c r="K2476" s="89"/>
    </row>
    <row r="2477" spans="1:11" ht="15">
      <c r="A2477" s="765">
        <v>2470</v>
      </c>
      <c r="B2477" s="874" t="s">
        <v>1915</v>
      </c>
      <c r="C2477" s="874" t="s">
        <v>4289</v>
      </c>
      <c r="D2477" s="874">
        <v>12001005595</v>
      </c>
      <c r="E2477" s="1023" t="s">
        <v>1090</v>
      </c>
      <c r="F2477" s="937" t="s">
        <v>949</v>
      </c>
      <c r="G2477" s="758">
        <v>100</v>
      </c>
      <c r="H2477" s="758">
        <v>100</v>
      </c>
      <c r="I2477" s="608">
        <f t="shared" si="43"/>
        <v>20</v>
      </c>
      <c r="K2477" s="89"/>
    </row>
    <row r="2478" spans="1:11" ht="15">
      <c r="A2478" s="765">
        <v>2471</v>
      </c>
      <c r="B2478" s="874" t="s">
        <v>3710</v>
      </c>
      <c r="C2478" s="874" t="s">
        <v>4290</v>
      </c>
      <c r="D2478" s="874">
        <v>12001010081</v>
      </c>
      <c r="E2478" s="1023" t="s">
        <v>1090</v>
      </c>
      <c r="F2478" s="937" t="s">
        <v>949</v>
      </c>
      <c r="G2478" s="758">
        <v>300</v>
      </c>
      <c r="H2478" s="758">
        <v>300</v>
      </c>
      <c r="I2478" s="608">
        <f t="shared" si="43"/>
        <v>60</v>
      </c>
      <c r="K2478" s="89"/>
    </row>
    <row r="2479" spans="1:11" ht="15">
      <c r="A2479" s="765">
        <v>2472</v>
      </c>
      <c r="B2479" s="874" t="s">
        <v>786</v>
      </c>
      <c r="C2479" s="874" t="s">
        <v>4291</v>
      </c>
      <c r="D2479" s="874">
        <v>18001012869</v>
      </c>
      <c r="E2479" s="1023" t="s">
        <v>1090</v>
      </c>
      <c r="F2479" s="937" t="s">
        <v>949</v>
      </c>
      <c r="G2479" s="758">
        <v>200</v>
      </c>
      <c r="H2479" s="758">
        <v>200</v>
      </c>
      <c r="I2479" s="608">
        <f t="shared" ref="I2479:I2542" si="44">H2479*20%</f>
        <v>40</v>
      </c>
      <c r="K2479" s="89"/>
    </row>
    <row r="2480" spans="1:11" ht="15">
      <c r="A2480" s="765">
        <v>2473</v>
      </c>
      <c r="B2480" s="874" t="s">
        <v>4292</v>
      </c>
      <c r="C2480" s="874" t="s">
        <v>4293</v>
      </c>
      <c r="D2480" s="874">
        <v>12001067684</v>
      </c>
      <c r="E2480" s="1023" t="s">
        <v>1090</v>
      </c>
      <c r="F2480" s="937" t="s">
        <v>949</v>
      </c>
      <c r="G2480" s="758">
        <v>100</v>
      </c>
      <c r="H2480" s="758">
        <v>100</v>
      </c>
      <c r="I2480" s="608">
        <f t="shared" si="44"/>
        <v>20</v>
      </c>
      <c r="K2480" s="89"/>
    </row>
    <row r="2481" spans="1:11" ht="15">
      <c r="A2481" s="765">
        <v>2474</v>
      </c>
      <c r="B2481" s="874" t="s">
        <v>4294</v>
      </c>
      <c r="C2481" s="874" t="s">
        <v>4293</v>
      </c>
      <c r="D2481" s="874">
        <v>12001028651</v>
      </c>
      <c r="E2481" s="1023" t="s">
        <v>1090</v>
      </c>
      <c r="F2481" s="937" t="s">
        <v>949</v>
      </c>
      <c r="G2481" s="758">
        <v>100</v>
      </c>
      <c r="H2481" s="758">
        <v>100</v>
      </c>
      <c r="I2481" s="608">
        <f t="shared" si="44"/>
        <v>20</v>
      </c>
      <c r="K2481" s="89"/>
    </row>
    <row r="2482" spans="1:11" ht="15">
      <c r="A2482" s="765">
        <v>2475</v>
      </c>
      <c r="B2482" s="874" t="s">
        <v>4295</v>
      </c>
      <c r="C2482" s="874" t="s">
        <v>4296</v>
      </c>
      <c r="D2482" s="874">
        <v>12004000011</v>
      </c>
      <c r="E2482" s="1023" t="s">
        <v>1090</v>
      </c>
      <c r="F2482" s="937" t="s">
        <v>949</v>
      </c>
      <c r="G2482" s="758">
        <v>100</v>
      </c>
      <c r="H2482" s="758">
        <v>100</v>
      </c>
      <c r="I2482" s="608">
        <f t="shared" si="44"/>
        <v>20</v>
      </c>
      <c r="K2482" s="89"/>
    </row>
    <row r="2483" spans="1:11" ht="15">
      <c r="A2483" s="765">
        <v>2476</v>
      </c>
      <c r="B2483" s="874" t="s">
        <v>4297</v>
      </c>
      <c r="C2483" s="874" t="s">
        <v>4298</v>
      </c>
      <c r="D2483" s="874">
        <v>12001046540</v>
      </c>
      <c r="E2483" s="890" t="s">
        <v>1090</v>
      </c>
      <c r="F2483" s="937" t="s">
        <v>949</v>
      </c>
      <c r="G2483" s="758">
        <v>100</v>
      </c>
      <c r="H2483" s="758">
        <v>100</v>
      </c>
      <c r="I2483" s="608">
        <f t="shared" si="44"/>
        <v>20</v>
      </c>
      <c r="K2483" s="89"/>
    </row>
    <row r="2484" spans="1:11" ht="13.5">
      <c r="A2484" s="765">
        <v>2477</v>
      </c>
      <c r="B2484" s="402">
        <v>32</v>
      </c>
      <c r="C2484" s="402"/>
      <c r="D2484" s="402"/>
      <c r="E2484" s="402"/>
      <c r="F2484" s="402"/>
      <c r="G2484" s="758"/>
      <c r="H2484" s="758"/>
      <c r="I2484" s="608">
        <f t="shared" si="44"/>
        <v>0</v>
      </c>
      <c r="K2484" s="89"/>
    </row>
    <row r="2485" spans="1:11" ht="15">
      <c r="A2485" s="765">
        <v>2478</v>
      </c>
      <c r="B2485" s="1025" t="s">
        <v>1247</v>
      </c>
      <c r="C2485" s="1026" t="s">
        <v>4299</v>
      </c>
      <c r="D2485" s="1024">
        <v>44001001982</v>
      </c>
      <c r="E2485" s="895" t="s">
        <v>1090</v>
      </c>
      <c r="F2485" s="891" t="s">
        <v>949</v>
      </c>
      <c r="G2485" s="758">
        <v>100</v>
      </c>
      <c r="H2485" s="758">
        <v>100</v>
      </c>
      <c r="I2485" s="608">
        <f t="shared" si="44"/>
        <v>20</v>
      </c>
      <c r="K2485" s="89"/>
    </row>
    <row r="2486" spans="1:11" ht="15">
      <c r="A2486" s="765">
        <v>2479</v>
      </c>
      <c r="B2486" s="1025" t="s">
        <v>1128</v>
      </c>
      <c r="C2486" s="1026" t="s">
        <v>4300</v>
      </c>
      <c r="D2486" s="874">
        <v>44001004716</v>
      </c>
      <c r="E2486" s="895" t="s">
        <v>1090</v>
      </c>
      <c r="F2486" s="891" t="s">
        <v>949</v>
      </c>
      <c r="G2486" s="758">
        <v>100</v>
      </c>
      <c r="H2486" s="758">
        <v>100</v>
      </c>
      <c r="I2486" s="608">
        <f t="shared" si="44"/>
        <v>20</v>
      </c>
      <c r="K2486" s="89"/>
    </row>
    <row r="2487" spans="1:11" ht="15">
      <c r="A2487" s="765">
        <v>2480</v>
      </c>
      <c r="B2487" s="1025" t="s">
        <v>4301</v>
      </c>
      <c r="C2487" s="1026" t="s">
        <v>4302</v>
      </c>
      <c r="D2487" s="874">
        <v>44001000524</v>
      </c>
      <c r="E2487" s="895" t="s">
        <v>1090</v>
      </c>
      <c r="F2487" s="891" t="s">
        <v>949</v>
      </c>
      <c r="G2487" s="758">
        <v>100</v>
      </c>
      <c r="H2487" s="758">
        <v>100</v>
      </c>
      <c r="I2487" s="608">
        <f t="shared" si="44"/>
        <v>20</v>
      </c>
      <c r="K2487" s="89"/>
    </row>
    <row r="2488" spans="1:11" ht="15">
      <c r="A2488" s="765">
        <v>2481</v>
      </c>
      <c r="B2488" s="1025" t="s">
        <v>1716</v>
      </c>
      <c r="C2488" s="1026" t="s">
        <v>4304</v>
      </c>
      <c r="D2488" s="1027" t="s">
        <v>4303</v>
      </c>
      <c r="E2488" s="895" t="s">
        <v>1090</v>
      </c>
      <c r="F2488" s="891" t="s">
        <v>949</v>
      </c>
      <c r="G2488" s="758">
        <v>100</v>
      </c>
      <c r="H2488" s="758">
        <v>100</v>
      </c>
      <c r="I2488" s="608">
        <f t="shared" si="44"/>
        <v>20</v>
      </c>
      <c r="K2488" s="89"/>
    </row>
    <row r="2489" spans="1:11" ht="15">
      <c r="A2489" s="765">
        <v>2482</v>
      </c>
      <c r="B2489" s="1025" t="s">
        <v>670</v>
      </c>
      <c r="C2489" s="1026" t="s">
        <v>1539</v>
      </c>
      <c r="D2489" s="874">
        <v>44001002038</v>
      </c>
      <c r="E2489" s="895" t="s">
        <v>1090</v>
      </c>
      <c r="F2489" s="891" t="s">
        <v>949</v>
      </c>
      <c r="G2489" s="758">
        <v>100</v>
      </c>
      <c r="H2489" s="758">
        <v>100</v>
      </c>
      <c r="I2489" s="608">
        <f t="shared" si="44"/>
        <v>20</v>
      </c>
      <c r="K2489" s="89"/>
    </row>
    <row r="2490" spans="1:11" ht="15">
      <c r="A2490" s="765">
        <v>2483</v>
      </c>
      <c r="B2490" s="1025" t="s">
        <v>1377</v>
      </c>
      <c r="C2490" s="1026" t="s">
        <v>4305</v>
      </c>
      <c r="D2490" s="984">
        <v>44001001071</v>
      </c>
      <c r="E2490" s="895" t="s">
        <v>1090</v>
      </c>
      <c r="F2490" s="891" t="s">
        <v>949</v>
      </c>
      <c r="G2490" s="758">
        <v>100</v>
      </c>
      <c r="H2490" s="758">
        <v>100</v>
      </c>
      <c r="I2490" s="608">
        <f t="shared" si="44"/>
        <v>20</v>
      </c>
      <c r="K2490" s="89"/>
    </row>
    <row r="2491" spans="1:11" ht="15">
      <c r="A2491" s="765">
        <v>2484</v>
      </c>
      <c r="B2491" s="1025" t="s">
        <v>3117</v>
      </c>
      <c r="C2491" s="1026" t="s">
        <v>4306</v>
      </c>
      <c r="D2491" s="1028">
        <v>44001004308</v>
      </c>
      <c r="E2491" s="895" t="s">
        <v>1090</v>
      </c>
      <c r="F2491" s="891" t="s">
        <v>949</v>
      </c>
      <c r="G2491" s="758">
        <v>100</v>
      </c>
      <c r="H2491" s="758">
        <v>100</v>
      </c>
      <c r="I2491" s="608">
        <f t="shared" si="44"/>
        <v>20</v>
      </c>
      <c r="K2491" s="89"/>
    </row>
    <row r="2492" spans="1:11" ht="15">
      <c r="A2492" s="765">
        <v>2485</v>
      </c>
      <c r="B2492" s="1025" t="s">
        <v>1903</v>
      </c>
      <c r="C2492" s="1026" t="s">
        <v>4307</v>
      </c>
      <c r="D2492" s="874">
        <v>44001000228</v>
      </c>
      <c r="E2492" s="895" t="s">
        <v>1090</v>
      </c>
      <c r="F2492" s="891" t="s">
        <v>949</v>
      </c>
      <c r="G2492" s="758">
        <v>100</v>
      </c>
      <c r="H2492" s="758">
        <v>100</v>
      </c>
      <c r="I2492" s="608">
        <f t="shared" si="44"/>
        <v>20</v>
      </c>
      <c r="K2492" s="89"/>
    </row>
    <row r="2493" spans="1:11" ht="15">
      <c r="A2493" s="765">
        <v>2486</v>
      </c>
      <c r="B2493" s="1025" t="s">
        <v>953</v>
      </c>
      <c r="C2493" s="1026" t="s">
        <v>4308</v>
      </c>
      <c r="D2493" s="874">
        <v>44001000683</v>
      </c>
      <c r="E2493" s="895" t="s">
        <v>1090</v>
      </c>
      <c r="F2493" s="891" t="s">
        <v>949</v>
      </c>
      <c r="G2493" s="758">
        <v>100</v>
      </c>
      <c r="H2493" s="758">
        <v>100</v>
      </c>
      <c r="I2493" s="608">
        <f t="shared" si="44"/>
        <v>20</v>
      </c>
      <c r="K2493" s="89"/>
    </row>
    <row r="2494" spans="1:11" ht="13.5">
      <c r="A2494" s="765">
        <v>2487</v>
      </c>
      <c r="B2494" s="402"/>
      <c r="C2494" s="402"/>
      <c r="D2494" s="402"/>
      <c r="E2494" s="402"/>
      <c r="F2494" s="402"/>
      <c r="G2494" s="758"/>
      <c r="H2494" s="758"/>
      <c r="I2494" s="608">
        <f t="shared" si="44"/>
        <v>0</v>
      </c>
      <c r="K2494" s="89"/>
    </row>
    <row r="2495" spans="1:11" ht="13.5">
      <c r="A2495" s="765">
        <v>2488</v>
      </c>
      <c r="B2495" s="402"/>
      <c r="C2495" s="402"/>
      <c r="D2495" s="402"/>
      <c r="E2495" s="402"/>
      <c r="F2495" s="402"/>
      <c r="G2495" s="758"/>
      <c r="H2495" s="758"/>
      <c r="I2495" s="608">
        <f t="shared" si="44"/>
        <v>0</v>
      </c>
      <c r="K2495" s="89"/>
    </row>
    <row r="2496" spans="1:11" ht="15">
      <c r="A2496" s="765">
        <v>2489</v>
      </c>
      <c r="B2496" s="805" t="s">
        <v>2312</v>
      </c>
      <c r="C2496" s="805" t="s">
        <v>4041</v>
      </c>
      <c r="D2496" s="820">
        <v>24001004832</v>
      </c>
      <c r="E2496" s="1007" t="s">
        <v>1090</v>
      </c>
      <c r="F2496" s="927" t="s">
        <v>949</v>
      </c>
      <c r="G2496" s="758">
        <v>50</v>
      </c>
      <c r="H2496" s="758">
        <v>50</v>
      </c>
      <c r="I2496" s="608">
        <f t="shared" si="44"/>
        <v>10</v>
      </c>
      <c r="K2496" s="89"/>
    </row>
    <row r="2497" spans="1:11" ht="15">
      <c r="A2497" s="765">
        <v>2490</v>
      </c>
      <c r="B2497" s="805" t="s">
        <v>769</v>
      </c>
      <c r="C2497" s="805" t="s">
        <v>4310</v>
      </c>
      <c r="D2497" s="820" t="s">
        <v>4309</v>
      </c>
      <c r="E2497" s="1007" t="s">
        <v>1090</v>
      </c>
      <c r="F2497" s="927" t="s">
        <v>949</v>
      </c>
      <c r="G2497" s="758">
        <v>50</v>
      </c>
      <c r="H2497" s="758">
        <v>50</v>
      </c>
      <c r="I2497" s="608">
        <f t="shared" si="44"/>
        <v>10</v>
      </c>
      <c r="K2497" s="89"/>
    </row>
    <row r="2498" spans="1:11" ht="15">
      <c r="A2498" s="765">
        <v>2491</v>
      </c>
      <c r="B2498" s="805" t="s">
        <v>4311</v>
      </c>
      <c r="C2498" s="805" t="s">
        <v>4312</v>
      </c>
      <c r="D2498" s="820">
        <v>24001002767</v>
      </c>
      <c r="E2498" s="1007" t="s">
        <v>1090</v>
      </c>
      <c r="F2498" s="927" t="s">
        <v>949</v>
      </c>
      <c r="G2498" s="758">
        <v>50</v>
      </c>
      <c r="H2498" s="758">
        <v>50</v>
      </c>
      <c r="I2498" s="608">
        <f t="shared" si="44"/>
        <v>10</v>
      </c>
      <c r="K2498" s="89"/>
    </row>
    <row r="2499" spans="1:11" ht="15">
      <c r="A2499" s="765">
        <v>2492</v>
      </c>
      <c r="B2499" s="805" t="s">
        <v>4313</v>
      </c>
      <c r="C2499" s="805" t="s">
        <v>4314</v>
      </c>
      <c r="D2499" s="820">
        <v>24001011049</v>
      </c>
      <c r="E2499" s="1007" t="s">
        <v>1090</v>
      </c>
      <c r="F2499" s="927" t="s">
        <v>949</v>
      </c>
      <c r="G2499" s="758">
        <v>50</v>
      </c>
      <c r="H2499" s="758">
        <v>50</v>
      </c>
      <c r="I2499" s="608">
        <f t="shared" si="44"/>
        <v>10</v>
      </c>
      <c r="K2499" s="89"/>
    </row>
    <row r="2500" spans="1:11" ht="15">
      <c r="A2500" s="765">
        <v>2493</v>
      </c>
      <c r="B2500" s="805" t="s">
        <v>4315</v>
      </c>
      <c r="C2500" s="805" t="s">
        <v>4316</v>
      </c>
      <c r="D2500" s="820">
        <v>24001041308</v>
      </c>
      <c r="E2500" s="1007" t="s">
        <v>1090</v>
      </c>
      <c r="F2500" s="927" t="s">
        <v>949</v>
      </c>
      <c r="G2500" s="758">
        <v>50</v>
      </c>
      <c r="H2500" s="758">
        <v>50</v>
      </c>
      <c r="I2500" s="608">
        <f t="shared" si="44"/>
        <v>10</v>
      </c>
      <c r="K2500" s="89"/>
    </row>
    <row r="2501" spans="1:11" ht="15">
      <c r="A2501" s="765">
        <v>2494</v>
      </c>
      <c r="B2501" s="805" t="s">
        <v>1102</v>
      </c>
      <c r="C2501" s="805" t="s">
        <v>4318</v>
      </c>
      <c r="D2501" s="820" t="s">
        <v>4317</v>
      </c>
      <c r="E2501" s="1007" t="s">
        <v>1090</v>
      </c>
      <c r="F2501" s="927" t="s">
        <v>949</v>
      </c>
      <c r="G2501" s="758">
        <v>50</v>
      </c>
      <c r="H2501" s="758">
        <v>50</v>
      </c>
      <c r="I2501" s="608">
        <f t="shared" si="44"/>
        <v>10</v>
      </c>
      <c r="K2501" s="89"/>
    </row>
    <row r="2502" spans="1:11" ht="15">
      <c r="A2502" s="765">
        <v>2495</v>
      </c>
      <c r="B2502" s="805" t="s">
        <v>1247</v>
      </c>
      <c r="C2502" s="805" t="s">
        <v>4319</v>
      </c>
      <c r="D2502" s="820">
        <v>24001010368</v>
      </c>
      <c r="E2502" s="1007" t="s">
        <v>1090</v>
      </c>
      <c r="F2502" s="927" t="s">
        <v>949</v>
      </c>
      <c r="G2502" s="758">
        <v>50</v>
      </c>
      <c r="H2502" s="758">
        <v>50</v>
      </c>
      <c r="I2502" s="608">
        <f t="shared" si="44"/>
        <v>10</v>
      </c>
      <c r="K2502" s="89"/>
    </row>
    <row r="2503" spans="1:11" ht="15">
      <c r="A2503" s="765">
        <v>2496</v>
      </c>
      <c r="B2503" s="805" t="s">
        <v>790</v>
      </c>
      <c r="C2503" s="805" t="s">
        <v>4320</v>
      </c>
      <c r="D2503" s="820">
        <v>24001005696</v>
      </c>
      <c r="E2503" s="1007" t="s">
        <v>1090</v>
      </c>
      <c r="F2503" s="927" t="s">
        <v>949</v>
      </c>
      <c r="G2503" s="758">
        <v>50</v>
      </c>
      <c r="H2503" s="758">
        <v>50</v>
      </c>
      <c r="I2503" s="608">
        <f t="shared" si="44"/>
        <v>10</v>
      </c>
      <c r="K2503" s="89"/>
    </row>
    <row r="2504" spans="1:11" ht="15">
      <c r="A2504" s="765">
        <v>2497</v>
      </c>
      <c r="B2504" s="805" t="s">
        <v>974</v>
      </c>
      <c r="C2504" s="805" t="s">
        <v>4321</v>
      </c>
      <c r="D2504" s="820">
        <v>24001000887</v>
      </c>
      <c r="E2504" s="1007" t="s">
        <v>1090</v>
      </c>
      <c r="F2504" s="927" t="s">
        <v>949</v>
      </c>
      <c r="G2504" s="758">
        <v>50</v>
      </c>
      <c r="H2504" s="758">
        <v>50</v>
      </c>
      <c r="I2504" s="608">
        <f t="shared" si="44"/>
        <v>10</v>
      </c>
      <c r="K2504" s="89"/>
    </row>
    <row r="2505" spans="1:11" ht="15">
      <c r="A2505" s="765">
        <v>2498</v>
      </c>
      <c r="B2505" s="805" t="s">
        <v>769</v>
      </c>
      <c r="C2505" s="805" t="s">
        <v>4322</v>
      </c>
      <c r="D2505" s="820">
        <v>24001009170</v>
      </c>
      <c r="E2505" s="1007" t="s">
        <v>1090</v>
      </c>
      <c r="F2505" s="927" t="s">
        <v>949</v>
      </c>
      <c r="G2505" s="758">
        <v>50</v>
      </c>
      <c r="H2505" s="758">
        <v>50</v>
      </c>
      <c r="I2505" s="608">
        <f t="shared" si="44"/>
        <v>10</v>
      </c>
      <c r="K2505" s="89"/>
    </row>
    <row r="2506" spans="1:11" ht="15">
      <c r="A2506" s="765">
        <v>2499</v>
      </c>
      <c r="B2506" s="805" t="s">
        <v>4323</v>
      </c>
      <c r="C2506" s="805" t="s">
        <v>4324</v>
      </c>
      <c r="D2506" s="820">
        <v>24001016518</v>
      </c>
      <c r="E2506" s="1007" t="s">
        <v>1090</v>
      </c>
      <c r="F2506" s="927" t="s">
        <v>949</v>
      </c>
      <c r="G2506" s="758">
        <v>50</v>
      </c>
      <c r="H2506" s="758">
        <v>50</v>
      </c>
      <c r="I2506" s="608">
        <f t="shared" si="44"/>
        <v>10</v>
      </c>
      <c r="K2506" s="89"/>
    </row>
    <row r="2507" spans="1:11" ht="15">
      <c r="A2507" s="765">
        <v>2500</v>
      </c>
      <c r="B2507" s="805" t="s">
        <v>4325</v>
      </c>
      <c r="C2507" s="805" t="s">
        <v>4326</v>
      </c>
      <c r="D2507" s="1016">
        <v>24001011090</v>
      </c>
      <c r="E2507" s="1007" t="s">
        <v>1090</v>
      </c>
      <c r="F2507" s="927" t="s">
        <v>949</v>
      </c>
      <c r="G2507" s="758">
        <v>50</v>
      </c>
      <c r="H2507" s="758">
        <v>50</v>
      </c>
      <c r="I2507" s="608">
        <f t="shared" si="44"/>
        <v>10</v>
      </c>
      <c r="K2507" s="89"/>
    </row>
    <row r="2508" spans="1:11" ht="15">
      <c r="A2508" s="765">
        <v>2501</v>
      </c>
      <c r="B2508" s="805" t="s">
        <v>4327</v>
      </c>
      <c r="C2508" s="805" t="s">
        <v>4328</v>
      </c>
      <c r="D2508" s="820">
        <v>24001003640</v>
      </c>
      <c r="E2508" s="1007" t="s">
        <v>1090</v>
      </c>
      <c r="F2508" s="927" t="s">
        <v>949</v>
      </c>
      <c r="G2508" s="758">
        <v>50</v>
      </c>
      <c r="H2508" s="758">
        <v>50</v>
      </c>
      <c r="I2508" s="608">
        <f t="shared" si="44"/>
        <v>10</v>
      </c>
      <c r="K2508" s="89"/>
    </row>
    <row r="2509" spans="1:11" ht="15">
      <c r="A2509" s="765">
        <v>2502</v>
      </c>
      <c r="B2509" s="805" t="s">
        <v>4329</v>
      </c>
      <c r="C2509" s="805" t="s">
        <v>4330</v>
      </c>
      <c r="D2509" s="820">
        <v>24001044357</v>
      </c>
      <c r="E2509" s="1007" t="s">
        <v>1090</v>
      </c>
      <c r="F2509" s="927" t="s">
        <v>949</v>
      </c>
      <c r="G2509" s="758">
        <v>50</v>
      </c>
      <c r="H2509" s="758">
        <v>50</v>
      </c>
      <c r="I2509" s="608">
        <f t="shared" si="44"/>
        <v>10</v>
      </c>
      <c r="K2509" s="89"/>
    </row>
    <row r="2510" spans="1:11" ht="15">
      <c r="A2510" s="765">
        <v>2503</v>
      </c>
      <c r="B2510" s="805" t="s">
        <v>4331</v>
      </c>
      <c r="C2510" s="805" t="s">
        <v>4332</v>
      </c>
      <c r="D2510" s="820">
        <v>52001008539</v>
      </c>
      <c r="E2510" s="1007" t="s">
        <v>1090</v>
      </c>
      <c r="F2510" s="927" t="s">
        <v>949</v>
      </c>
      <c r="G2510" s="758">
        <v>50</v>
      </c>
      <c r="H2510" s="758">
        <v>50</v>
      </c>
      <c r="I2510" s="608">
        <f t="shared" si="44"/>
        <v>10</v>
      </c>
      <c r="K2510" s="89"/>
    </row>
    <row r="2511" spans="1:11" ht="15">
      <c r="A2511" s="765">
        <v>2504</v>
      </c>
      <c r="B2511" s="805" t="s">
        <v>4333</v>
      </c>
      <c r="C2511" s="805" t="s">
        <v>4334</v>
      </c>
      <c r="D2511" s="820">
        <v>24001050123</v>
      </c>
      <c r="E2511" s="1007" t="s">
        <v>1090</v>
      </c>
      <c r="F2511" s="927" t="s">
        <v>949</v>
      </c>
      <c r="G2511" s="758">
        <v>50</v>
      </c>
      <c r="H2511" s="758">
        <v>50</v>
      </c>
      <c r="I2511" s="608">
        <f t="shared" si="44"/>
        <v>10</v>
      </c>
      <c r="K2511" s="89"/>
    </row>
    <row r="2512" spans="1:11" ht="15">
      <c r="A2512" s="765">
        <v>2505</v>
      </c>
      <c r="B2512" s="805" t="s">
        <v>4335</v>
      </c>
      <c r="C2512" s="805" t="s">
        <v>4336</v>
      </c>
      <c r="D2512" s="820">
        <v>1005012040</v>
      </c>
      <c r="E2512" s="1007" t="s">
        <v>1090</v>
      </c>
      <c r="F2512" s="927" t="s">
        <v>949</v>
      </c>
      <c r="G2512" s="758">
        <v>50</v>
      </c>
      <c r="H2512" s="758">
        <v>50</v>
      </c>
      <c r="I2512" s="608">
        <f t="shared" si="44"/>
        <v>10</v>
      </c>
      <c r="K2512" s="89"/>
    </row>
    <row r="2513" spans="1:11" ht="15">
      <c r="A2513" s="765">
        <v>2506</v>
      </c>
      <c r="B2513" s="805" t="s">
        <v>4337</v>
      </c>
      <c r="C2513" s="805" t="s">
        <v>4338</v>
      </c>
      <c r="D2513" s="820">
        <v>24001000587</v>
      </c>
      <c r="E2513" s="1007" t="s">
        <v>1090</v>
      </c>
      <c r="F2513" s="927" t="s">
        <v>949</v>
      </c>
      <c r="G2513" s="758">
        <v>50</v>
      </c>
      <c r="H2513" s="758">
        <v>50</v>
      </c>
      <c r="I2513" s="608">
        <f t="shared" si="44"/>
        <v>10</v>
      </c>
      <c r="K2513" s="89"/>
    </row>
    <row r="2514" spans="1:11" ht="15">
      <c r="A2514" s="765">
        <v>2507</v>
      </c>
      <c r="B2514" s="805" t="s">
        <v>763</v>
      </c>
      <c r="C2514" s="805" t="s">
        <v>4339</v>
      </c>
      <c r="D2514" s="820">
        <v>24001006630</v>
      </c>
      <c r="E2514" s="1007" t="s">
        <v>1090</v>
      </c>
      <c r="F2514" s="927" t="s">
        <v>949</v>
      </c>
      <c r="G2514" s="758">
        <v>50</v>
      </c>
      <c r="H2514" s="758">
        <v>50</v>
      </c>
      <c r="I2514" s="608">
        <f t="shared" si="44"/>
        <v>10</v>
      </c>
      <c r="K2514" s="89"/>
    </row>
    <row r="2515" spans="1:11" ht="15">
      <c r="A2515" s="765">
        <v>2508</v>
      </c>
      <c r="B2515" s="816" t="s">
        <v>4340</v>
      </c>
      <c r="C2515" s="816" t="s">
        <v>4341</v>
      </c>
      <c r="D2515" s="841">
        <v>24001029864</v>
      </c>
      <c r="E2515" s="1007" t="s">
        <v>1090</v>
      </c>
      <c r="F2515" s="927" t="s">
        <v>949</v>
      </c>
      <c r="G2515" s="758">
        <v>50</v>
      </c>
      <c r="H2515" s="758">
        <v>50</v>
      </c>
      <c r="I2515" s="608">
        <f t="shared" si="44"/>
        <v>10</v>
      </c>
      <c r="K2515" s="89"/>
    </row>
    <row r="2516" spans="1:11" ht="15">
      <c r="A2516" s="765">
        <v>2509</v>
      </c>
      <c r="B2516" s="805" t="s">
        <v>476</v>
      </c>
      <c r="C2516" s="805" t="s">
        <v>4342</v>
      </c>
      <c r="D2516" s="820">
        <v>24001010637</v>
      </c>
      <c r="E2516" s="1007" t="s">
        <v>1090</v>
      </c>
      <c r="F2516" s="927" t="s">
        <v>949</v>
      </c>
      <c r="G2516" s="758">
        <v>50</v>
      </c>
      <c r="H2516" s="758">
        <v>50</v>
      </c>
      <c r="I2516" s="608">
        <f t="shared" si="44"/>
        <v>10</v>
      </c>
      <c r="K2516" s="89"/>
    </row>
    <row r="2517" spans="1:11" ht="15">
      <c r="A2517" s="765">
        <v>2510</v>
      </c>
      <c r="B2517" s="805" t="s">
        <v>1057</v>
      </c>
      <c r="C2517" s="805" t="s">
        <v>4344</v>
      </c>
      <c r="D2517" s="820" t="s">
        <v>4343</v>
      </c>
      <c r="E2517" s="1007" t="s">
        <v>1090</v>
      </c>
      <c r="F2517" s="927" t="s">
        <v>949</v>
      </c>
      <c r="G2517" s="758">
        <v>50</v>
      </c>
      <c r="H2517" s="758">
        <v>50</v>
      </c>
      <c r="I2517" s="608">
        <f t="shared" si="44"/>
        <v>10</v>
      </c>
      <c r="K2517" s="89"/>
    </row>
    <row r="2518" spans="1:11" ht="15">
      <c r="A2518" s="765">
        <v>2511</v>
      </c>
      <c r="B2518" s="806" t="s">
        <v>1942</v>
      </c>
      <c r="C2518" s="816" t="s">
        <v>4345</v>
      </c>
      <c r="D2518" s="820">
        <v>24001046835</v>
      </c>
      <c r="E2518" s="1007" t="s">
        <v>1090</v>
      </c>
      <c r="F2518" s="927" t="s">
        <v>949</v>
      </c>
      <c r="G2518" s="758">
        <v>50</v>
      </c>
      <c r="H2518" s="758">
        <v>50</v>
      </c>
      <c r="I2518" s="608">
        <f t="shared" si="44"/>
        <v>10</v>
      </c>
      <c r="K2518" s="89"/>
    </row>
    <row r="2519" spans="1:11" ht="15">
      <c r="A2519" s="765">
        <v>2512</v>
      </c>
      <c r="B2519" s="805" t="s">
        <v>4346</v>
      </c>
      <c r="C2519" s="805" t="s">
        <v>4324</v>
      </c>
      <c r="D2519" s="820">
        <v>6001008729</v>
      </c>
      <c r="E2519" s="1007" t="s">
        <v>1090</v>
      </c>
      <c r="F2519" s="927" t="s">
        <v>949</v>
      </c>
      <c r="G2519" s="758">
        <v>50</v>
      </c>
      <c r="H2519" s="758">
        <v>50</v>
      </c>
      <c r="I2519" s="608">
        <f t="shared" si="44"/>
        <v>10</v>
      </c>
      <c r="K2519" s="89"/>
    </row>
    <row r="2520" spans="1:11" ht="15">
      <c r="A2520" s="765">
        <v>2513</v>
      </c>
      <c r="B2520" s="805" t="s">
        <v>4347</v>
      </c>
      <c r="C2520" s="805" t="s">
        <v>1052</v>
      </c>
      <c r="D2520" s="820">
        <v>24001028241</v>
      </c>
      <c r="E2520" s="1007" t="s">
        <v>1090</v>
      </c>
      <c r="F2520" s="927" t="s">
        <v>949</v>
      </c>
      <c r="G2520" s="758">
        <v>50</v>
      </c>
      <c r="H2520" s="758">
        <v>50</v>
      </c>
      <c r="I2520" s="608">
        <f t="shared" si="44"/>
        <v>10</v>
      </c>
      <c r="K2520" s="89"/>
    </row>
    <row r="2521" spans="1:11" ht="15">
      <c r="A2521" s="765">
        <v>2514</v>
      </c>
      <c r="B2521" s="805" t="s">
        <v>1156</v>
      </c>
      <c r="C2521" s="805" t="s">
        <v>4348</v>
      </c>
      <c r="D2521" s="820">
        <v>24001030017</v>
      </c>
      <c r="E2521" s="1007" t="s">
        <v>1090</v>
      </c>
      <c r="F2521" s="927" t="s">
        <v>949</v>
      </c>
      <c r="G2521" s="758">
        <v>50</v>
      </c>
      <c r="H2521" s="758">
        <v>50</v>
      </c>
      <c r="I2521" s="608">
        <f t="shared" si="44"/>
        <v>10</v>
      </c>
      <c r="K2521" s="89"/>
    </row>
    <row r="2522" spans="1:11" ht="15">
      <c r="A2522" s="765">
        <v>2515</v>
      </c>
      <c r="B2522" s="805" t="s">
        <v>4350</v>
      </c>
      <c r="C2522" s="805" t="s">
        <v>4351</v>
      </c>
      <c r="D2522" s="820" t="s">
        <v>4349</v>
      </c>
      <c r="E2522" s="1007" t="s">
        <v>1090</v>
      </c>
      <c r="F2522" s="927" t="s">
        <v>949</v>
      </c>
      <c r="G2522" s="758">
        <v>50</v>
      </c>
      <c r="H2522" s="758">
        <v>50</v>
      </c>
      <c r="I2522" s="608">
        <f t="shared" si="44"/>
        <v>10</v>
      </c>
      <c r="K2522" s="89"/>
    </row>
    <row r="2523" spans="1:11" ht="15">
      <c r="A2523" s="765">
        <v>2516</v>
      </c>
      <c r="B2523" s="805" t="s">
        <v>4352</v>
      </c>
      <c r="C2523" s="805" t="s">
        <v>4353</v>
      </c>
      <c r="D2523" s="820">
        <v>26601052740</v>
      </c>
      <c r="E2523" s="1007" t="s">
        <v>1090</v>
      </c>
      <c r="F2523" s="927" t="s">
        <v>949</v>
      </c>
      <c r="G2523" s="758">
        <v>50</v>
      </c>
      <c r="H2523" s="758">
        <v>50</v>
      </c>
      <c r="I2523" s="608">
        <f t="shared" si="44"/>
        <v>10</v>
      </c>
      <c r="K2523" s="89"/>
    </row>
    <row r="2524" spans="1:11" ht="15">
      <c r="A2524" s="765">
        <v>2517</v>
      </c>
      <c r="B2524" s="805" t="s">
        <v>476</v>
      </c>
      <c r="C2524" s="805" t="s">
        <v>4354</v>
      </c>
      <c r="D2524" s="820">
        <v>24001024149</v>
      </c>
      <c r="E2524" s="1007" t="s">
        <v>1090</v>
      </c>
      <c r="F2524" s="927" t="s">
        <v>949</v>
      </c>
      <c r="G2524" s="758">
        <v>50</v>
      </c>
      <c r="H2524" s="758">
        <v>50</v>
      </c>
      <c r="I2524" s="608">
        <f t="shared" si="44"/>
        <v>10</v>
      </c>
      <c r="K2524" s="89"/>
    </row>
    <row r="2525" spans="1:11" ht="15">
      <c r="A2525" s="765">
        <v>2518</v>
      </c>
      <c r="B2525" s="805" t="s">
        <v>4355</v>
      </c>
      <c r="C2525" s="758" t="s">
        <v>4356</v>
      </c>
      <c r="D2525" s="820">
        <v>24001009738</v>
      </c>
      <c r="E2525" s="1007" t="s">
        <v>1090</v>
      </c>
      <c r="F2525" s="927" t="s">
        <v>949</v>
      </c>
      <c r="G2525" s="758">
        <v>50</v>
      </c>
      <c r="H2525" s="758">
        <v>50</v>
      </c>
      <c r="I2525" s="608">
        <f t="shared" si="44"/>
        <v>10</v>
      </c>
      <c r="K2525" s="89"/>
    </row>
    <row r="2526" spans="1:11" ht="15">
      <c r="A2526" s="765">
        <v>2519</v>
      </c>
      <c r="B2526" s="805" t="s">
        <v>4357</v>
      </c>
      <c r="C2526" s="805" t="s">
        <v>4358</v>
      </c>
      <c r="D2526" s="820">
        <v>24001029588</v>
      </c>
      <c r="E2526" s="1007" t="s">
        <v>1090</v>
      </c>
      <c r="F2526" s="927" t="s">
        <v>949</v>
      </c>
      <c r="G2526" s="758">
        <v>50</v>
      </c>
      <c r="H2526" s="758">
        <v>50</v>
      </c>
      <c r="I2526" s="608">
        <f t="shared" si="44"/>
        <v>10</v>
      </c>
      <c r="K2526" s="89"/>
    </row>
    <row r="2527" spans="1:11" ht="15">
      <c r="A2527" s="765">
        <v>2520</v>
      </c>
      <c r="B2527" s="805" t="s">
        <v>1250</v>
      </c>
      <c r="C2527" s="805" t="s">
        <v>4359</v>
      </c>
      <c r="D2527" s="820">
        <v>20001041013</v>
      </c>
      <c r="E2527" s="1007" t="s">
        <v>1090</v>
      </c>
      <c r="F2527" s="927" t="s">
        <v>949</v>
      </c>
      <c r="G2527" s="758">
        <v>50</v>
      </c>
      <c r="H2527" s="758">
        <v>50</v>
      </c>
      <c r="I2527" s="608">
        <f t="shared" si="44"/>
        <v>10</v>
      </c>
      <c r="K2527" s="89"/>
    </row>
    <row r="2528" spans="1:11" ht="15">
      <c r="A2528" s="765">
        <v>2521</v>
      </c>
      <c r="B2528" s="805" t="s">
        <v>1211</v>
      </c>
      <c r="C2528" s="805" t="s">
        <v>4360</v>
      </c>
      <c r="D2528" s="820">
        <v>24001033082</v>
      </c>
      <c r="E2528" s="1007" t="s">
        <v>1090</v>
      </c>
      <c r="F2528" s="927" t="s">
        <v>949</v>
      </c>
      <c r="G2528" s="758">
        <v>50</v>
      </c>
      <c r="H2528" s="758">
        <v>50</v>
      </c>
      <c r="I2528" s="608">
        <f t="shared" si="44"/>
        <v>10</v>
      </c>
      <c r="K2528" s="89"/>
    </row>
    <row r="2529" spans="1:11" ht="15">
      <c r="A2529" s="765">
        <v>2522</v>
      </c>
      <c r="B2529" s="805" t="s">
        <v>4362</v>
      </c>
      <c r="C2529" s="805" t="s">
        <v>3672</v>
      </c>
      <c r="D2529" s="820" t="s">
        <v>4361</v>
      </c>
      <c r="E2529" s="1007" t="s">
        <v>1090</v>
      </c>
      <c r="F2529" s="927" t="s">
        <v>949</v>
      </c>
      <c r="G2529" s="758">
        <v>50</v>
      </c>
      <c r="H2529" s="758">
        <v>50</v>
      </c>
      <c r="I2529" s="608">
        <f t="shared" si="44"/>
        <v>10</v>
      </c>
      <c r="K2529" s="89"/>
    </row>
    <row r="2530" spans="1:11" ht="15">
      <c r="A2530" s="765">
        <v>2523</v>
      </c>
      <c r="B2530" s="805" t="s">
        <v>4362</v>
      </c>
      <c r="C2530" s="805" t="s">
        <v>4364</v>
      </c>
      <c r="D2530" s="820" t="s">
        <v>4363</v>
      </c>
      <c r="E2530" s="1007" t="s">
        <v>1090</v>
      </c>
      <c r="F2530" s="927" t="s">
        <v>949</v>
      </c>
      <c r="G2530" s="758">
        <v>50</v>
      </c>
      <c r="H2530" s="758">
        <v>50</v>
      </c>
      <c r="I2530" s="608">
        <f t="shared" si="44"/>
        <v>10</v>
      </c>
      <c r="K2530" s="89"/>
    </row>
    <row r="2531" spans="1:11" ht="15">
      <c r="A2531" s="765">
        <v>2524</v>
      </c>
      <c r="B2531" s="805" t="s">
        <v>4365</v>
      </c>
      <c r="C2531" s="805" t="s">
        <v>4366</v>
      </c>
      <c r="D2531" s="820">
        <v>24001001346</v>
      </c>
      <c r="E2531" s="1007" t="s">
        <v>1090</v>
      </c>
      <c r="F2531" s="927" t="s">
        <v>949</v>
      </c>
      <c r="G2531" s="758">
        <v>50</v>
      </c>
      <c r="H2531" s="758">
        <v>50</v>
      </c>
      <c r="I2531" s="608">
        <f t="shared" si="44"/>
        <v>10</v>
      </c>
      <c r="K2531" s="89"/>
    </row>
    <row r="2532" spans="1:11" ht="15">
      <c r="A2532" s="765">
        <v>2525</v>
      </c>
      <c r="B2532" s="805" t="s">
        <v>1057</v>
      </c>
      <c r="C2532" s="805" t="s">
        <v>4324</v>
      </c>
      <c r="D2532" s="820">
        <v>24001011891</v>
      </c>
      <c r="E2532" s="1007" t="s">
        <v>1090</v>
      </c>
      <c r="F2532" s="927" t="s">
        <v>949</v>
      </c>
      <c r="G2532" s="758">
        <v>50</v>
      </c>
      <c r="H2532" s="758">
        <v>50</v>
      </c>
      <c r="I2532" s="608">
        <f t="shared" si="44"/>
        <v>10</v>
      </c>
      <c r="K2532" s="89"/>
    </row>
    <row r="2533" spans="1:11" ht="15">
      <c r="A2533" s="765">
        <v>2526</v>
      </c>
      <c r="B2533" s="805" t="s">
        <v>791</v>
      </c>
      <c r="C2533" s="805" t="s">
        <v>4367</v>
      </c>
      <c r="D2533" s="820">
        <v>24001009583</v>
      </c>
      <c r="E2533" s="1007" t="s">
        <v>1090</v>
      </c>
      <c r="F2533" s="927" t="s">
        <v>949</v>
      </c>
      <c r="G2533" s="758">
        <v>50</v>
      </c>
      <c r="H2533" s="758">
        <v>50</v>
      </c>
      <c r="I2533" s="608">
        <f t="shared" si="44"/>
        <v>10</v>
      </c>
      <c r="K2533" s="89"/>
    </row>
    <row r="2534" spans="1:11" ht="15">
      <c r="A2534" s="765">
        <v>2527</v>
      </c>
      <c r="B2534" s="805" t="s">
        <v>4368</v>
      </c>
      <c r="C2534" s="805" t="s">
        <v>4369</v>
      </c>
      <c r="D2534" s="820">
        <v>24001014049</v>
      </c>
      <c r="E2534" s="1007" t="s">
        <v>1090</v>
      </c>
      <c r="F2534" s="927" t="s">
        <v>949</v>
      </c>
      <c r="G2534" s="758">
        <v>50</v>
      </c>
      <c r="H2534" s="758">
        <v>50</v>
      </c>
      <c r="I2534" s="608">
        <f t="shared" si="44"/>
        <v>10</v>
      </c>
      <c r="K2534" s="89"/>
    </row>
    <row r="2535" spans="1:11" ht="15">
      <c r="A2535" s="765">
        <v>2528</v>
      </c>
      <c r="B2535" s="805" t="s">
        <v>4370</v>
      </c>
      <c r="C2535" s="805" t="s">
        <v>4371</v>
      </c>
      <c r="D2535" s="820">
        <v>24001044718</v>
      </c>
      <c r="E2535" s="1007" t="s">
        <v>1090</v>
      </c>
      <c r="F2535" s="927" t="s">
        <v>949</v>
      </c>
      <c r="G2535" s="758">
        <v>50</v>
      </c>
      <c r="H2535" s="758">
        <v>50</v>
      </c>
      <c r="I2535" s="608">
        <f t="shared" si="44"/>
        <v>10</v>
      </c>
      <c r="K2535" s="89"/>
    </row>
    <row r="2536" spans="1:11" ht="15">
      <c r="A2536" s="765">
        <v>2529</v>
      </c>
      <c r="B2536" s="805" t="s">
        <v>4372</v>
      </c>
      <c r="C2536" s="805" t="s">
        <v>4373</v>
      </c>
      <c r="D2536" s="820">
        <v>24001034890</v>
      </c>
      <c r="E2536" s="1007" t="s">
        <v>1090</v>
      </c>
      <c r="F2536" s="927" t="s">
        <v>949</v>
      </c>
      <c r="G2536" s="758">
        <v>50</v>
      </c>
      <c r="H2536" s="758">
        <v>50</v>
      </c>
      <c r="I2536" s="608">
        <f t="shared" si="44"/>
        <v>10</v>
      </c>
      <c r="K2536" s="89"/>
    </row>
    <row r="2537" spans="1:11" ht="15">
      <c r="A2537" s="765">
        <v>2530</v>
      </c>
      <c r="B2537" s="805" t="s">
        <v>4333</v>
      </c>
      <c r="C2537" s="805" t="s">
        <v>4374</v>
      </c>
      <c r="D2537" s="820">
        <v>24001041567</v>
      </c>
      <c r="E2537" s="1007" t="s">
        <v>1090</v>
      </c>
      <c r="F2537" s="927" t="s">
        <v>949</v>
      </c>
      <c r="G2537" s="758">
        <v>50</v>
      </c>
      <c r="H2537" s="758">
        <v>50</v>
      </c>
      <c r="I2537" s="608">
        <f t="shared" si="44"/>
        <v>10</v>
      </c>
      <c r="K2537" s="89"/>
    </row>
    <row r="2538" spans="1:11" ht="15">
      <c r="A2538" s="765">
        <v>2531</v>
      </c>
      <c r="B2538" s="805" t="s">
        <v>769</v>
      </c>
      <c r="C2538" s="805" t="s">
        <v>4375</v>
      </c>
      <c r="D2538" s="820">
        <v>24001016310</v>
      </c>
      <c r="E2538" s="1007" t="s">
        <v>1090</v>
      </c>
      <c r="F2538" s="927" t="s">
        <v>949</v>
      </c>
      <c r="G2538" s="758">
        <v>50</v>
      </c>
      <c r="H2538" s="758">
        <v>50</v>
      </c>
      <c r="I2538" s="608">
        <f t="shared" si="44"/>
        <v>10</v>
      </c>
      <c r="K2538" s="89"/>
    </row>
    <row r="2539" spans="1:11" ht="15">
      <c r="A2539" s="765">
        <v>2532</v>
      </c>
      <c r="B2539" s="805" t="s">
        <v>4376</v>
      </c>
      <c r="C2539" s="805" t="s">
        <v>4377</v>
      </c>
      <c r="D2539" s="820">
        <v>11001027556</v>
      </c>
      <c r="E2539" s="1007" t="s">
        <v>1090</v>
      </c>
      <c r="F2539" s="927" t="s">
        <v>949</v>
      </c>
      <c r="G2539" s="758">
        <v>50</v>
      </c>
      <c r="H2539" s="758">
        <v>50</v>
      </c>
      <c r="I2539" s="608">
        <f t="shared" si="44"/>
        <v>10</v>
      </c>
      <c r="K2539" s="89"/>
    </row>
    <row r="2540" spans="1:11" ht="15">
      <c r="A2540" s="765">
        <v>2533</v>
      </c>
      <c r="B2540" s="805" t="s">
        <v>1057</v>
      </c>
      <c r="C2540" s="805" t="s">
        <v>4378</v>
      </c>
      <c r="D2540" s="820">
        <v>24001004779</v>
      </c>
      <c r="E2540" s="1007" t="s">
        <v>1090</v>
      </c>
      <c r="F2540" s="927" t="s">
        <v>949</v>
      </c>
      <c r="G2540" s="758">
        <v>50</v>
      </c>
      <c r="H2540" s="758">
        <v>50</v>
      </c>
      <c r="I2540" s="608">
        <f t="shared" si="44"/>
        <v>10</v>
      </c>
      <c r="K2540" s="89"/>
    </row>
    <row r="2541" spans="1:11" ht="15">
      <c r="A2541" s="765">
        <v>2534</v>
      </c>
      <c r="B2541" s="805" t="s">
        <v>1086</v>
      </c>
      <c r="C2541" s="805" t="s">
        <v>4379</v>
      </c>
      <c r="D2541" s="820">
        <v>24001005578</v>
      </c>
      <c r="E2541" s="1007" t="s">
        <v>1090</v>
      </c>
      <c r="F2541" s="927" t="s">
        <v>949</v>
      </c>
      <c r="G2541" s="758">
        <v>50</v>
      </c>
      <c r="H2541" s="758">
        <v>50</v>
      </c>
      <c r="I2541" s="608">
        <f t="shared" si="44"/>
        <v>10</v>
      </c>
      <c r="K2541" s="89"/>
    </row>
    <row r="2542" spans="1:11" ht="15">
      <c r="A2542" s="765">
        <v>2535</v>
      </c>
      <c r="B2542" s="805" t="s">
        <v>4380</v>
      </c>
      <c r="C2542" s="805" t="s">
        <v>4381</v>
      </c>
      <c r="D2542" s="820">
        <v>24001038607</v>
      </c>
      <c r="E2542" s="1007" t="s">
        <v>1090</v>
      </c>
      <c r="F2542" s="927" t="s">
        <v>949</v>
      </c>
      <c r="G2542" s="758">
        <v>50</v>
      </c>
      <c r="H2542" s="758">
        <v>50</v>
      </c>
      <c r="I2542" s="608">
        <f t="shared" si="44"/>
        <v>10</v>
      </c>
      <c r="K2542" s="89"/>
    </row>
    <row r="2543" spans="1:11" ht="15">
      <c r="A2543" s="765">
        <v>2536</v>
      </c>
      <c r="B2543" s="805" t="s">
        <v>4383</v>
      </c>
      <c r="C2543" s="816" t="s">
        <v>4384</v>
      </c>
      <c r="D2543" s="820" t="s">
        <v>4382</v>
      </c>
      <c r="E2543" s="1007" t="s">
        <v>1090</v>
      </c>
      <c r="F2543" s="927" t="s">
        <v>949</v>
      </c>
      <c r="G2543" s="758">
        <v>50</v>
      </c>
      <c r="H2543" s="758">
        <v>50</v>
      </c>
      <c r="I2543" s="608">
        <f t="shared" ref="I2543:I2571" si="45">H2543*20%</f>
        <v>10</v>
      </c>
      <c r="K2543" s="89"/>
    </row>
    <row r="2544" spans="1:11" ht="15">
      <c r="A2544" s="765">
        <v>2537</v>
      </c>
      <c r="B2544" s="805" t="s">
        <v>4385</v>
      </c>
      <c r="C2544" s="805" t="s">
        <v>4373</v>
      </c>
      <c r="D2544" s="820">
        <v>24001014645</v>
      </c>
      <c r="E2544" s="1007" t="s">
        <v>1090</v>
      </c>
      <c r="F2544" s="927" t="s">
        <v>949</v>
      </c>
      <c r="G2544" s="758">
        <v>50</v>
      </c>
      <c r="H2544" s="758">
        <v>50</v>
      </c>
      <c r="I2544" s="608">
        <f t="shared" si="45"/>
        <v>10</v>
      </c>
      <c r="K2544" s="89"/>
    </row>
    <row r="2545" spans="1:11" ht="15">
      <c r="A2545" s="765">
        <v>2538</v>
      </c>
      <c r="B2545" s="816" t="s">
        <v>4386</v>
      </c>
      <c r="C2545" s="816" t="s">
        <v>4384</v>
      </c>
      <c r="D2545" s="820">
        <v>1001030531</v>
      </c>
      <c r="E2545" s="1007" t="s">
        <v>1090</v>
      </c>
      <c r="F2545" s="927" t="s">
        <v>949</v>
      </c>
      <c r="G2545" s="758">
        <v>50</v>
      </c>
      <c r="H2545" s="758">
        <v>50</v>
      </c>
      <c r="I2545" s="608">
        <f t="shared" si="45"/>
        <v>10</v>
      </c>
      <c r="K2545" s="89"/>
    </row>
    <row r="2546" spans="1:11" ht="15">
      <c r="A2546" s="765">
        <v>2539</v>
      </c>
      <c r="B2546" s="805" t="s">
        <v>2949</v>
      </c>
      <c r="C2546" s="805" t="s">
        <v>4387</v>
      </c>
      <c r="D2546" s="820">
        <v>36001012444</v>
      </c>
      <c r="E2546" s="1007" t="s">
        <v>1090</v>
      </c>
      <c r="F2546" s="927" t="s">
        <v>949</v>
      </c>
      <c r="G2546" s="758">
        <v>50</v>
      </c>
      <c r="H2546" s="758">
        <v>50</v>
      </c>
      <c r="I2546" s="608">
        <f t="shared" si="45"/>
        <v>10</v>
      </c>
      <c r="K2546" s="89"/>
    </row>
    <row r="2547" spans="1:11" ht="15">
      <c r="A2547" s="765">
        <v>2540</v>
      </c>
      <c r="B2547" s="805" t="s">
        <v>476</v>
      </c>
      <c r="C2547" s="805" t="s">
        <v>2372</v>
      </c>
      <c r="D2547" s="820">
        <v>24001033035</v>
      </c>
      <c r="E2547" s="1007" t="s">
        <v>1090</v>
      </c>
      <c r="F2547" s="927" t="s">
        <v>949</v>
      </c>
      <c r="G2547" s="758">
        <v>50</v>
      </c>
      <c r="H2547" s="758">
        <v>50</v>
      </c>
      <c r="I2547" s="608">
        <f t="shared" si="45"/>
        <v>10</v>
      </c>
      <c r="K2547" s="89"/>
    </row>
    <row r="2548" spans="1:11" ht="15">
      <c r="A2548" s="765">
        <v>2541</v>
      </c>
      <c r="B2548" s="805" t="s">
        <v>4388</v>
      </c>
      <c r="C2548" s="805" t="s">
        <v>4389</v>
      </c>
      <c r="D2548" s="820">
        <v>24001050067</v>
      </c>
      <c r="E2548" s="1007" t="s">
        <v>1090</v>
      </c>
      <c r="F2548" s="927" t="s">
        <v>949</v>
      </c>
      <c r="G2548" s="758">
        <v>50</v>
      </c>
      <c r="H2548" s="758">
        <v>50</v>
      </c>
      <c r="I2548" s="608">
        <f t="shared" si="45"/>
        <v>10</v>
      </c>
      <c r="K2548" s="89"/>
    </row>
    <row r="2549" spans="1:11" ht="15">
      <c r="A2549" s="765">
        <v>2542</v>
      </c>
      <c r="B2549" s="805" t="s">
        <v>4390</v>
      </c>
      <c r="C2549" s="805" t="s">
        <v>4391</v>
      </c>
      <c r="D2549" s="820">
        <v>24001042366</v>
      </c>
      <c r="E2549" s="1007" t="s">
        <v>1090</v>
      </c>
      <c r="F2549" s="927" t="s">
        <v>949</v>
      </c>
      <c r="G2549" s="758">
        <v>50</v>
      </c>
      <c r="H2549" s="758">
        <v>50</v>
      </c>
      <c r="I2549" s="608">
        <f t="shared" si="45"/>
        <v>10</v>
      </c>
      <c r="K2549" s="89"/>
    </row>
    <row r="2550" spans="1:11" ht="30">
      <c r="A2550" s="765">
        <v>2543</v>
      </c>
      <c r="B2550" s="805" t="s">
        <v>4347</v>
      </c>
      <c r="C2550" s="805" t="s">
        <v>4392</v>
      </c>
      <c r="D2550" s="820">
        <v>24001012751</v>
      </c>
      <c r="E2550" s="1007" t="s">
        <v>1090</v>
      </c>
      <c r="F2550" s="927" t="s">
        <v>949</v>
      </c>
      <c r="G2550" s="758">
        <v>50</v>
      </c>
      <c r="H2550" s="758">
        <v>50</v>
      </c>
      <c r="I2550" s="608">
        <f t="shared" si="45"/>
        <v>10</v>
      </c>
      <c r="K2550" s="89"/>
    </row>
    <row r="2551" spans="1:11" ht="15">
      <c r="A2551" s="765">
        <v>2544</v>
      </c>
      <c r="B2551" s="805" t="s">
        <v>4347</v>
      </c>
      <c r="C2551" s="805" t="s">
        <v>4394</v>
      </c>
      <c r="D2551" s="820" t="s">
        <v>4393</v>
      </c>
      <c r="E2551" s="1007" t="s">
        <v>1090</v>
      </c>
      <c r="F2551" s="927" t="s">
        <v>949</v>
      </c>
      <c r="G2551" s="758">
        <v>50</v>
      </c>
      <c r="H2551" s="758">
        <v>50</v>
      </c>
      <c r="I2551" s="608">
        <f t="shared" si="45"/>
        <v>10</v>
      </c>
      <c r="K2551" s="89"/>
    </row>
    <row r="2552" spans="1:11" ht="15">
      <c r="A2552" s="765">
        <v>2545</v>
      </c>
      <c r="B2552" s="805" t="s">
        <v>4395</v>
      </c>
      <c r="C2552" s="805" t="s">
        <v>4330</v>
      </c>
      <c r="D2552" s="820">
        <v>24001044356</v>
      </c>
      <c r="E2552" s="1007" t="s">
        <v>1090</v>
      </c>
      <c r="F2552" s="927" t="s">
        <v>949</v>
      </c>
      <c r="G2552" s="758">
        <v>50</v>
      </c>
      <c r="H2552" s="758">
        <v>50</v>
      </c>
      <c r="I2552" s="608">
        <f t="shared" si="45"/>
        <v>10</v>
      </c>
      <c r="K2552" s="89"/>
    </row>
    <row r="2553" spans="1:11" ht="15">
      <c r="A2553" s="765">
        <v>2546</v>
      </c>
      <c r="B2553" s="805" t="s">
        <v>4396</v>
      </c>
      <c r="C2553" s="805" t="s">
        <v>4397</v>
      </c>
      <c r="D2553" s="820">
        <v>24001044757</v>
      </c>
      <c r="E2553" s="1007" t="s">
        <v>1090</v>
      </c>
      <c r="F2553" s="927" t="s">
        <v>949</v>
      </c>
      <c r="G2553" s="758">
        <v>50</v>
      </c>
      <c r="H2553" s="758">
        <v>50</v>
      </c>
      <c r="I2553" s="608">
        <f t="shared" si="45"/>
        <v>10</v>
      </c>
      <c r="K2553" s="89"/>
    </row>
    <row r="2554" spans="1:11" ht="15">
      <c r="A2554" s="765">
        <v>2547</v>
      </c>
      <c r="B2554" s="805" t="s">
        <v>4398</v>
      </c>
      <c r="C2554" s="805" t="s">
        <v>911</v>
      </c>
      <c r="D2554" s="820">
        <v>24001048631</v>
      </c>
      <c r="E2554" s="1007" t="s">
        <v>1090</v>
      </c>
      <c r="F2554" s="927" t="s">
        <v>949</v>
      </c>
      <c r="G2554" s="758">
        <v>50</v>
      </c>
      <c r="H2554" s="758">
        <v>50</v>
      </c>
      <c r="I2554" s="608">
        <f t="shared" si="45"/>
        <v>10</v>
      </c>
      <c r="K2554" s="89"/>
    </row>
    <row r="2555" spans="1:11" ht="15">
      <c r="A2555" s="765">
        <v>2548</v>
      </c>
      <c r="B2555" s="805" t="s">
        <v>4400</v>
      </c>
      <c r="C2555" s="805" t="s">
        <v>4401</v>
      </c>
      <c r="D2555" s="820" t="s">
        <v>4399</v>
      </c>
      <c r="E2555" s="1007" t="s">
        <v>1090</v>
      </c>
      <c r="F2555" s="927" t="s">
        <v>949</v>
      </c>
      <c r="G2555" s="758">
        <v>50</v>
      </c>
      <c r="H2555" s="758">
        <v>50</v>
      </c>
      <c r="I2555" s="608">
        <f t="shared" si="45"/>
        <v>10</v>
      </c>
      <c r="K2555" s="89"/>
    </row>
    <row r="2556" spans="1:11" ht="15">
      <c r="A2556" s="765">
        <v>2549</v>
      </c>
      <c r="B2556" s="805" t="s">
        <v>4402</v>
      </c>
      <c r="C2556" s="805" t="s">
        <v>860</v>
      </c>
      <c r="D2556" s="820">
        <v>24001027088</v>
      </c>
      <c r="E2556" s="1007" t="s">
        <v>1090</v>
      </c>
      <c r="F2556" s="927" t="s">
        <v>949</v>
      </c>
      <c r="G2556" s="758">
        <v>50</v>
      </c>
      <c r="H2556" s="758">
        <v>50</v>
      </c>
      <c r="I2556" s="608">
        <f t="shared" si="45"/>
        <v>10</v>
      </c>
      <c r="K2556" s="89"/>
    </row>
    <row r="2557" spans="1:11" ht="15">
      <c r="A2557" s="765">
        <v>2550</v>
      </c>
      <c r="B2557" s="805" t="s">
        <v>4323</v>
      </c>
      <c r="C2557" s="805" t="s">
        <v>4403</v>
      </c>
      <c r="D2557" s="820">
        <v>24001005991</v>
      </c>
      <c r="E2557" s="1007" t="s">
        <v>1090</v>
      </c>
      <c r="F2557" s="927" t="s">
        <v>949</v>
      </c>
      <c r="G2557" s="758">
        <v>50</v>
      </c>
      <c r="H2557" s="758">
        <v>50</v>
      </c>
      <c r="I2557" s="608">
        <f t="shared" si="45"/>
        <v>10</v>
      </c>
      <c r="K2557" s="89"/>
    </row>
    <row r="2558" spans="1:11" ht="15">
      <c r="A2558" s="765">
        <v>2551</v>
      </c>
      <c r="B2558" s="805" t="s">
        <v>4404</v>
      </c>
      <c r="C2558" s="805" t="s">
        <v>4405</v>
      </c>
      <c r="D2558" s="820">
        <v>24001035789</v>
      </c>
      <c r="E2558" s="1007" t="s">
        <v>1090</v>
      </c>
      <c r="F2558" s="927" t="s">
        <v>949</v>
      </c>
      <c r="G2558" s="758">
        <v>50</v>
      </c>
      <c r="H2558" s="758">
        <v>50</v>
      </c>
      <c r="I2558" s="608">
        <f t="shared" si="45"/>
        <v>10</v>
      </c>
      <c r="K2558" s="89"/>
    </row>
    <row r="2559" spans="1:11" ht="15">
      <c r="A2559" s="765">
        <v>2552</v>
      </c>
      <c r="B2559" s="805" t="s">
        <v>694</v>
      </c>
      <c r="C2559" s="805" t="s">
        <v>4314</v>
      </c>
      <c r="D2559" s="820">
        <v>24001014248</v>
      </c>
      <c r="E2559" s="1007" t="s">
        <v>1090</v>
      </c>
      <c r="F2559" s="927" t="s">
        <v>949</v>
      </c>
      <c r="G2559" s="758">
        <v>50</v>
      </c>
      <c r="H2559" s="758">
        <v>50</v>
      </c>
      <c r="I2559" s="608">
        <f t="shared" si="45"/>
        <v>10</v>
      </c>
      <c r="K2559" s="89"/>
    </row>
    <row r="2560" spans="1:11" ht="15">
      <c r="A2560" s="765">
        <v>2553</v>
      </c>
      <c r="B2560" s="805" t="s">
        <v>4406</v>
      </c>
      <c r="C2560" s="805" t="s">
        <v>4407</v>
      </c>
      <c r="D2560" s="820">
        <v>24001037759</v>
      </c>
      <c r="E2560" s="1007" t="s">
        <v>1090</v>
      </c>
      <c r="F2560" s="927" t="s">
        <v>949</v>
      </c>
      <c r="G2560" s="758">
        <v>50</v>
      </c>
      <c r="H2560" s="758">
        <v>50</v>
      </c>
      <c r="I2560" s="608">
        <f t="shared" si="45"/>
        <v>10</v>
      </c>
      <c r="K2560" s="89"/>
    </row>
    <row r="2561" spans="1:11" ht="15">
      <c r="A2561" s="765">
        <v>2554</v>
      </c>
      <c r="B2561" s="805" t="s">
        <v>4408</v>
      </c>
      <c r="C2561" s="805" t="s">
        <v>2578</v>
      </c>
      <c r="D2561" s="820">
        <v>24001008734</v>
      </c>
      <c r="E2561" s="1007" t="s">
        <v>1090</v>
      </c>
      <c r="F2561" s="927" t="s">
        <v>949</v>
      </c>
      <c r="G2561" s="758">
        <v>50</v>
      </c>
      <c r="H2561" s="758">
        <v>50</v>
      </c>
      <c r="I2561" s="608">
        <f t="shared" si="45"/>
        <v>10</v>
      </c>
      <c r="K2561" s="89"/>
    </row>
    <row r="2562" spans="1:11" ht="15">
      <c r="A2562" s="765">
        <v>2555</v>
      </c>
      <c r="B2562" s="805" t="s">
        <v>4409</v>
      </c>
      <c r="C2562" s="805" t="s">
        <v>4410</v>
      </c>
      <c r="D2562" s="820">
        <v>24001034404</v>
      </c>
      <c r="E2562" s="1007" t="s">
        <v>1090</v>
      </c>
      <c r="F2562" s="927" t="s">
        <v>949</v>
      </c>
      <c r="G2562" s="758">
        <v>50</v>
      </c>
      <c r="H2562" s="758">
        <v>50</v>
      </c>
      <c r="I2562" s="608">
        <f t="shared" si="45"/>
        <v>10</v>
      </c>
      <c r="K2562" s="89"/>
    </row>
    <row r="2563" spans="1:11" ht="15">
      <c r="A2563" s="765">
        <v>2556</v>
      </c>
      <c r="B2563" s="805" t="s">
        <v>4337</v>
      </c>
      <c r="C2563" s="805" t="s">
        <v>4312</v>
      </c>
      <c r="D2563" s="820">
        <v>24001016335</v>
      </c>
      <c r="E2563" s="1007" t="s">
        <v>1090</v>
      </c>
      <c r="F2563" s="927" t="s">
        <v>949</v>
      </c>
      <c r="G2563" s="758">
        <v>50</v>
      </c>
      <c r="H2563" s="758">
        <v>50</v>
      </c>
      <c r="I2563" s="608">
        <f t="shared" si="45"/>
        <v>10</v>
      </c>
      <c r="K2563" s="89"/>
    </row>
    <row r="2564" spans="1:11" ht="15">
      <c r="A2564" s="765">
        <v>2557</v>
      </c>
      <c r="B2564" s="805" t="s">
        <v>476</v>
      </c>
      <c r="C2564" s="805" t="s">
        <v>4405</v>
      </c>
      <c r="D2564" s="820">
        <v>24001041748</v>
      </c>
      <c r="E2564" s="1007" t="s">
        <v>1090</v>
      </c>
      <c r="F2564" s="927" t="s">
        <v>949</v>
      </c>
      <c r="G2564" s="758">
        <v>50</v>
      </c>
      <c r="H2564" s="758">
        <v>50</v>
      </c>
      <c r="I2564" s="608">
        <f t="shared" si="45"/>
        <v>10</v>
      </c>
      <c r="K2564" s="89"/>
    </row>
    <row r="2565" spans="1:11" ht="15">
      <c r="A2565" s="765">
        <v>2558</v>
      </c>
      <c r="B2565" s="805" t="s">
        <v>954</v>
      </c>
      <c r="C2565" s="805" t="s">
        <v>4410</v>
      </c>
      <c r="D2565" s="820">
        <v>24001010334</v>
      </c>
      <c r="E2565" s="1007" t="s">
        <v>1090</v>
      </c>
      <c r="F2565" s="927" t="s">
        <v>949</v>
      </c>
      <c r="G2565" s="758">
        <v>50</v>
      </c>
      <c r="H2565" s="758">
        <v>50</v>
      </c>
      <c r="I2565" s="608">
        <f t="shared" si="45"/>
        <v>10</v>
      </c>
      <c r="K2565" s="89"/>
    </row>
    <row r="2566" spans="1:11" ht="15">
      <c r="A2566" s="765">
        <v>2559</v>
      </c>
      <c r="B2566" s="805" t="s">
        <v>874</v>
      </c>
      <c r="C2566" s="805" t="s">
        <v>4411</v>
      </c>
      <c r="D2566" s="820">
        <v>24001011738</v>
      </c>
      <c r="E2566" s="1007" t="s">
        <v>1090</v>
      </c>
      <c r="F2566" s="927" t="s">
        <v>949</v>
      </c>
      <c r="G2566" s="758">
        <v>50</v>
      </c>
      <c r="H2566" s="758">
        <v>50</v>
      </c>
      <c r="I2566" s="608">
        <f t="shared" si="45"/>
        <v>10</v>
      </c>
      <c r="K2566" s="89"/>
    </row>
    <row r="2567" spans="1:11" ht="15">
      <c r="A2567" s="765">
        <v>2560</v>
      </c>
      <c r="B2567" s="805" t="s">
        <v>974</v>
      </c>
      <c r="C2567" s="805" t="s">
        <v>4412</v>
      </c>
      <c r="D2567" s="820">
        <v>1001040973</v>
      </c>
      <c r="E2567" s="1007" t="s">
        <v>1090</v>
      </c>
      <c r="F2567" s="927" t="s">
        <v>949</v>
      </c>
      <c r="G2567" s="758">
        <v>50</v>
      </c>
      <c r="H2567" s="758">
        <v>50</v>
      </c>
      <c r="I2567" s="608">
        <f t="shared" si="45"/>
        <v>10</v>
      </c>
      <c r="K2567" s="89"/>
    </row>
    <row r="2568" spans="1:11" ht="15">
      <c r="A2568" s="765">
        <v>2561</v>
      </c>
      <c r="B2568" s="805" t="s">
        <v>923</v>
      </c>
      <c r="C2568" s="805" t="s">
        <v>4413</v>
      </c>
      <c r="D2568" s="820">
        <v>24001031525</v>
      </c>
      <c r="E2568" s="1007" t="s">
        <v>1090</v>
      </c>
      <c r="F2568" s="927" t="s">
        <v>949</v>
      </c>
      <c r="G2568" s="758">
        <v>50</v>
      </c>
      <c r="H2568" s="758">
        <v>50</v>
      </c>
      <c r="I2568" s="608">
        <f t="shared" si="45"/>
        <v>10</v>
      </c>
      <c r="K2568" s="89"/>
    </row>
    <row r="2569" spans="1:11" ht="15">
      <c r="A2569" s="765">
        <v>2562</v>
      </c>
      <c r="B2569" s="805" t="s">
        <v>1474</v>
      </c>
      <c r="C2569" s="805" t="s">
        <v>4414</v>
      </c>
      <c r="D2569" s="820">
        <v>24001033514</v>
      </c>
      <c r="E2569" s="1007" t="s">
        <v>1090</v>
      </c>
      <c r="F2569" s="927" t="s">
        <v>949</v>
      </c>
      <c r="G2569" s="758">
        <v>50</v>
      </c>
      <c r="H2569" s="758">
        <v>50</v>
      </c>
      <c r="I2569" s="608">
        <f t="shared" si="45"/>
        <v>10</v>
      </c>
      <c r="K2569" s="89"/>
    </row>
    <row r="2570" spans="1:11" ht="15">
      <c r="A2570" s="765">
        <v>2563</v>
      </c>
      <c r="B2570" s="805" t="s">
        <v>889</v>
      </c>
      <c r="C2570" s="805" t="s">
        <v>4381</v>
      </c>
      <c r="D2570" s="820">
        <v>24001023085</v>
      </c>
      <c r="E2570" s="1007" t="s">
        <v>1090</v>
      </c>
      <c r="F2570" s="927" t="s">
        <v>949</v>
      </c>
      <c r="G2570" s="758">
        <v>50</v>
      </c>
      <c r="H2570" s="758">
        <v>50</v>
      </c>
      <c r="I2570" s="608">
        <f t="shared" si="45"/>
        <v>10</v>
      </c>
      <c r="K2570" s="89"/>
    </row>
    <row r="2571" spans="1:11" ht="15">
      <c r="A2571" s="765">
        <v>2564</v>
      </c>
      <c r="B2571" s="805" t="s">
        <v>4415</v>
      </c>
      <c r="C2571" s="805" t="s">
        <v>4416</v>
      </c>
      <c r="D2571" s="820">
        <v>24001046612</v>
      </c>
      <c r="E2571" s="1007" t="s">
        <v>1090</v>
      </c>
      <c r="F2571" s="927" t="s">
        <v>949</v>
      </c>
      <c r="G2571" s="758">
        <v>50</v>
      </c>
      <c r="H2571" s="758">
        <v>50</v>
      </c>
      <c r="I2571" s="608">
        <f t="shared" si="45"/>
        <v>10</v>
      </c>
      <c r="K2571" s="89"/>
    </row>
    <row r="2572" spans="1:11" ht="15">
      <c r="A2572" s="765">
        <v>2565</v>
      </c>
      <c r="B2572" s="805" t="s">
        <v>4417</v>
      </c>
      <c r="C2572" s="805" t="s">
        <v>4418</v>
      </c>
      <c r="D2572" s="820">
        <v>59001010467</v>
      </c>
      <c r="E2572" s="1007" t="s">
        <v>1090</v>
      </c>
      <c r="F2572" s="927" t="s">
        <v>949</v>
      </c>
      <c r="G2572" s="758">
        <v>50</v>
      </c>
      <c r="H2572" s="758">
        <v>50</v>
      </c>
      <c r="I2572" s="608">
        <f t="shared" ref="I2572:I2606" si="46">H2572*20%</f>
        <v>10</v>
      </c>
      <c r="K2572" s="89"/>
    </row>
    <row r="2573" spans="1:11" ht="15">
      <c r="A2573" s="765">
        <v>2566</v>
      </c>
      <c r="B2573" s="805" t="s">
        <v>789</v>
      </c>
      <c r="C2573" s="805" t="s">
        <v>4419</v>
      </c>
      <c r="D2573" s="820">
        <v>59001066350</v>
      </c>
      <c r="E2573" s="1007" t="s">
        <v>1090</v>
      </c>
      <c r="F2573" s="927" t="s">
        <v>949</v>
      </c>
      <c r="G2573" s="758">
        <v>50</v>
      </c>
      <c r="H2573" s="758">
        <v>50</v>
      </c>
      <c r="I2573" s="608">
        <f t="shared" si="46"/>
        <v>10</v>
      </c>
      <c r="K2573" s="89"/>
    </row>
    <row r="2574" spans="1:11" ht="15">
      <c r="A2574" s="765">
        <v>2567</v>
      </c>
      <c r="B2574" s="805" t="s">
        <v>4365</v>
      </c>
      <c r="C2574" s="805" t="s">
        <v>4420</v>
      </c>
      <c r="D2574" s="820">
        <v>59001032603</v>
      </c>
      <c r="E2574" s="1007" t="s">
        <v>1090</v>
      </c>
      <c r="F2574" s="927" t="s">
        <v>949</v>
      </c>
      <c r="G2574" s="758">
        <v>50</v>
      </c>
      <c r="H2574" s="758">
        <v>50</v>
      </c>
      <c r="I2574" s="608">
        <f t="shared" si="46"/>
        <v>10</v>
      </c>
      <c r="K2574" s="89"/>
    </row>
    <row r="2575" spans="1:11" ht="15">
      <c r="A2575" s="765">
        <v>2568</v>
      </c>
      <c r="B2575" s="805" t="s">
        <v>4421</v>
      </c>
      <c r="C2575" s="805" t="s">
        <v>4420</v>
      </c>
      <c r="D2575" s="820">
        <v>59001074692</v>
      </c>
      <c r="E2575" s="1007" t="s">
        <v>1090</v>
      </c>
      <c r="F2575" s="927" t="s">
        <v>949</v>
      </c>
      <c r="G2575" s="758">
        <v>50</v>
      </c>
      <c r="H2575" s="758">
        <v>50</v>
      </c>
      <c r="I2575" s="608">
        <f t="shared" si="46"/>
        <v>10</v>
      </c>
      <c r="K2575" s="89"/>
    </row>
    <row r="2576" spans="1:11" ht="15">
      <c r="A2576" s="765">
        <v>2569</v>
      </c>
      <c r="B2576" s="816" t="s">
        <v>4423</v>
      </c>
      <c r="C2576" s="816" t="s">
        <v>4424</v>
      </c>
      <c r="D2576" s="841" t="s">
        <v>4422</v>
      </c>
      <c r="E2576" s="1007" t="s">
        <v>1090</v>
      </c>
      <c r="F2576" s="927" t="s">
        <v>949</v>
      </c>
      <c r="G2576" s="758">
        <v>150</v>
      </c>
      <c r="H2576" s="758">
        <v>150</v>
      </c>
      <c r="I2576" s="608">
        <f t="shared" si="46"/>
        <v>30</v>
      </c>
      <c r="K2576" s="89"/>
    </row>
    <row r="2577" spans="1:11" ht="13.5">
      <c r="A2577" s="765">
        <v>2570</v>
      </c>
      <c r="B2577" s="908" t="s">
        <v>4425</v>
      </c>
      <c r="C2577" s="402"/>
      <c r="D2577" s="402"/>
      <c r="E2577" s="402"/>
      <c r="F2577" s="402"/>
      <c r="G2577" s="758"/>
      <c r="H2577" s="758"/>
      <c r="I2577" s="608">
        <f t="shared" si="46"/>
        <v>0</v>
      </c>
      <c r="K2577" s="89"/>
    </row>
    <row r="2578" spans="1:11" ht="15">
      <c r="A2578" s="765">
        <v>2571</v>
      </c>
      <c r="B2578" s="986" t="s">
        <v>792</v>
      </c>
      <c r="C2578" s="986" t="s">
        <v>1773</v>
      </c>
      <c r="D2578" s="889">
        <v>62006024955</v>
      </c>
      <c r="E2578" s="890" t="s">
        <v>1090</v>
      </c>
      <c r="F2578" s="1029" t="s">
        <v>949</v>
      </c>
      <c r="G2578" s="758">
        <v>50</v>
      </c>
      <c r="H2578" s="758">
        <v>50</v>
      </c>
      <c r="I2578" s="608">
        <f t="shared" si="46"/>
        <v>10</v>
      </c>
      <c r="K2578" s="89"/>
    </row>
    <row r="2579" spans="1:11" ht="15">
      <c r="A2579" s="765">
        <v>2572</v>
      </c>
      <c r="B2579" s="986" t="s">
        <v>3779</v>
      </c>
      <c r="C2579" s="986" t="s">
        <v>4426</v>
      </c>
      <c r="D2579" s="889">
        <v>59001001767</v>
      </c>
      <c r="E2579" s="890" t="s">
        <v>1090</v>
      </c>
      <c r="F2579" s="1029" t="s">
        <v>949</v>
      </c>
      <c r="G2579" s="758">
        <v>50</v>
      </c>
      <c r="H2579" s="758">
        <v>50</v>
      </c>
      <c r="I2579" s="608">
        <f t="shared" si="46"/>
        <v>10</v>
      </c>
      <c r="K2579" s="89"/>
    </row>
    <row r="2580" spans="1:11" ht="15">
      <c r="A2580" s="765">
        <v>2573</v>
      </c>
      <c r="B2580" s="986" t="s">
        <v>554</v>
      </c>
      <c r="C2580" s="986" t="s">
        <v>4427</v>
      </c>
      <c r="D2580" s="889">
        <v>59001042676</v>
      </c>
      <c r="E2580" s="890" t="s">
        <v>1090</v>
      </c>
      <c r="F2580" s="1029" t="s">
        <v>949</v>
      </c>
      <c r="G2580" s="758">
        <v>50</v>
      </c>
      <c r="H2580" s="758">
        <v>50</v>
      </c>
      <c r="I2580" s="608">
        <f t="shared" si="46"/>
        <v>10</v>
      </c>
      <c r="K2580" s="89"/>
    </row>
    <row r="2581" spans="1:11" ht="15">
      <c r="A2581" s="765">
        <v>2574</v>
      </c>
      <c r="B2581" s="986" t="s">
        <v>1037</v>
      </c>
      <c r="C2581" s="986" t="s">
        <v>4429</v>
      </c>
      <c r="D2581" s="889" t="s">
        <v>4428</v>
      </c>
      <c r="E2581" s="890" t="s">
        <v>1090</v>
      </c>
      <c r="F2581" s="1029" t="s">
        <v>949</v>
      </c>
      <c r="G2581" s="758">
        <v>50</v>
      </c>
      <c r="H2581" s="758">
        <v>50</v>
      </c>
      <c r="I2581" s="608">
        <f t="shared" si="46"/>
        <v>10</v>
      </c>
      <c r="K2581" s="89"/>
    </row>
    <row r="2582" spans="1:11" ht="15">
      <c r="A2582" s="765">
        <v>2575</v>
      </c>
      <c r="B2582" s="817" t="s">
        <v>889</v>
      </c>
      <c r="C2582" s="817" t="s">
        <v>3220</v>
      </c>
      <c r="D2582" s="889">
        <v>59001125740</v>
      </c>
      <c r="E2582" s="890" t="s">
        <v>1090</v>
      </c>
      <c r="F2582" s="1029" t="s">
        <v>949</v>
      </c>
      <c r="G2582" s="758">
        <v>50</v>
      </c>
      <c r="H2582" s="758">
        <v>50</v>
      </c>
      <c r="I2582" s="608">
        <f t="shared" si="46"/>
        <v>10</v>
      </c>
      <c r="K2582" s="89"/>
    </row>
    <row r="2583" spans="1:11" ht="15">
      <c r="A2583" s="765">
        <v>2576</v>
      </c>
      <c r="B2583" s="817" t="s">
        <v>2916</v>
      </c>
      <c r="C2583" s="817" t="s">
        <v>4430</v>
      </c>
      <c r="D2583" s="889">
        <v>59001035197</v>
      </c>
      <c r="E2583" s="890" t="s">
        <v>1090</v>
      </c>
      <c r="F2583" s="1029" t="s">
        <v>949</v>
      </c>
      <c r="G2583" s="758">
        <v>50</v>
      </c>
      <c r="H2583" s="758">
        <v>50</v>
      </c>
      <c r="I2583" s="608">
        <f t="shared" si="46"/>
        <v>10</v>
      </c>
      <c r="K2583" s="89"/>
    </row>
    <row r="2584" spans="1:11" ht="15">
      <c r="A2584" s="765">
        <v>2577</v>
      </c>
      <c r="B2584" s="817" t="s">
        <v>554</v>
      </c>
      <c r="C2584" s="817" t="s">
        <v>4431</v>
      </c>
      <c r="D2584" s="889">
        <v>59001092076</v>
      </c>
      <c r="E2584" s="890" t="s">
        <v>1090</v>
      </c>
      <c r="F2584" s="1029" t="s">
        <v>949</v>
      </c>
      <c r="G2584" s="758">
        <v>50</v>
      </c>
      <c r="H2584" s="758">
        <v>50</v>
      </c>
      <c r="I2584" s="608">
        <f t="shared" si="46"/>
        <v>10</v>
      </c>
      <c r="K2584" s="89"/>
    </row>
    <row r="2585" spans="1:11" ht="15">
      <c r="A2585" s="765">
        <v>2578</v>
      </c>
      <c r="B2585" s="817" t="s">
        <v>766</v>
      </c>
      <c r="C2585" s="817" t="s">
        <v>4374</v>
      </c>
      <c r="D2585" s="889">
        <v>59001014960</v>
      </c>
      <c r="E2585" s="890" t="s">
        <v>1090</v>
      </c>
      <c r="F2585" s="1029" t="s">
        <v>949</v>
      </c>
      <c r="G2585" s="758">
        <v>50</v>
      </c>
      <c r="H2585" s="758">
        <v>50</v>
      </c>
      <c r="I2585" s="608">
        <f t="shared" si="46"/>
        <v>10</v>
      </c>
      <c r="K2585" s="89"/>
    </row>
    <row r="2586" spans="1:11" ht="15">
      <c r="A2586" s="765">
        <v>2579</v>
      </c>
      <c r="B2586" s="817" t="s">
        <v>786</v>
      </c>
      <c r="C2586" s="817" t="s">
        <v>4432</v>
      </c>
      <c r="D2586" s="889">
        <v>61008017152</v>
      </c>
      <c r="E2586" s="890" t="s">
        <v>1090</v>
      </c>
      <c r="F2586" s="1029" t="s">
        <v>949</v>
      </c>
      <c r="G2586" s="758">
        <v>50</v>
      </c>
      <c r="H2586" s="758">
        <v>50</v>
      </c>
      <c r="I2586" s="608">
        <f t="shared" si="46"/>
        <v>10</v>
      </c>
      <c r="K2586" s="89"/>
    </row>
    <row r="2587" spans="1:11" ht="15">
      <c r="A2587" s="765">
        <v>2580</v>
      </c>
      <c r="B2587" s="817" t="s">
        <v>923</v>
      </c>
      <c r="C2587" s="817" t="s">
        <v>4374</v>
      </c>
      <c r="D2587" s="889">
        <v>59001098378</v>
      </c>
      <c r="E2587" s="890" t="s">
        <v>1090</v>
      </c>
      <c r="F2587" s="1029" t="s">
        <v>949</v>
      </c>
      <c r="G2587" s="758">
        <v>50</v>
      </c>
      <c r="H2587" s="758">
        <v>50</v>
      </c>
      <c r="I2587" s="608">
        <f t="shared" si="46"/>
        <v>10</v>
      </c>
      <c r="K2587" s="89"/>
    </row>
    <row r="2588" spans="1:11" ht="15">
      <c r="A2588" s="765">
        <v>2581</v>
      </c>
      <c r="B2588" s="817" t="s">
        <v>2250</v>
      </c>
      <c r="C2588" s="817" t="s">
        <v>2338</v>
      </c>
      <c r="D2588" s="889">
        <v>59001094251</v>
      </c>
      <c r="E2588" s="890" t="s">
        <v>1090</v>
      </c>
      <c r="F2588" s="1029" t="s">
        <v>949</v>
      </c>
      <c r="G2588" s="758">
        <v>50</v>
      </c>
      <c r="H2588" s="758">
        <v>50</v>
      </c>
      <c r="I2588" s="608">
        <f t="shared" si="46"/>
        <v>10</v>
      </c>
      <c r="K2588" s="89"/>
    </row>
    <row r="2589" spans="1:11" ht="15">
      <c r="A2589" s="765">
        <v>2582</v>
      </c>
      <c r="B2589" s="817" t="s">
        <v>1111</v>
      </c>
      <c r="C2589" s="817" t="s">
        <v>1424</v>
      </c>
      <c r="D2589" s="889">
        <v>59001104249</v>
      </c>
      <c r="E2589" s="890" t="s">
        <v>1090</v>
      </c>
      <c r="F2589" s="1029" t="s">
        <v>949</v>
      </c>
      <c r="G2589" s="758">
        <v>50</v>
      </c>
      <c r="H2589" s="758">
        <v>50</v>
      </c>
      <c r="I2589" s="608">
        <f t="shared" si="46"/>
        <v>10</v>
      </c>
      <c r="K2589" s="89"/>
    </row>
    <row r="2590" spans="1:11" ht="15">
      <c r="A2590" s="765">
        <v>2583</v>
      </c>
      <c r="B2590" s="817" t="s">
        <v>1722</v>
      </c>
      <c r="C2590" s="817" t="s">
        <v>4433</v>
      </c>
      <c r="D2590" s="889">
        <v>59001044398</v>
      </c>
      <c r="E2590" s="890" t="s">
        <v>1090</v>
      </c>
      <c r="F2590" s="1029" t="s">
        <v>949</v>
      </c>
      <c r="G2590" s="758">
        <v>50</v>
      </c>
      <c r="H2590" s="758">
        <v>50</v>
      </c>
      <c r="I2590" s="608">
        <f t="shared" si="46"/>
        <v>10</v>
      </c>
      <c r="K2590" s="89"/>
    </row>
    <row r="2591" spans="1:11" ht="15">
      <c r="A2591" s="765">
        <v>2584</v>
      </c>
      <c r="B2591" s="817" t="s">
        <v>1118</v>
      </c>
      <c r="C2591" s="817" t="s">
        <v>4434</v>
      </c>
      <c r="D2591" s="889">
        <v>59001032285</v>
      </c>
      <c r="E2591" s="890" t="s">
        <v>1090</v>
      </c>
      <c r="F2591" s="1029" t="s">
        <v>949</v>
      </c>
      <c r="G2591" s="758">
        <v>50</v>
      </c>
      <c r="H2591" s="758">
        <v>50</v>
      </c>
      <c r="I2591" s="608">
        <f t="shared" si="46"/>
        <v>10</v>
      </c>
      <c r="K2591" s="89"/>
    </row>
    <row r="2592" spans="1:11" ht="15">
      <c r="A2592" s="765">
        <v>2585</v>
      </c>
      <c r="B2592" s="817" t="s">
        <v>3186</v>
      </c>
      <c r="C2592" s="817" t="s">
        <v>3189</v>
      </c>
      <c r="D2592" s="889">
        <v>59001107327</v>
      </c>
      <c r="E2592" s="890" t="s">
        <v>1090</v>
      </c>
      <c r="F2592" s="1029" t="s">
        <v>949</v>
      </c>
      <c r="G2592" s="758">
        <v>50</v>
      </c>
      <c r="H2592" s="758">
        <v>50</v>
      </c>
      <c r="I2592" s="608">
        <f t="shared" si="46"/>
        <v>10</v>
      </c>
      <c r="K2592" s="89"/>
    </row>
    <row r="2593" spans="1:11" ht="15">
      <c r="A2593" s="765">
        <v>2586</v>
      </c>
      <c r="B2593" s="817" t="s">
        <v>4435</v>
      </c>
      <c r="C2593" s="817" t="s">
        <v>4436</v>
      </c>
      <c r="D2593" s="889">
        <v>59001105806</v>
      </c>
      <c r="E2593" s="890" t="s">
        <v>1090</v>
      </c>
      <c r="F2593" s="1029" t="s">
        <v>949</v>
      </c>
      <c r="G2593" s="758">
        <v>50</v>
      </c>
      <c r="H2593" s="758">
        <v>50</v>
      </c>
      <c r="I2593" s="608">
        <f t="shared" si="46"/>
        <v>10</v>
      </c>
      <c r="K2593" s="89"/>
    </row>
    <row r="2594" spans="1:11" ht="15">
      <c r="A2594" s="765">
        <v>2587</v>
      </c>
      <c r="B2594" s="817" t="s">
        <v>4437</v>
      </c>
      <c r="C2594" s="817" t="s">
        <v>4438</v>
      </c>
      <c r="D2594" s="889">
        <v>59001038899</v>
      </c>
      <c r="E2594" s="890" t="s">
        <v>1090</v>
      </c>
      <c r="F2594" s="1029" t="s">
        <v>949</v>
      </c>
      <c r="G2594" s="758">
        <v>50</v>
      </c>
      <c r="H2594" s="758">
        <v>50</v>
      </c>
      <c r="I2594" s="608">
        <f t="shared" si="46"/>
        <v>10</v>
      </c>
      <c r="K2594" s="89"/>
    </row>
    <row r="2595" spans="1:11" ht="15">
      <c r="A2595" s="765">
        <v>2588</v>
      </c>
      <c r="B2595" s="817" t="s">
        <v>1893</v>
      </c>
      <c r="C2595" s="817" t="s">
        <v>2372</v>
      </c>
      <c r="D2595" s="889">
        <v>59001064054</v>
      </c>
      <c r="E2595" s="890" t="s">
        <v>1090</v>
      </c>
      <c r="F2595" s="1029" t="s">
        <v>949</v>
      </c>
      <c r="G2595" s="758">
        <v>50</v>
      </c>
      <c r="H2595" s="758">
        <v>50</v>
      </c>
      <c r="I2595" s="608">
        <f t="shared" si="46"/>
        <v>10</v>
      </c>
      <c r="K2595" s="89"/>
    </row>
    <row r="2596" spans="1:11" ht="15">
      <c r="A2596" s="765">
        <v>2589</v>
      </c>
      <c r="B2596" s="817" t="s">
        <v>476</v>
      </c>
      <c r="C2596" s="976" t="s">
        <v>4439</v>
      </c>
      <c r="D2596" s="889">
        <v>59001017969</v>
      </c>
      <c r="E2596" s="890" t="s">
        <v>1090</v>
      </c>
      <c r="F2596" s="1029" t="s">
        <v>949</v>
      </c>
      <c r="G2596" s="758">
        <v>50</v>
      </c>
      <c r="H2596" s="758">
        <v>50</v>
      </c>
      <c r="I2596" s="608">
        <f t="shared" si="46"/>
        <v>10</v>
      </c>
      <c r="K2596" s="89"/>
    </row>
    <row r="2597" spans="1:11" ht="15">
      <c r="A2597" s="765">
        <v>2590</v>
      </c>
      <c r="B2597" s="976" t="s">
        <v>554</v>
      </c>
      <c r="C2597" s="976" t="s">
        <v>4439</v>
      </c>
      <c r="D2597" s="889">
        <v>59001028173</v>
      </c>
      <c r="E2597" s="890" t="s">
        <v>1090</v>
      </c>
      <c r="F2597" s="1029" t="s">
        <v>949</v>
      </c>
      <c r="G2597" s="758">
        <v>50</v>
      </c>
      <c r="H2597" s="758">
        <v>50</v>
      </c>
      <c r="I2597" s="608">
        <f t="shared" si="46"/>
        <v>10</v>
      </c>
      <c r="K2597" s="89"/>
    </row>
    <row r="2598" spans="1:11" ht="15">
      <c r="A2598" s="765">
        <v>2591</v>
      </c>
      <c r="B2598" s="817" t="s">
        <v>4440</v>
      </c>
      <c r="C2598" s="817" t="s">
        <v>4438</v>
      </c>
      <c r="D2598" s="889">
        <v>59001063731</v>
      </c>
      <c r="E2598" s="890" t="s">
        <v>1090</v>
      </c>
      <c r="F2598" s="1029" t="s">
        <v>949</v>
      </c>
      <c r="G2598" s="758">
        <v>50</v>
      </c>
      <c r="H2598" s="758">
        <v>50</v>
      </c>
      <c r="I2598" s="608">
        <f t="shared" si="46"/>
        <v>10</v>
      </c>
      <c r="K2598" s="89"/>
    </row>
    <row r="2599" spans="1:11" ht="15">
      <c r="A2599" s="765">
        <v>2592</v>
      </c>
      <c r="B2599" s="817" t="s">
        <v>2496</v>
      </c>
      <c r="C2599" s="817" t="s">
        <v>4441</v>
      </c>
      <c r="D2599" s="889">
        <v>59004000560</v>
      </c>
      <c r="E2599" s="890" t="s">
        <v>1090</v>
      </c>
      <c r="F2599" s="1029" t="s">
        <v>949</v>
      </c>
      <c r="G2599" s="758">
        <v>50</v>
      </c>
      <c r="H2599" s="758">
        <v>50</v>
      </c>
      <c r="I2599" s="608">
        <f t="shared" si="46"/>
        <v>10</v>
      </c>
      <c r="K2599" s="89"/>
    </row>
    <row r="2600" spans="1:11" ht="15">
      <c r="A2600" s="765">
        <v>2593</v>
      </c>
      <c r="B2600" s="817" t="s">
        <v>4442</v>
      </c>
      <c r="C2600" s="976" t="s">
        <v>877</v>
      </c>
      <c r="D2600" s="889">
        <v>59001107634</v>
      </c>
      <c r="E2600" s="890" t="s">
        <v>1090</v>
      </c>
      <c r="F2600" s="1029" t="s">
        <v>949</v>
      </c>
      <c r="G2600" s="758">
        <v>50</v>
      </c>
      <c r="H2600" s="758">
        <v>50</v>
      </c>
      <c r="I2600" s="608">
        <f t="shared" si="46"/>
        <v>10</v>
      </c>
      <c r="K2600" s="89"/>
    </row>
    <row r="2601" spans="1:11" ht="15">
      <c r="A2601" s="765">
        <v>2594</v>
      </c>
      <c r="B2601" s="817" t="s">
        <v>4444</v>
      </c>
      <c r="C2601" s="976" t="s">
        <v>877</v>
      </c>
      <c r="D2601" s="889" t="s">
        <v>4443</v>
      </c>
      <c r="E2601" s="890" t="s">
        <v>1090</v>
      </c>
      <c r="F2601" s="1029" t="s">
        <v>949</v>
      </c>
      <c r="G2601" s="758">
        <v>50</v>
      </c>
      <c r="H2601" s="758">
        <v>50</v>
      </c>
      <c r="I2601" s="608">
        <f t="shared" si="46"/>
        <v>10</v>
      </c>
      <c r="K2601" s="89"/>
    </row>
    <row r="2602" spans="1:11" ht="15">
      <c r="A2602" s="765">
        <v>2595</v>
      </c>
      <c r="B2602" s="817" t="s">
        <v>1455</v>
      </c>
      <c r="C2602" s="817" t="s">
        <v>4445</v>
      </c>
      <c r="D2602" s="889">
        <v>59001017805</v>
      </c>
      <c r="E2602" s="890" t="s">
        <v>1090</v>
      </c>
      <c r="F2602" s="1029" t="s">
        <v>949</v>
      </c>
      <c r="G2602" s="758">
        <v>100</v>
      </c>
      <c r="H2602" s="758">
        <v>100</v>
      </c>
      <c r="I2602" s="608">
        <f t="shared" si="46"/>
        <v>20</v>
      </c>
      <c r="K2602" s="89"/>
    </row>
    <row r="2603" spans="1:11" ht="15">
      <c r="A2603" s="765">
        <v>2596</v>
      </c>
      <c r="B2603" s="817" t="s">
        <v>1297</v>
      </c>
      <c r="C2603" s="817" t="s">
        <v>1880</v>
      </c>
      <c r="D2603" s="889">
        <v>59001010247</v>
      </c>
      <c r="E2603" s="890" t="s">
        <v>1090</v>
      </c>
      <c r="F2603" s="1029" t="s">
        <v>949</v>
      </c>
      <c r="G2603" s="758">
        <v>100</v>
      </c>
      <c r="H2603" s="758">
        <v>100</v>
      </c>
      <c r="I2603" s="608">
        <f t="shared" si="46"/>
        <v>20</v>
      </c>
      <c r="K2603" s="89"/>
    </row>
    <row r="2604" spans="1:11" ht="15">
      <c r="A2604" s="765">
        <v>2597</v>
      </c>
      <c r="B2604" s="817" t="s">
        <v>554</v>
      </c>
      <c r="C2604" s="817" t="s">
        <v>4446</v>
      </c>
      <c r="D2604" s="889">
        <v>50001000753</v>
      </c>
      <c r="E2604" s="890" t="s">
        <v>1090</v>
      </c>
      <c r="F2604" s="1029" t="s">
        <v>949</v>
      </c>
      <c r="G2604" s="758">
        <v>50</v>
      </c>
      <c r="H2604" s="758">
        <v>50</v>
      </c>
      <c r="I2604" s="608">
        <f t="shared" si="46"/>
        <v>10</v>
      </c>
      <c r="K2604" s="89"/>
    </row>
    <row r="2605" spans="1:11" ht="15">
      <c r="A2605" s="765">
        <v>2598</v>
      </c>
      <c r="B2605" s="817" t="s">
        <v>791</v>
      </c>
      <c r="C2605" s="817" t="s">
        <v>3220</v>
      </c>
      <c r="D2605" s="889">
        <v>59001132582</v>
      </c>
      <c r="E2605" s="890" t="s">
        <v>1090</v>
      </c>
      <c r="F2605" s="1029" t="s">
        <v>949</v>
      </c>
      <c r="G2605" s="758">
        <v>50</v>
      </c>
      <c r="H2605" s="758">
        <v>50</v>
      </c>
      <c r="I2605" s="608">
        <f t="shared" si="46"/>
        <v>10</v>
      </c>
      <c r="K2605" s="89"/>
    </row>
    <row r="2606" spans="1:11" ht="15">
      <c r="A2606" s="765">
        <v>2599</v>
      </c>
      <c r="B2606" s="817" t="s">
        <v>1716</v>
      </c>
      <c r="C2606" s="817" t="s">
        <v>4446</v>
      </c>
      <c r="D2606" s="889">
        <v>59001101173</v>
      </c>
      <c r="E2606" s="890" t="s">
        <v>1090</v>
      </c>
      <c r="F2606" s="1029" t="s">
        <v>949</v>
      </c>
      <c r="G2606" s="758">
        <v>50</v>
      </c>
      <c r="H2606" s="758">
        <v>50</v>
      </c>
      <c r="I2606" s="608">
        <f t="shared" si="46"/>
        <v>10</v>
      </c>
      <c r="K2606" s="89"/>
    </row>
    <row r="2607" spans="1:11" ht="15">
      <c r="A2607" s="765">
        <v>2600</v>
      </c>
      <c r="B2607" s="817" t="s">
        <v>1937</v>
      </c>
      <c r="C2607" s="817" t="s">
        <v>4447</v>
      </c>
      <c r="D2607" s="889">
        <v>59002001428</v>
      </c>
      <c r="E2607" s="890" t="s">
        <v>1090</v>
      </c>
      <c r="F2607" s="1029" t="s">
        <v>949</v>
      </c>
      <c r="G2607" s="758">
        <v>50</v>
      </c>
      <c r="H2607" s="758">
        <v>50</v>
      </c>
      <c r="I2607" s="608">
        <f t="shared" ref="I2607:I2672" si="47">H2607*20%</f>
        <v>10</v>
      </c>
      <c r="K2607" s="89"/>
    </row>
    <row r="2608" spans="1:11" ht="15">
      <c r="A2608" s="765">
        <v>2601</v>
      </c>
      <c r="B2608" s="817" t="s">
        <v>2174</v>
      </c>
      <c r="C2608" s="817" t="s">
        <v>4448</v>
      </c>
      <c r="D2608" s="889">
        <v>59001104904</v>
      </c>
      <c r="E2608" s="890" t="s">
        <v>1090</v>
      </c>
      <c r="F2608" s="1029" t="s">
        <v>949</v>
      </c>
      <c r="G2608" s="758">
        <v>50</v>
      </c>
      <c r="H2608" s="758">
        <v>50</v>
      </c>
      <c r="I2608" s="608">
        <f t="shared" si="47"/>
        <v>10</v>
      </c>
      <c r="K2608" s="89"/>
    </row>
    <row r="2609" spans="1:11" ht="15">
      <c r="A2609" s="765">
        <v>2602</v>
      </c>
      <c r="B2609" s="817" t="s">
        <v>3328</v>
      </c>
      <c r="C2609" s="817" t="s">
        <v>4449</v>
      </c>
      <c r="D2609" s="889">
        <v>59001110913</v>
      </c>
      <c r="E2609" s="890" t="s">
        <v>2854</v>
      </c>
      <c r="F2609" s="1029" t="s">
        <v>949</v>
      </c>
      <c r="G2609" s="758">
        <v>50</v>
      </c>
      <c r="H2609" s="758">
        <v>50</v>
      </c>
      <c r="I2609" s="608">
        <f t="shared" si="47"/>
        <v>10</v>
      </c>
      <c r="K2609" s="89"/>
    </row>
    <row r="2610" spans="1:11" ht="15">
      <c r="A2610" s="765">
        <v>2603</v>
      </c>
      <c r="B2610" s="817" t="s">
        <v>2101</v>
      </c>
      <c r="C2610" s="817" t="s">
        <v>4450</v>
      </c>
      <c r="D2610" s="889">
        <v>59001003245</v>
      </c>
      <c r="E2610" s="890" t="s">
        <v>2854</v>
      </c>
      <c r="F2610" s="1029" t="s">
        <v>949</v>
      </c>
      <c r="G2610" s="758">
        <v>100</v>
      </c>
      <c r="H2610" s="758">
        <v>100</v>
      </c>
      <c r="I2610" s="608">
        <f t="shared" si="47"/>
        <v>20</v>
      </c>
      <c r="K2610" s="89"/>
    </row>
    <row r="2611" spans="1:11" ht="15">
      <c r="A2611" s="765">
        <v>2604</v>
      </c>
      <c r="B2611" s="986" t="s">
        <v>724</v>
      </c>
      <c r="C2611" s="817" t="s">
        <v>4451</v>
      </c>
      <c r="D2611" s="889">
        <v>59001105702</v>
      </c>
      <c r="E2611" s="890" t="s">
        <v>2854</v>
      </c>
      <c r="F2611" s="1029" t="s">
        <v>949</v>
      </c>
      <c r="G2611" s="758">
        <v>100</v>
      </c>
      <c r="H2611" s="758">
        <v>100</v>
      </c>
      <c r="I2611" s="608">
        <f t="shared" si="47"/>
        <v>20</v>
      </c>
      <c r="K2611" s="89"/>
    </row>
    <row r="2612" spans="1:11" ht="15">
      <c r="A2612" s="765">
        <v>2605</v>
      </c>
      <c r="B2612" s="817" t="s">
        <v>2656</v>
      </c>
      <c r="C2612" s="817" t="s">
        <v>4452</v>
      </c>
      <c r="D2612" s="889">
        <v>59001071254</v>
      </c>
      <c r="E2612" s="890" t="s">
        <v>2854</v>
      </c>
      <c r="F2612" s="1029" t="s">
        <v>949</v>
      </c>
      <c r="G2612" s="758">
        <v>50</v>
      </c>
      <c r="H2612" s="758">
        <v>50</v>
      </c>
      <c r="I2612" s="608">
        <f t="shared" si="47"/>
        <v>10</v>
      </c>
      <c r="K2612" s="89"/>
    </row>
    <row r="2613" spans="1:11" ht="15">
      <c r="A2613" s="765">
        <v>2606</v>
      </c>
      <c r="B2613" s="817" t="s">
        <v>477</v>
      </c>
      <c r="C2613" s="817" t="s">
        <v>4453</v>
      </c>
      <c r="D2613" s="889">
        <v>43001004417</v>
      </c>
      <c r="E2613" s="890" t="s">
        <v>2854</v>
      </c>
      <c r="F2613" s="1029" t="s">
        <v>949</v>
      </c>
      <c r="G2613" s="758">
        <v>50</v>
      </c>
      <c r="H2613" s="758">
        <v>50</v>
      </c>
      <c r="I2613" s="608">
        <f t="shared" si="47"/>
        <v>10</v>
      </c>
      <c r="K2613" s="89"/>
    </row>
    <row r="2614" spans="1:11" ht="15">
      <c r="A2614" s="765">
        <v>2607</v>
      </c>
      <c r="B2614" s="817" t="s">
        <v>1592</v>
      </c>
      <c r="C2614" s="817" t="s">
        <v>4453</v>
      </c>
      <c r="D2614" s="889">
        <v>43001036901</v>
      </c>
      <c r="E2614" s="890" t="s">
        <v>2854</v>
      </c>
      <c r="F2614" s="1029" t="s">
        <v>949</v>
      </c>
      <c r="G2614" s="758">
        <v>50</v>
      </c>
      <c r="H2614" s="758">
        <v>50</v>
      </c>
      <c r="I2614" s="608">
        <f t="shared" si="47"/>
        <v>10</v>
      </c>
      <c r="K2614" s="89"/>
    </row>
    <row r="2615" spans="1:11" ht="15">
      <c r="A2615" s="765">
        <v>2608</v>
      </c>
      <c r="B2615" s="817" t="s">
        <v>868</v>
      </c>
      <c r="C2615" s="817" t="s">
        <v>4454</v>
      </c>
      <c r="D2615" s="889">
        <v>59001107231</v>
      </c>
      <c r="E2615" s="890" t="s">
        <v>2854</v>
      </c>
      <c r="F2615" s="1029" t="s">
        <v>949</v>
      </c>
      <c r="G2615" s="758">
        <v>50</v>
      </c>
      <c r="H2615" s="758">
        <v>50</v>
      </c>
      <c r="I2615" s="608">
        <f t="shared" si="47"/>
        <v>10</v>
      </c>
      <c r="K2615" s="89"/>
    </row>
    <row r="2616" spans="1:11" ht="15">
      <c r="A2616" s="765">
        <v>2609</v>
      </c>
      <c r="B2616" s="817" t="s">
        <v>4455</v>
      </c>
      <c r="C2616" s="817" t="s">
        <v>4456</v>
      </c>
      <c r="D2616" s="889">
        <v>59001076651</v>
      </c>
      <c r="E2616" s="890" t="s">
        <v>2854</v>
      </c>
      <c r="F2616" s="1029" t="s">
        <v>949</v>
      </c>
      <c r="G2616" s="758">
        <v>50</v>
      </c>
      <c r="H2616" s="758">
        <v>50</v>
      </c>
      <c r="I2616" s="608">
        <f t="shared" si="47"/>
        <v>10</v>
      </c>
      <c r="K2616" s="89"/>
    </row>
    <row r="2617" spans="1:11" ht="15">
      <c r="A2617" s="765">
        <v>2610</v>
      </c>
      <c r="B2617" s="817" t="s">
        <v>2216</v>
      </c>
      <c r="C2617" s="817" t="s">
        <v>577</v>
      </c>
      <c r="D2617" s="889">
        <v>59001092086</v>
      </c>
      <c r="E2617" s="890" t="s">
        <v>2854</v>
      </c>
      <c r="F2617" s="1029" t="s">
        <v>949</v>
      </c>
      <c r="G2617" s="758">
        <v>50</v>
      </c>
      <c r="H2617" s="758">
        <v>50</v>
      </c>
      <c r="I2617" s="608">
        <f t="shared" si="47"/>
        <v>10</v>
      </c>
      <c r="K2617" s="89"/>
    </row>
    <row r="2618" spans="1:11" ht="15">
      <c r="A2618" s="765">
        <v>2611</v>
      </c>
      <c r="B2618" s="817" t="s">
        <v>1957</v>
      </c>
      <c r="C2618" s="817" t="s">
        <v>4457</v>
      </c>
      <c r="D2618" s="889">
        <v>59001099335</v>
      </c>
      <c r="E2618" s="890" t="s">
        <v>2854</v>
      </c>
      <c r="F2618" s="1029" t="s">
        <v>949</v>
      </c>
      <c r="G2618" s="758">
        <v>50</v>
      </c>
      <c r="H2618" s="758">
        <v>50</v>
      </c>
      <c r="I2618" s="608">
        <f t="shared" si="47"/>
        <v>10</v>
      </c>
      <c r="K2618" s="89"/>
    </row>
    <row r="2619" spans="1:11" ht="15">
      <c r="A2619" s="765">
        <v>2612</v>
      </c>
      <c r="B2619" s="817" t="s">
        <v>792</v>
      </c>
      <c r="C2619" s="817" t="s">
        <v>4458</v>
      </c>
      <c r="D2619" s="889">
        <v>59001043508</v>
      </c>
      <c r="E2619" s="890" t="s">
        <v>2854</v>
      </c>
      <c r="F2619" s="1029" t="s">
        <v>949</v>
      </c>
      <c r="G2619" s="758">
        <v>50</v>
      </c>
      <c r="H2619" s="758">
        <v>50</v>
      </c>
      <c r="I2619" s="608">
        <f t="shared" si="47"/>
        <v>10</v>
      </c>
      <c r="K2619" s="89"/>
    </row>
    <row r="2620" spans="1:11" ht="15">
      <c r="A2620" s="765">
        <v>2613</v>
      </c>
      <c r="B2620" s="817" t="s">
        <v>792</v>
      </c>
      <c r="C2620" s="817" t="s">
        <v>4454</v>
      </c>
      <c r="D2620" s="889">
        <v>50001002359</v>
      </c>
      <c r="E2620" s="890" t="s">
        <v>2854</v>
      </c>
      <c r="F2620" s="1029" t="s">
        <v>949</v>
      </c>
      <c r="G2620" s="758">
        <v>50</v>
      </c>
      <c r="H2620" s="758">
        <v>50</v>
      </c>
      <c r="I2620" s="608">
        <f t="shared" si="47"/>
        <v>10</v>
      </c>
      <c r="K2620" s="89"/>
    </row>
    <row r="2621" spans="1:11" ht="15">
      <c r="A2621" s="765">
        <v>2614</v>
      </c>
      <c r="B2621" s="817" t="s">
        <v>1282</v>
      </c>
      <c r="C2621" s="817" t="s">
        <v>4460</v>
      </c>
      <c r="D2621" s="889" t="s">
        <v>4459</v>
      </c>
      <c r="E2621" s="890" t="s">
        <v>2854</v>
      </c>
      <c r="F2621" s="1029" t="s">
        <v>949</v>
      </c>
      <c r="G2621" s="758">
        <v>50</v>
      </c>
      <c r="H2621" s="758">
        <v>50</v>
      </c>
      <c r="I2621" s="608">
        <f t="shared" si="47"/>
        <v>10</v>
      </c>
      <c r="K2621" s="89"/>
    </row>
    <row r="2622" spans="1:11" ht="15">
      <c r="A2622" s="765">
        <v>2615</v>
      </c>
      <c r="B2622" s="817" t="s">
        <v>4461</v>
      </c>
      <c r="C2622" s="817" t="s">
        <v>4462</v>
      </c>
      <c r="D2622" s="889">
        <v>59001114845</v>
      </c>
      <c r="E2622" s="890" t="s">
        <v>2854</v>
      </c>
      <c r="F2622" s="1029" t="s">
        <v>949</v>
      </c>
      <c r="G2622" s="758">
        <v>50</v>
      </c>
      <c r="H2622" s="758">
        <v>50</v>
      </c>
      <c r="I2622" s="608">
        <f t="shared" si="47"/>
        <v>10</v>
      </c>
      <c r="K2622" s="89"/>
    </row>
    <row r="2623" spans="1:11" ht="15">
      <c r="A2623" s="765">
        <v>2616</v>
      </c>
      <c r="B2623" s="817" t="s">
        <v>4463</v>
      </c>
      <c r="C2623" s="817" t="s">
        <v>4464</v>
      </c>
      <c r="D2623" s="889">
        <v>59001031389</v>
      </c>
      <c r="E2623" s="890" t="s">
        <v>2854</v>
      </c>
      <c r="F2623" s="1029" t="s">
        <v>949</v>
      </c>
      <c r="G2623" s="758">
        <v>50</v>
      </c>
      <c r="H2623" s="758">
        <v>50</v>
      </c>
      <c r="I2623" s="608">
        <f t="shared" si="47"/>
        <v>10</v>
      </c>
      <c r="K2623" s="89"/>
    </row>
    <row r="2624" spans="1:11" ht="15">
      <c r="A2624" s="765">
        <v>2617</v>
      </c>
      <c r="B2624" s="817" t="s">
        <v>4465</v>
      </c>
      <c r="C2624" s="817" t="s">
        <v>4466</v>
      </c>
      <c r="D2624" s="889">
        <v>59001112806</v>
      </c>
      <c r="E2624" s="890" t="s">
        <v>2854</v>
      </c>
      <c r="F2624" s="1029" t="s">
        <v>949</v>
      </c>
      <c r="G2624" s="758">
        <v>50</v>
      </c>
      <c r="H2624" s="758">
        <v>50</v>
      </c>
      <c r="I2624" s="608">
        <f t="shared" si="47"/>
        <v>10</v>
      </c>
      <c r="K2624" s="89"/>
    </row>
    <row r="2625" spans="1:11" ht="15">
      <c r="A2625" s="765">
        <v>2618</v>
      </c>
      <c r="B2625" s="817" t="s">
        <v>4214</v>
      </c>
      <c r="C2625" s="817" t="s">
        <v>4466</v>
      </c>
      <c r="D2625" s="889">
        <v>59001101994</v>
      </c>
      <c r="E2625" s="890" t="s">
        <v>2854</v>
      </c>
      <c r="F2625" s="1029" t="s">
        <v>949</v>
      </c>
      <c r="G2625" s="758">
        <v>50</v>
      </c>
      <c r="H2625" s="758">
        <v>50</v>
      </c>
      <c r="I2625" s="608">
        <f t="shared" si="47"/>
        <v>10</v>
      </c>
      <c r="K2625" s="89"/>
    </row>
    <row r="2626" spans="1:11" ht="15">
      <c r="A2626" s="765">
        <v>2619</v>
      </c>
      <c r="B2626" s="817" t="s">
        <v>4467</v>
      </c>
      <c r="C2626" s="817" t="s">
        <v>4468</v>
      </c>
      <c r="D2626" s="889">
        <v>59001093737</v>
      </c>
      <c r="E2626" s="890" t="s">
        <v>2854</v>
      </c>
      <c r="F2626" s="1029" t="s">
        <v>949</v>
      </c>
      <c r="G2626" s="758">
        <v>50</v>
      </c>
      <c r="H2626" s="758">
        <v>50</v>
      </c>
      <c r="I2626" s="608">
        <f t="shared" si="47"/>
        <v>10</v>
      </c>
      <c r="K2626" s="89"/>
    </row>
    <row r="2627" spans="1:11" ht="15">
      <c r="A2627" s="765">
        <v>2620</v>
      </c>
      <c r="B2627" s="817" t="s">
        <v>4469</v>
      </c>
      <c r="C2627" s="817" t="s">
        <v>1544</v>
      </c>
      <c r="D2627" s="889">
        <v>59001113717</v>
      </c>
      <c r="E2627" s="890" t="s">
        <v>2854</v>
      </c>
      <c r="F2627" s="1029" t="s">
        <v>949</v>
      </c>
      <c r="G2627" s="758">
        <v>50</v>
      </c>
      <c r="H2627" s="758">
        <v>50</v>
      </c>
      <c r="I2627" s="608">
        <f t="shared" si="47"/>
        <v>10</v>
      </c>
      <c r="K2627" s="89"/>
    </row>
    <row r="2628" spans="1:11" ht="15">
      <c r="A2628" s="765">
        <v>2621</v>
      </c>
      <c r="B2628" s="817" t="s">
        <v>1957</v>
      </c>
      <c r="C2628" s="817" t="s">
        <v>4470</v>
      </c>
      <c r="D2628" s="889">
        <v>59001037339</v>
      </c>
      <c r="E2628" s="890" t="s">
        <v>2854</v>
      </c>
      <c r="F2628" s="1029" t="s">
        <v>949</v>
      </c>
      <c r="G2628" s="758">
        <v>50</v>
      </c>
      <c r="H2628" s="758">
        <v>50</v>
      </c>
      <c r="I2628" s="608">
        <f t="shared" si="47"/>
        <v>10</v>
      </c>
      <c r="K2628" s="89"/>
    </row>
    <row r="2629" spans="1:11" ht="15">
      <c r="A2629" s="765">
        <v>2622</v>
      </c>
      <c r="B2629" s="817" t="s">
        <v>1182</v>
      </c>
      <c r="C2629" s="817" t="s">
        <v>1757</v>
      </c>
      <c r="D2629" s="889">
        <v>26001022698</v>
      </c>
      <c r="E2629" s="890" t="s">
        <v>2854</v>
      </c>
      <c r="F2629" s="1029" t="s">
        <v>949</v>
      </c>
      <c r="G2629" s="758">
        <v>50</v>
      </c>
      <c r="H2629" s="758">
        <v>50</v>
      </c>
      <c r="I2629" s="608">
        <f t="shared" si="47"/>
        <v>10</v>
      </c>
      <c r="K2629" s="89"/>
    </row>
    <row r="2630" spans="1:11" ht="15">
      <c r="A2630" s="765">
        <v>2623</v>
      </c>
      <c r="B2630" s="817" t="s">
        <v>776</v>
      </c>
      <c r="C2630" s="817" t="s">
        <v>4471</v>
      </c>
      <c r="D2630" s="889">
        <v>59001022734</v>
      </c>
      <c r="E2630" s="890" t="s">
        <v>2854</v>
      </c>
      <c r="F2630" s="1029" t="s">
        <v>949</v>
      </c>
      <c r="G2630" s="758">
        <v>50</v>
      </c>
      <c r="H2630" s="758">
        <v>50</v>
      </c>
      <c r="I2630" s="608">
        <f t="shared" si="47"/>
        <v>10</v>
      </c>
      <c r="K2630" s="89"/>
    </row>
    <row r="2631" spans="1:11" ht="15">
      <c r="A2631" s="765">
        <v>2624</v>
      </c>
      <c r="B2631" s="817" t="s">
        <v>4472</v>
      </c>
      <c r="C2631" s="817" t="s">
        <v>4473</v>
      </c>
      <c r="D2631" s="889">
        <v>59001106807</v>
      </c>
      <c r="E2631" s="890" t="s">
        <v>2854</v>
      </c>
      <c r="F2631" s="1029" t="s">
        <v>949</v>
      </c>
      <c r="G2631" s="758">
        <v>50</v>
      </c>
      <c r="H2631" s="758">
        <v>50</v>
      </c>
      <c r="I2631" s="608">
        <f t="shared" si="47"/>
        <v>10</v>
      </c>
      <c r="K2631" s="89"/>
    </row>
    <row r="2632" spans="1:11" ht="15">
      <c r="A2632" s="765">
        <v>2625</v>
      </c>
      <c r="B2632" s="817" t="s">
        <v>1720</v>
      </c>
      <c r="C2632" s="817" t="s">
        <v>1940</v>
      </c>
      <c r="D2632" s="889">
        <v>59001117041</v>
      </c>
      <c r="E2632" s="890" t="s">
        <v>2854</v>
      </c>
      <c r="F2632" s="1029" t="s">
        <v>949</v>
      </c>
      <c r="G2632" s="758">
        <v>50</v>
      </c>
      <c r="H2632" s="758">
        <v>50</v>
      </c>
      <c r="I2632" s="608">
        <f t="shared" si="47"/>
        <v>10</v>
      </c>
      <c r="K2632" s="89"/>
    </row>
    <row r="2633" spans="1:11" ht="15">
      <c r="A2633" s="765">
        <v>2626</v>
      </c>
      <c r="B2633" s="1031" t="s">
        <v>1235</v>
      </c>
      <c r="C2633" s="1031" t="s">
        <v>2278</v>
      </c>
      <c r="D2633" s="1030">
        <v>59001125840</v>
      </c>
      <c r="E2633" s="890" t="s">
        <v>2854</v>
      </c>
      <c r="F2633" s="1029" t="s">
        <v>949</v>
      </c>
      <c r="G2633" s="758">
        <v>50</v>
      </c>
      <c r="H2633" s="758">
        <v>50</v>
      </c>
      <c r="I2633" s="608">
        <f t="shared" si="47"/>
        <v>10</v>
      </c>
      <c r="K2633" s="89"/>
    </row>
    <row r="2634" spans="1:11" ht="15">
      <c r="A2634" s="765">
        <v>2627</v>
      </c>
      <c r="B2634" s="817" t="s">
        <v>895</v>
      </c>
      <c r="C2634" s="817" t="s">
        <v>4474</v>
      </c>
      <c r="D2634" s="889">
        <v>59001052197</v>
      </c>
      <c r="E2634" s="890" t="s">
        <v>1090</v>
      </c>
      <c r="F2634" s="1029" t="s">
        <v>949</v>
      </c>
      <c r="G2634" s="758">
        <v>50</v>
      </c>
      <c r="H2634" s="758">
        <v>50</v>
      </c>
      <c r="I2634" s="608">
        <f t="shared" si="47"/>
        <v>10</v>
      </c>
      <c r="K2634" s="89"/>
    </row>
    <row r="2635" spans="1:11" ht="15">
      <c r="A2635" s="765">
        <v>2628</v>
      </c>
      <c r="B2635" s="817" t="s">
        <v>861</v>
      </c>
      <c r="C2635" s="817" t="s">
        <v>4475</v>
      </c>
      <c r="D2635" s="889">
        <v>59001118730</v>
      </c>
      <c r="E2635" s="890" t="s">
        <v>1090</v>
      </c>
      <c r="F2635" s="1029" t="s">
        <v>949</v>
      </c>
      <c r="G2635" s="758">
        <v>50</v>
      </c>
      <c r="H2635" s="758">
        <v>50</v>
      </c>
      <c r="I2635" s="608">
        <f t="shared" si="47"/>
        <v>10</v>
      </c>
      <c r="K2635" s="89"/>
    </row>
    <row r="2636" spans="1:11" ht="15">
      <c r="A2636" s="765">
        <v>2629</v>
      </c>
      <c r="B2636" s="817" t="s">
        <v>4476</v>
      </c>
      <c r="C2636" s="817" t="s">
        <v>2278</v>
      </c>
      <c r="D2636" s="889">
        <v>59001029212</v>
      </c>
      <c r="E2636" s="890" t="s">
        <v>1090</v>
      </c>
      <c r="F2636" s="1029" t="s">
        <v>949</v>
      </c>
      <c r="G2636" s="758">
        <v>50</v>
      </c>
      <c r="H2636" s="758">
        <v>50</v>
      </c>
      <c r="I2636" s="608">
        <f t="shared" si="47"/>
        <v>10</v>
      </c>
      <c r="K2636" s="89"/>
    </row>
    <row r="2637" spans="1:11" ht="15">
      <c r="A2637" s="765">
        <v>2630</v>
      </c>
      <c r="B2637" s="817" t="s">
        <v>1789</v>
      </c>
      <c r="C2637" s="817" t="s">
        <v>4475</v>
      </c>
      <c r="D2637" s="889">
        <v>59001122156</v>
      </c>
      <c r="E2637" s="890" t="s">
        <v>1090</v>
      </c>
      <c r="F2637" s="1029" t="s">
        <v>949</v>
      </c>
      <c r="G2637" s="758">
        <v>50</v>
      </c>
      <c r="H2637" s="758">
        <v>50</v>
      </c>
      <c r="I2637" s="608">
        <f t="shared" si="47"/>
        <v>10</v>
      </c>
      <c r="K2637" s="89"/>
    </row>
    <row r="2638" spans="1:11" ht="15">
      <c r="A2638" s="765">
        <v>2631</v>
      </c>
      <c r="B2638" s="817" t="s">
        <v>4477</v>
      </c>
      <c r="C2638" s="817" t="s">
        <v>4478</v>
      </c>
      <c r="D2638" s="889">
        <v>59004002670</v>
      </c>
      <c r="E2638" s="890" t="s">
        <v>1090</v>
      </c>
      <c r="F2638" s="1029" t="s">
        <v>949</v>
      </c>
      <c r="G2638" s="758">
        <v>100</v>
      </c>
      <c r="H2638" s="758">
        <v>100</v>
      </c>
      <c r="I2638" s="608">
        <f t="shared" si="47"/>
        <v>20</v>
      </c>
      <c r="K2638" s="89"/>
    </row>
    <row r="2639" spans="1:11" ht="15">
      <c r="A2639" s="765">
        <v>2632</v>
      </c>
      <c r="B2639" s="817" t="s">
        <v>769</v>
      </c>
      <c r="C2639" s="817" t="s">
        <v>4479</v>
      </c>
      <c r="D2639" s="889">
        <v>59001081619</v>
      </c>
      <c r="E2639" s="890" t="s">
        <v>1090</v>
      </c>
      <c r="F2639" s="1029" t="s">
        <v>949</v>
      </c>
      <c r="G2639" s="758">
        <v>50</v>
      </c>
      <c r="H2639" s="758">
        <v>50</v>
      </c>
      <c r="I2639" s="608">
        <f t="shared" si="47"/>
        <v>10</v>
      </c>
      <c r="K2639" s="89"/>
    </row>
    <row r="2640" spans="1:11" ht="15">
      <c r="A2640" s="765">
        <v>2633</v>
      </c>
      <c r="B2640" s="817" t="s">
        <v>596</v>
      </c>
      <c r="C2640" s="817" t="s">
        <v>4480</v>
      </c>
      <c r="D2640" s="889">
        <v>59001052701</v>
      </c>
      <c r="E2640" s="890" t="s">
        <v>1090</v>
      </c>
      <c r="F2640" s="1029" t="s">
        <v>949</v>
      </c>
      <c r="G2640" s="758">
        <v>50</v>
      </c>
      <c r="H2640" s="758">
        <v>50</v>
      </c>
      <c r="I2640" s="608">
        <f t="shared" si="47"/>
        <v>10</v>
      </c>
      <c r="K2640" s="89"/>
    </row>
    <row r="2641" spans="1:11" ht="15">
      <c r="A2641" s="765">
        <v>2634</v>
      </c>
      <c r="B2641" s="817" t="s">
        <v>889</v>
      </c>
      <c r="C2641" s="817" t="s">
        <v>4481</v>
      </c>
      <c r="D2641" s="889">
        <v>59001110495</v>
      </c>
      <c r="E2641" s="890" t="s">
        <v>1090</v>
      </c>
      <c r="F2641" s="1029" t="s">
        <v>949</v>
      </c>
      <c r="G2641" s="758">
        <v>50</v>
      </c>
      <c r="H2641" s="758">
        <v>50</v>
      </c>
      <c r="I2641" s="608">
        <f t="shared" si="47"/>
        <v>10</v>
      </c>
      <c r="K2641" s="89"/>
    </row>
    <row r="2642" spans="1:11" ht="15">
      <c r="A2642" s="765">
        <v>2635</v>
      </c>
      <c r="B2642" s="817" t="s">
        <v>1934</v>
      </c>
      <c r="C2642" s="817" t="s">
        <v>4482</v>
      </c>
      <c r="D2642" s="889">
        <v>59001075163</v>
      </c>
      <c r="E2642" s="890" t="s">
        <v>1090</v>
      </c>
      <c r="F2642" s="1029" t="s">
        <v>949</v>
      </c>
      <c r="G2642" s="758">
        <v>50</v>
      </c>
      <c r="H2642" s="758">
        <v>50</v>
      </c>
      <c r="I2642" s="608">
        <f t="shared" si="47"/>
        <v>10</v>
      </c>
      <c r="K2642" s="89"/>
    </row>
    <row r="2643" spans="1:11" ht="15">
      <c r="A2643" s="765">
        <v>2636</v>
      </c>
      <c r="B2643" s="817" t="s">
        <v>1299</v>
      </c>
      <c r="C2643" s="817" t="s">
        <v>4482</v>
      </c>
      <c r="D2643" s="889">
        <v>59001021940</v>
      </c>
      <c r="E2643" s="890" t="s">
        <v>1090</v>
      </c>
      <c r="F2643" s="1029" t="s">
        <v>949</v>
      </c>
      <c r="G2643" s="758">
        <v>50</v>
      </c>
      <c r="H2643" s="758">
        <v>50</v>
      </c>
      <c r="I2643" s="608">
        <f t="shared" si="47"/>
        <v>10</v>
      </c>
      <c r="K2643" s="89"/>
    </row>
    <row r="2644" spans="1:11" ht="15">
      <c r="A2644" s="765">
        <v>2637</v>
      </c>
      <c r="B2644" s="817" t="s">
        <v>4483</v>
      </c>
      <c r="C2644" s="817" t="s">
        <v>4484</v>
      </c>
      <c r="D2644" s="889">
        <v>59001108243</v>
      </c>
      <c r="E2644" s="890" t="s">
        <v>1090</v>
      </c>
      <c r="F2644" s="1029" t="s">
        <v>949</v>
      </c>
      <c r="G2644" s="758">
        <v>50</v>
      </c>
      <c r="H2644" s="758">
        <v>50</v>
      </c>
      <c r="I2644" s="608">
        <f t="shared" si="47"/>
        <v>10</v>
      </c>
      <c r="K2644" s="89"/>
    </row>
    <row r="2645" spans="1:11" ht="15">
      <c r="A2645" s="765">
        <v>2638</v>
      </c>
      <c r="B2645" s="817" t="s">
        <v>788</v>
      </c>
      <c r="C2645" s="817" t="s">
        <v>4485</v>
      </c>
      <c r="D2645" s="889">
        <v>59201137756</v>
      </c>
      <c r="E2645" s="890" t="s">
        <v>1090</v>
      </c>
      <c r="F2645" s="1029" t="s">
        <v>949</v>
      </c>
      <c r="G2645" s="758">
        <v>50</v>
      </c>
      <c r="H2645" s="758">
        <v>50</v>
      </c>
      <c r="I2645" s="608">
        <f t="shared" si="47"/>
        <v>10</v>
      </c>
      <c r="K2645" s="89"/>
    </row>
    <row r="2646" spans="1:11" ht="15">
      <c r="A2646" s="765">
        <v>2639</v>
      </c>
      <c r="B2646" s="817" t="s">
        <v>476</v>
      </c>
      <c r="C2646" s="817" t="s">
        <v>753</v>
      </c>
      <c r="D2646" s="889">
        <v>59001096749</v>
      </c>
      <c r="E2646" s="890" t="s">
        <v>1090</v>
      </c>
      <c r="F2646" s="1029" t="s">
        <v>949</v>
      </c>
      <c r="G2646" s="758">
        <v>50</v>
      </c>
      <c r="H2646" s="758">
        <v>50</v>
      </c>
      <c r="I2646" s="608">
        <f t="shared" si="47"/>
        <v>10</v>
      </c>
      <c r="K2646" s="89"/>
    </row>
    <row r="2647" spans="1:11" ht="15">
      <c r="A2647" s="765">
        <v>2640</v>
      </c>
      <c r="B2647" s="817" t="s">
        <v>1776</v>
      </c>
      <c r="C2647" s="817" t="s">
        <v>4486</v>
      </c>
      <c r="D2647" s="889">
        <v>59001091452</v>
      </c>
      <c r="E2647" s="890" t="s">
        <v>1090</v>
      </c>
      <c r="F2647" s="1029" t="s">
        <v>949</v>
      </c>
      <c r="G2647" s="758">
        <v>50</v>
      </c>
      <c r="H2647" s="758">
        <v>50</v>
      </c>
      <c r="I2647" s="608">
        <f t="shared" si="47"/>
        <v>10</v>
      </c>
      <c r="K2647" s="89"/>
    </row>
    <row r="2648" spans="1:11" ht="15">
      <c r="A2648" s="765">
        <v>2641</v>
      </c>
      <c r="B2648" s="817" t="s">
        <v>755</v>
      </c>
      <c r="C2648" s="817" t="s">
        <v>4487</v>
      </c>
      <c r="D2648" s="889">
        <v>59001112012</v>
      </c>
      <c r="E2648" s="890" t="s">
        <v>1090</v>
      </c>
      <c r="F2648" s="1029" t="s">
        <v>949</v>
      </c>
      <c r="G2648" s="758">
        <v>50</v>
      </c>
      <c r="H2648" s="758">
        <v>50</v>
      </c>
      <c r="I2648" s="608">
        <f t="shared" si="47"/>
        <v>10</v>
      </c>
      <c r="K2648" s="89"/>
    </row>
    <row r="2649" spans="1:11" ht="15">
      <c r="A2649" s="765">
        <v>2642</v>
      </c>
      <c r="B2649" s="817" t="s">
        <v>903</v>
      </c>
      <c r="C2649" s="817" t="s">
        <v>4488</v>
      </c>
      <c r="D2649" s="889">
        <v>59001041133</v>
      </c>
      <c r="E2649" s="890" t="s">
        <v>1090</v>
      </c>
      <c r="F2649" s="1029" t="s">
        <v>949</v>
      </c>
      <c r="G2649" s="758">
        <v>50</v>
      </c>
      <c r="H2649" s="758">
        <v>50</v>
      </c>
      <c r="I2649" s="608">
        <f t="shared" si="47"/>
        <v>10</v>
      </c>
      <c r="K2649" s="89"/>
    </row>
    <row r="2650" spans="1:11" ht="15">
      <c r="A2650" s="765">
        <v>2643</v>
      </c>
      <c r="B2650" s="817" t="s">
        <v>4489</v>
      </c>
      <c r="C2650" s="817" t="s">
        <v>4490</v>
      </c>
      <c r="D2650" s="889">
        <v>59001017679</v>
      </c>
      <c r="E2650" s="890" t="s">
        <v>1090</v>
      </c>
      <c r="F2650" s="1029" t="s">
        <v>949</v>
      </c>
      <c r="G2650" s="758">
        <v>50</v>
      </c>
      <c r="H2650" s="758">
        <v>50</v>
      </c>
      <c r="I2650" s="608">
        <f t="shared" si="47"/>
        <v>10</v>
      </c>
      <c r="K2650" s="89"/>
    </row>
    <row r="2651" spans="1:11" ht="15">
      <c r="A2651" s="765">
        <v>2644</v>
      </c>
      <c r="B2651" s="817" t="s">
        <v>1952</v>
      </c>
      <c r="C2651" s="817" t="s">
        <v>4491</v>
      </c>
      <c r="D2651" s="889">
        <v>59001007282</v>
      </c>
      <c r="E2651" s="890" t="s">
        <v>1090</v>
      </c>
      <c r="F2651" s="1029" t="s">
        <v>949</v>
      </c>
      <c r="G2651" s="758">
        <v>50</v>
      </c>
      <c r="H2651" s="758">
        <v>50</v>
      </c>
      <c r="I2651" s="608">
        <f t="shared" si="47"/>
        <v>10</v>
      </c>
      <c r="K2651" s="89"/>
    </row>
    <row r="2652" spans="1:11" ht="15">
      <c r="A2652" s="765">
        <v>2645</v>
      </c>
      <c r="B2652" s="817" t="s">
        <v>1484</v>
      </c>
      <c r="C2652" s="817" t="s">
        <v>4492</v>
      </c>
      <c r="D2652" s="889">
        <v>59001112507</v>
      </c>
      <c r="E2652" s="890" t="s">
        <v>1090</v>
      </c>
      <c r="F2652" s="1029" t="s">
        <v>949</v>
      </c>
      <c r="G2652" s="758">
        <v>50</v>
      </c>
      <c r="H2652" s="758">
        <v>50</v>
      </c>
      <c r="I2652" s="608">
        <f t="shared" si="47"/>
        <v>10</v>
      </c>
      <c r="K2652" s="89"/>
    </row>
    <row r="2653" spans="1:11" ht="15">
      <c r="A2653" s="765">
        <v>2646</v>
      </c>
      <c r="B2653" s="817" t="s">
        <v>3687</v>
      </c>
      <c r="C2653" s="817" t="s">
        <v>4493</v>
      </c>
      <c r="D2653" s="889">
        <v>59001090587</v>
      </c>
      <c r="E2653" s="890" t="s">
        <v>1090</v>
      </c>
      <c r="F2653" s="1029" t="s">
        <v>949</v>
      </c>
      <c r="G2653" s="758">
        <v>50</v>
      </c>
      <c r="H2653" s="758">
        <v>50</v>
      </c>
      <c r="I2653" s="608">
        <f t="shared" si="47"/>
        <v>10</v>
      </c>
      <c r="K2653" s="89"/>
    </row>
    <row r="2654" spans="1:11" ht="15">
      <c r="A2654" s="765">
        <v>2647</v>
      </c>
      <c r="B2654" s="817" t="s">
        <v>769</v>
      </c>
      <c r="C2654" s="817" t="s">
        <v>4494</v>
      </c>
      <c r="D2654" s="889">
        <v>59001000205</v>
      </c>
      <c r="E2654" s="890" t="s">
        <v>1090</v>
      </c>
      <c r="F2654" s="1029" t="s">
        <v>949</v>
      </c>
      <c r="G2654" s="758">
        <v>50</v>
      </c>
      <c r="H2654" s="758">
        <v>50</v>
      </c>
      <c r="I2654" s="608">
        <f t="shared" si="47"/>
        <v>10</v>
      </c>
      <c r="K2654" s="89"/>
    </row>
    <row r="2655" spans="1:11" ht="15">
      <c r="A2655" s="765">
        <v>2648</v>
      </c>
      <c r="B2655" s="817" t="s">
        <v>1357</v>
      </c>
      <c r="C2655" s="976" t="s">
        <v>4495</v>
      </c>
      <c r="D2655" s="889">
        <v>59001014861</v>
      </c>
      <c r="E2655" s="890" t="s">
        <v>2854</v>
      </c>
      <c r="F2655" s="1029" t="s">
        <v>949</v>
      </c>
      <c r="G2655" s="758">
        <v>50</v>
      </c>
      <c r="H2655" s="758">
        <v>50</v>
      </c>
      <c r="I2655" s="608">
        <f t="shared" si="47"/>
        <v>10</v>
      </c>
      <c r="K2655" s="89"/>
    </row>
    <row r="2656" spans="1:11" ht="15">
      <c r="A2656" s="765">
        <v>2649</v>
      </c>
      <c r="B2656" s="817" t="s">
        <v>591</v>
      </c>
      <c r="C2656" s="817" t="s">
        <v>4497</v>
      </c>
      <c r="D2656" s="889" t="s">
        <v>4496</v>
      </c>
      <c r="E2656" s="890" t="s">
        <v>2854</v>
      </c>
      <c r="F2656" s="1029" t="s">
        <v>949</v>
      </c>
      <c r="G2656" s="758">
        <v>50</v>
      </c>
      <c r="H2656" s="758">
        <v>50</v>
      </c>
      <c r="I2656" s="608">
        <f t="shared" si="47"/>
        <v>10</v>
      </c>
      <c r="K2656" s="89"/>
    </row>
    <row r="2657" spans="1:11" ht="15">
      <c r="A2657" s="765">
        <v>2650</v>
      </c>
      <c r="B2657" s="817" t="s">
        <v>554</v>
      </c>
      <c r="C2657" s="817" t="s">
        <v>4498</v>
      </c>
      <c r="D2657" s="889">
        <v>59001107211</v>
      </c>
      <c r="E2657" s="890" t="s">
        <v>2854</v>
      </c>
      <c r="F2657" s="1029" t="s">
        <v>949</v>
      </c>
      <c r="G2657" s="758">
        <v>50</v>
      </c>
      <c r="H2657" s="758">
        <v>50</v>
      </c>
      <c r="I2657" s="608">
        <f t="shared" si="47"/>
        <v>10</v>
      </c>
      <c r="K2657" s="89"/>
    </row>
    <row r="2658" spans="1:11" ht="15">
      <c r="A2658" s="765">
        <v>2651</v>
      </c>
      <c r="B2658" s="817" t="s">
        <v>554</v>
      </c>
      <c r="C2658" s="817" t="s">
        <v>4499</v>
      </c>
      <c r="D2658" s="889">
        <v>59001118406</v>
      </c>
      <c r="E2658" s="890" t="s">
        <v>2854</v>
      </c>
      <c r="F2658" s="1029" t="s">
        <v>949</v>
      </c>
      <c r="G2658" s="758">
        <v>50</v>
      </c>
      <c r="H2658" s="758">
        <v>50</v>
      </c>
      <c r="I2658" s="608">
        <f t="shared" si="47"/>
        <v>10</v>
      </c>
      <c r="K2658" s="89"/>
    </row>
    <row r="2659" spans="1:11" ht="15">
      <c r="A2659" s="765">
        <v>2652</v>
      </c>
      <c r="B2659" s="817" t="s">
        <v>611</v>
      </c>
      <c r="C2659" s="817" t="s">
        <v>4500</v>
      </c>
      <c r="D2659" s="889">
        <v>59001008417</v>
      </c>
      <c r="E2659" s="890" t="s">
        <v>2854</v>
      </c>
      <c r="F2659" s="1029" t="s">
        <v>949</v>
      </c>
      <c r="G2659" s="758">
        <v>50</v>
      </c>
      <c r="H2659" s="758">
        <v>50</v>
      </c>
      <c r="I2659" s="608">
        <f t="shared" si="47"/>
        <v>10</v>
      </c>
      <c r="K2659" s="89"/>
    </row>
    <row r="2660" spans="1:11" ht="15">
      <c r="A2660" s="765">
        <v>2653</v>
      </c>
      <c r="B2660" s="817" t="s">
        <v>1357</v>
      </c>
      <c r="C2660" s="817" t="s">
        <v>4498</v>
      </c>
      <c r="D2660" s="889">
        <v>59001029597</v>
      </c>
      <c r="E2660" s="890" t="s">
        <v>2854</v>
      </c>
      <c r="F2660" s="1029" t="s">
        <v>949</v>
      </c>
      <c r="G2660" s="758">
        <v>50</v>
      </c>
      <c r="H2660" s="758">
        <v>50</v>
      </c>
      <c r="I2660" s="608">
        <f t="shared" si="47"/>
        <v>10</v>
      </c>
      <c r="K2660" s="89"/>
    </row>
    <row r="2661" spans="1:11" ht="15">
      <c r="A2661" s="765">
        <v>2654</v>
      </c>
      <c r="B2661" s="817" t="s">
        <v>1235</v>
      </c>
      <c r="C2661" s="817" t="s">
        <v>4501</v>
      </c>
      <c r="D2661" s="889">
        <v>59001090524</v>
      </c>
      <c r="E2661" s="890" t="s">
        <v>2854</v>
      </c>
      <c r="F2661" s="1029" t="s">
        <v>949</v>
      </c>
      <c r="G2661" s="758">
        <v>50</v>
      </c>
      <c r="H2661" s="758">
        <v>50</v>
      </c>
      <c r="I2661" s="608">
        <f t="shared" si="47"/>
        <v>10</v>
      </c>
      <c r="K2661" s="89"/>
    </row>
    <row r="2662" spans="1:11" ht="15">
      <c r="A2662" s="765">
        <v>2655</v>
      </c>
      <c r="B2662" s="817" t="s">
        <v>1432</v>
      </c>
      <c r="C2662" s="817" t="s">
        <v>4502</v>
      </c>
      <c r="D2662" s="889">
        <v>59201134993</v>
      </c>
      <c r="E2662" s="890" t="s">
        <v>2854</v>
      </c>
      <c r="F2662" s="1029" t="s">
        <v>949</v>
      </c>
      <c r="G2662" s="758">
        <v>50</v>
      </c>
      <c r="H2662" s="758">
        <v>50</v>
      </c>
      <c r="I2662" s="608">
        <f t="shared" si="47"/>
        <v>10</v>
      </c>
      <c r="K2662" s="89"/>
    </row>
    <row r="2663" spans="1:11" ht="15">
      <c r="A2663" s="765">
        <v>2656</v>
      </c>
      <c r="B2663" s="817" t="s">
        <v>4503</v>
      </c>
      <c r="C2663" s="817" t="s">
        <v>3080</v>
      </c>
      <c r="D2663" s="889">
        <v>59001027753</v>
      </c>
      <c r="E2663" s="890" t="s">
        <v>2854</v>
      </c>
      <c r="F2663" s="1029" t="s">
        <v>949</v>
      </c>
      <c r="G2663" s="758">
        <v>50</v>
      </c>
      <c r="H2663" s="758">
        <v>50</v>
      </c>
      <c r="I2663" s="608">
        <f t="shared" si="47"/>
        <v>10</v>
      </c>
      <c r="K2663" s="89"/>
    </row>
    <row r="2664" spans="1:11" ht="15">
      <c r="A2664" s="765">
        <v>2657</v>
      </c>
      <c r="B2664" s="817" t="s">
        <v>2162</v>
      </c>
      <c r="C2664" s="817" t="s">
        <v>4504</v>
      </c>
      <c r="D2664" s="889">
        <v>59001018968</v>
      </c>
      <c r="E2664" s="890" t="s">
        <v>2854</v>
      </c>
      <c r="F2664" s="1029" t="s">
        <v>949</v>
      </c>
      <c r="G2664" s="758">
        <v>50</v>
      </c>
      <c r="H2664" s="758">
        <v>50</v>
      </c>
      <c r="I2664" s="608">
        <f t="shared" si="47"/>
        <v>10</v>
      </c>
      <c r="K2664" s="89"/>
    </row>
    <row r="2665" spans="1:11" ht="15">
      <c r="A2665" s="765">
        <v>2658</v>
      </c>
      <c r="B2665" s="817" t="s">
        <v>1455</v>
      </c>
      <c r="C2665" s="817" t="s">
        <v>3213</v>
      </c>
      <c r="D2665" s="889">
        <v>59001067466</v>
      </c>
      <c r="E2665" s="890" t="s">
        <v>2854</v>
      </c>
      <c r="F2665" s="1029" t="s">
        <v>949</v>
      </c>
      <c r="G2665" s="758">
        <v>50</v>
      </c>
      <c r="H2665" s="758">
        <v>50</v>
      </c>
      <c r="I2665" s="608">
        <f t="shared" si="47"/>
        <v>10</v>
      </c>
      <c r="K2665" s="89"/>
    </row>
    <row r="2666" spans="1:11" ht="15">
      <c r="A2666" s="765">
        <v>2659</v>
      </c>
      <c r="B2666" s="817" t="s">
        <v>4505</v>
      </c>
      <c r="C2666" s="817" t="s">
        <v>3213</v>
      </c>
      <c r="D2666" s="889">
        <v>59001029987</v>
      </c>
      <c r="E2666" s="890" t="s">
        <v>2854</v>
      </c>
      <c r="F2666" s="1029" t="s">
        <v>949</v>
      </c>
      <c r="G2666" s="758">
        <v>50</v>
      </c>
      <c r="H2666" s="758">
        <v>50</v>
      </c>
      <c r="I2666" s="608">
        <f t="shared" si="47"/>
        <v>10</v>
      </c>
      <c r="K2666" s="89"/>
    </row>
    <row r="2667" spans="1:11" ht="15">
      <c r="A2667" s="765">
        <v>2660</v>
      </c>
      <c r="B2667" s="817" t="s">
        <v>2836</v>
      </c>
      <c r="C2667" s="817" t="s">
        <v>4506</v>
      </c>
      <c r="D2667" s="889">
        <v>59001052735</v>
      </c>
      <c r="E2667" s="890" t="s">
        <v>2854</v>
      </c>
      <c r="F2667" s="1029" t="s">
        <v>949</v>
      </c>
      <c r="G2667" s="758">
        <v>50</v>
      </c>
      <c r="H2667" s="758">
        <v>50</v>
      </c>
      <c r="I2667" s="608">
        <f t="shared" si="47"/>
        <v>10</v>
      </c>
      <c r="K2667" s="89"/>
    </row>
    <row r="2668" spans="1:11" ht="15">
      <c r="A2668" s="765">
        <v>2661</v>
      </c>
      <c r="B2668" s="817" t="s">
        <v>776</v>
      </c>
      <c r="C2668" s="817" t="s">
        <v>4506</v>
      </c>
      <c r="D2668" s="889">
        <v>59001073028</v>
      </c>
      <c r="E2668" s="890" t="s">
        <v>2854</v>
      </c>
      <c r="F2668" s="1029" t="s">
        <v>949</v>
      </c>
      <c r="G2668" s="758">
        <v>50</v>
      </c>
      <c r="H2668" s="758">
        <v>50</v>
      </c>
      <c r="I2668" s="608">
        <f t="shared" si="47"/>
        <v>10</v>
      </c>
      <c r="K2668" s="89"/>
    </row>
    <row r="2669" spans="1:11" ht="15">
      <c r="A2669" s="765">
        <v>2662</v>
      </c>
      <c r="B2669" s="817" t="s">
        <v>1946</v>
      </c>
      <c r="C2669" s="817" t="s">
        <v>4507</v>
      </c>
      <c r="D2669" s="889">
        <v>59001073011</v>
      </c>
      <c r="E2669" s="890" t="s">
        <v>2854</v>
      </c>
      <c r="F2669" s="1029" t="s">
        <v>949</v>
      </c>
      <c r="G2669" s="758">
        <v>50</v>
      </c>
      <c r="H2669" s="758">
        <v>50</v>
      </c>
      <c r="I2669" s="608">
        <f t="shared" si="47"/>
        <v>10</v>
      </c>
      <c r="K2669" s="89"/>
    </row>
    <row r="2670" spans="1:11" ht="15">
      <c r="A2670" s="765">
        <v>2663</v>
      </c>
      <c r="B2670" s="817" t="s">
        <v>3961</v>
      </c>
      <c r="C2670" s="817" t="s">
        <v>4508</v>
      </c>
      <c r="D2670" s="889">
        <v>59001085429</v>
      </c>
      <c r="E2670" s="890" t="s">
        <v>1090</v>
      </c>
      <c r="F2670" s="1029" t="s">
        <v>949</v>
      </c>
      <c r="G2670" s="758">
        <v>50</v>
      </c>
      <c r="H2670" s="758">
        <v>50</v>
      </c>
      <c r="I2670" s="608">
        <f t="shared" si="47"/>
        <v>10</v>
      </c>
      <c r="K2670" s="89"/>
    </row>
    <row r="2671" spans="1:11" ht="15">
      <c r="A2671" s="765">
        <v>2664</v>
      </c>
      <c r="B2671" s="817" t="s">
        <v>1728</v>
      </c>
      <c r="C2671" s="817" t="s">
        <v>4509</v>
      </c>
      <c r="D2671" s="889">
        <v>59001009794</v>
      </c>
      <c r="E2671" s="890" t="s">
        <v>1090</v>
      </c>
      <c r="F2671" s="1029" t="s">
        <v>949</v>
      </c>
      <c r="G2671" s="758">
        <v>50</v>
      </c>
      <c r="H2671" s="758">
        <v>50</v>
      </c>
      <c r="I2671" s="608">
        <f t="shared" si="47"/>
        <v>10</v>
      </c>
      <c r="K2671" s="89"/>
    </row>
    <row r="2672" spans="1:11" ht="15">
      <c r="A2672" s="765">
        <v>2665</v>
      </c>
      <c r="B2672" s="817" t="s">
        <v>1532</v>
      </c>
      <c r="C2672" s="817" t="s">
        <v>1880</v>
      </c>
      <c r="D2672" s="889">
        <v>59001069177</v>
      </c>
      <c r="E2672" s="890" t="s">
        <v>1090</v>
      </c>
      <c r="F2672" s="1029" t="s">
        <v>949</v>
      </c>
      <c r="G2672" s="758">
        <v>50</v>
      </c>
      <c r="H2672" s="758">
        <v>50</v>
      </c>
      <c r="I2672" s="758">
        <f t="shared" si="47"/>
        <v>10</v>
      </c>
      <c r="K2672" s="89"/>
    </row>
    <row r="2673" spans="1:11" ht="15">
      <c r="A2673" s="765">
        <v>2666</v>
      </c>
      <c r="B2673" s="817" t="s">
        <v>788</v>
      </c>
      <c r="C2673" s="976" t="s">
        <v>1777</v>
      </c>
      <c r="D2673" s="889">
        <v>59001082874</v>
      </c>
      <c r="E2673" s="890" t="s">
        <v>1090</v>
      </c>
      <c r="F2673" s="1029" t="s">
        <v>949</v>
      </c>
      <c r="G2673" s="758">
        <v>50</v>
      </c>
      <c r="H2673" s="758">
        <v>50</v>
      </c>
      <c r="I2673" s="758">
        <f t="shared" ref="I2673:I2736" si="48">H2673*20%</f>
        <v>10</v>
      </c>
      <c r="K2673" s="89"/>
    </row>
    <row r="2674" spans="1:11" ht="15">
      <c r="A2674" s="765">
        <v>2667</v>
      </c>
      <c r="B2674" s="817" t="s">
        <v>1724</v>
      </c>
      <c r="C2674" s="817" t="s">
        <v>4510</v>
      </c>
      <c r="D2674" s="889">
        <v>59003000775</v>
      </c>
      <c r="E2674" s="890" t="s">
        <v>1090</v>
      </c>
      <c r="F2674" s="1029" t="s">
        <v>949</v>
      </c>
      <c r="G2674" s="758">
        <v>50</v>
      </c>
      <c r="H2674" s="758">
        <v>50</v>
      </c>
      <c r="I2674" s="758">
        <f t="shared" si="48"/>
        <v>10</v>
      </c>
      <c r="K2674" s="89"/>
    </row>
    <row r="2675" spans="1:11" ht="15">
      <c r="A2675" s="765">
        <v>2668</v>
      </c>
      <c r="B2675" s="817" t="s">
        <v>4046</v>
      </c>
      <c r="C2675" s="817" t="s">
        <v>4511</v>
      </c>
      <c r="D2675" s="889">
        <v>59001000242</v>
      </c>
      <c r="E2675" s="890" t="s">
        <v>1090</v>
      </c>
      <c r="F2675" s="1029" t="s">
        <v>949</v>
      </c>
      <c r="G2675" s="758">
        <v>50</v>
      </c>
      <c r="H2675" s="758">
        <v>50</v>
      </c>
      <c r="I2675" s="758">
        <f t="shared" si="48"/>
        <v>10</v>
      </c>
      <c r="K2675" s="89"/>
    </row>
    <row r="2676" spans="1:11" ht="15">
      <c r="A2676" s="765">
        <v>2669</v>
      </c>
      <c r="B2676" s="817" t="s">
        <v>831</v>
      </c>
      <c r="C2676" s="817" t="s">
        <v>4512</v>
      </c>
      <c r="D2676" s="889">
        <v>59001005586</v>
      </c>
      <c r="E2676" s="890" t="s">
        <v>1090</v>
      </c>
      <c r="F2676" s="1029" t="s">
        <v>949</v>
      </c>
      <c r="G2676" s="758">
        <v>50</v>
      </c>
      <c r="H2676" s="758">
        <v>50</v>
      </c>
      <c r="I2676" s="758">
        <f t="shared" si="48"/>
        <v>10</v>
      </c>
      <c r="K2676" s="89"/>
    </row>
    <row r="2677" spans="1:11" ht="22.5">
      <c r="A2677" s="765">
        <v>2670</v>
      </c>
      <c r="B2677" s="976" t="s">
        <v>591</v>
      </c>
      <c r="C2677" s="976" t="s">
        <v>4513</v>
      </c>
      <c r="D2677" s="889">
        <v>59001055849</v>
      </c>
      <c r="E2677" s="890" t="s">
        <v>2669</v>
      </c>
      <c r="F2677" s="1029" t="s">
        <v>949</v>
      </c>
      <c r="G2677" s="758">
        <v>75</v>
      </c>
      <c r="H2677" s="758">
        <v>75</v>
      </c>
      <c r="I2677" s="758">
        <f t="shared" si="48"/>
        <v>15</v>
      </c>
      <c r="K2677" s="89"/>
    </row>
    <row r="2678" spans="1:11" ht="13.5">
      <c r="A2678" s="765">
        <v>2671</v>
      </c>
      <c r="B2678" s="908" t="s">
        <v>1888</v>
      </c>
      <c r="C2678" s="402"/>
      <c r="D2678" s="402"/>
      <c r="E2678" s="402"/>
      <c r="F2678" s="402"/>
      <c r="G2678" s="758"/>
      <c r="H2678" s="758"/>
      <c r="I2678" s="758">
        <f t="shared" si="48"/>
        <v>0</v>
      </c>
      <c r="K2678" s="89"/>
    </row>
    <row r="2679" spans="1:11" ht="15">
      <c r="A2679" s="765">
        <v>2672</v>
      </c>
      <c r="B2679" s="805" t="s">
        <v>4515</v>
      </c>
      <c r="C2679" s="805" t="s">
        <v>4516</v>
      </c>
      <c r="D2679" s="820" t="s">
        <v>4514</v>
      </c>
      <c r="E2679" s="927" t="s">
        <v>1090</v>
      </c>
      <c r="F2679" s="927" t="s">
        <v>949</v>
      </c>
      <c r="G2679" s="758">
        <v>100</v>
      </c>
      <c r="H2679" s="758">
        <v>100</v>
      </c>
      <c r="I2679" s="758">
        <f t="shared" si="48"/>
        <v>20</v>
      </c>
      <c r="K2679" s="89"/>
    </row>
    <row r="2680" spans="1:11" ht="15">
      <c r="A2680" s="765">
        <v>2673</v>
      </c>
      <c r="B2680" s="805" t="s">
        <v>4518</v>
      </c>
      <c r="C2680" s="805" t="s">
        <v>4519</v>
      </c>
      <c r="D2680" s="820" t="s">
        <v>4517</v>
      </c>
      <c r="E2680" s="927" t="s">
        <v>1090</v>
      </c>
      <c r="F2680" s="927" t="s">
        <v>949</v>
      </c>
      <c r="G2680" s="758">
        <v>100</v>
      </c>
      <c r="H2680" s="758">
        <v>100</v>
      </c>
      <c r="I2680" s="758">
        <f t="shared" si="48"/>
        <v>20</v>
      </c>
      <c r="K2680" s="89"/>
    </row>
    <row r="2681" spans="1:11" ht="15">
      <c r="A2681" s="765">
        <v>2674</v>
      </c>
      <c r="B2681" s="805" t="s">
        <v>4521</v>
      </c>
      <c r="C2681" s="805" t="s">
        <v>4522</v>
      </c>
      <c r="D2681" s="820" t="s">
        <v>4520</v>
      </c>
      <c r="E2681" s="927" t="s">
        <v>1090</v>
      </c>
      <c r="F2681" s="927" t="s">
        <v>949</v>
      </c>
      <c r="G2681" s="758">
        <v>200</v>
      </c>
      <c r="H2681" s="758">
        <v>200</v>
      </c>
      <c r="I2681" s="758">
        <f t="shared" si="48"/>
        <v>40</v>
      </c>
      <c r="K2681" s="89"/>
    </row>
    <row r="2682" spans="1:11" ht="15">
      <c r="A2682" s="765">
        <v>2675</v>
      </c>
      <c r="B2682" s="805" t="s">
        <v>4423</v>
      </c>
      <c r="C2682" s="805" t="s">
        <v>4524</v>
      </c>
      <c r="D2682" s="820" t="s">
        <v>4523</v>
      </c>
      <c r="E2682" s="927" t="s">
        <v>1090</v>
      </c>
      <c r="F2682" s="927" t="s">
        <v>949</v>
      </c>
      <c r="G2682" s="758">
        <v>100</v>
      </c>
      <c r="H2682" s="758">
        <v>100</v>
      </c>
      <c r="I2682" s="758">
        <f t="shared" si="48"/>
        <v>20</v>
      </c>
      <c r="K2682" s="89"/>
    </row>
    <row r="2683" spans="1:11" ht="15">
      <c r="A2683" s="765">
        <v>2676</v>
      </c>
      <c r="B2683" s="805" t="s">
        <v>4526</v>
      </c>
      <c r="C2683" s="805" t="s">
        <v>4527</v>
      </c>
      <c r="D2683" s="820" t="s">
        <v>4525</v>
      </c>
      <c r="E2683" s="927" t="s">
        <v>1090</v>
      </c>
      <c r="F2683" s="927" t="s">
        <v>949</v>
      </c>
      <c r="G2683" s="758">
        <v>100</v>
      </c>
      <c r="H2683" s="758">
        <v>100</v>
      </c>
      <c r="I2683" s="758">
        <f t="shared" si="48"/>
        <v>20</v>
      </c>
      <c r="K2683" s="89"/>
    </row>
    <row r="2684" spans="1:11" ht="15">
      <c r="A2684" s="765">
        <v>2677</v>
      </c>
      <c r="B2684" s="805" t="s">
        <v>4529</v>
      </c>
      <c r="C2684" s="805" t="s">
        <v>4530</v>
      </c>
      <c r="D2684" s="820" t="s">
        <v>4528</v>
      </c>
      <c r="E2684" s="927" t="s">
        <v>1090</v>
      </c>
      <c r="F2684" s="927" t="s">
        <v>949</v>
      </c>
      <c r="G2684" s="758">
        <v>100</v>
      </c>
      <c r="H2684" s="758">
        <v>100</v>
      </c>
      <c r="I2684" s="758">
        <f t="shared" si="48"/>
        <v>20</v>
      </c>
      <c r="K2684" s="89"/>
    </row>
    <row r="2685" spans="1:11" ht="15">
      <c r="A2685" s="765">
        <v>2678</v>
      </c>
      <c r="B2685" s="805" t="s">
        <v>4532</v>
      </c>
      <c r="C2685" s="805" t="s">
        <v>4533</v>
      </c>
      <c r="D2685" s="820" t="s">
        <v>4531</v>
      </c>
      <c r="E2685" s="927" t="s">
        <v>1090</v>
      </c>
      <c r="F2685" s="927" t="s">
        <v>949</v>
      </c>
      <c r="G2685" s="758">
        <v>100</v>
      </c>
      <c r="H2685" s="758">
        <v>100</v>
      </c>
      <c r="I2685" s="758">
        <f t="shared" si="48"/>
        <v>20</v>
      </c>
      <c r="K2685" s="89"/>
    </row>
    <row r="2686" spans="1:11" ht="15">
      <c r="A2686" s="765">
        <v>2679</v>
      </c>
      <c r="B2686" s="805" t="s">
        <v>2656</v>
      </c>
      <c r="C2686" s="805" t="s">
        <v>4535</v>
      </c>
      <c r="D2686" s="820" t="s">
        <v>4534</v>
      </c>
      <c r="E2686" s="927" t="s">
        <v>1090</v>
      </c>
      <c r="F2686" s="927" t="s">
        <v>949</v>
      </c>
      <c r="G2686" s="758">
        <v>100</v>
      </c>
      <c r="H2686" s="758">
        <v>100</v>
      </c>
      <c r="I2686" s="758">
        <f t="shared" si="48"/>
        <v>20</v>
      </c>
      <c r="K2686" s="89"/>
    </row>
    <row r="2687" spans="1:11" ht="15">
      <c r="A2687" s="765">
        <v>2680</v>
      </c>
      <c r="B2687" s="805" t="s">
        <v>4537</v>
      </c>
      <c r="C2687" s="805" t="s">
        <v>4538</v>
      </c>
      <c r="D2687" s="820" t="s">
        <v>4536</v>
      </c>
      <c r="E2687" s="927" t="s">
        <v>1090</v>
      </c>
      <c r="F2687" s="927" t="s">
        <v>949</v>
      </c>
      <c r="G2687" s="758">
        <v>100</v>
      </c>
      <c r="H2687" s="758">
        <v>100</v>
      </c>
      <c r="I2687" s="758">
        <f t="shared" si="48"/>
        <v>20</v>
      </c>
      <c r="K2687" s="89"/>
    </row>
    <row r="2688" spans="1:11" ht="15">
      <c r="A2688" s="765">
        <v>2681</v>
      </c>
      <c r="B2688" s="805" t="s">
        <v>4540</v>
      </c>
      <c r="C2688" s="805" t="s">
        <v>4541</v>
      </c>
      <c r="D2688" s="820" t="s">
        <v>4539</v>
      </c>
      <c r="E2688" s="927" t="s">
        <v>1090</v>
      </c>
      <c r="F2688" s="927" t="s">
        <v>949</v>
      </c>
      <c r="G2688" s="758">
        <v>100</v>
      </c>
      <c r="H2688" s="758">
        <v>100</v>
      </c>
      <c r="I2688" s="758">
        <f t="shared" si="48"/>
        <v>20</v>
      </c>
      <c r="K2688" s="89"/>
    </row>
    <row r="2689" spans="1:11" ht="15">
      <c r="A2689" s="765">
        <v>2682</v>
      </c>
      <c r="B2689" s="805" t="s">
        <v>4214</v>
      </c>
      <c r="C2689" s="805" t="s">
        <v>4543</v>
      </c>
      <c r="D2689" s="820" t="s">
        <v>4542</v>
      </c>
      <c r="E2689" s="927" t="s">
        <v>1090</v>
      </c>
      <c r="F2689" s="927" t="s">
        <v>949</v>
      </c>
      <c r="G2689" s="758">
        <v>200</v>
      </c>
      <c r="H2689" s="758">
        <v>200</v>
      </c>
      <c r="I2689" s="758">
        <f t="shared" si="48"/>
        <v>40</v>
      </c>
      <c r="K2689" s="89"/>
    </row>
    <row r="2690" spans="1:11" ht="15">
      <c r="A2690" s="765">
        <v>2683</v>
      </c>
      <c r="B2690" s="805" t="s">
        <v>4545</v>
      </c>
      <c r="C2690" s="805" t="s">
        <v>4546</v>
      </c>
      <c r="D2690" s="820" t="s">
        <v>4544</v>
      </c>
      <c r="E2690" s="927" t="s">
        <v>1090</v>
      </c>
      <c r="F2690" s="927" t="s">
        <v>949</v>
      </c>
      <c r="G2690" s="758">
        <v>100</v>
      </c>
      <c r="H2690" s="758">
        <v>100</v>
      </c>
      <c r="I2690" s="758">
        <f t="shared" si="48"/>
        <v>20</v>
      </c>
      <c r="K2690" s="89"/>
    </row>
    <row r="2691" spans="1:11" ht="15">
      <c r="A2691" s="765">
        <v>2684</v>
      </c>
      <c r="B2691" s="805" t="s">
        <v>4547</v>
      </c>
      <c r="C2691" s="805" t="s">
        <v>4548</v>
      </c>
      <c r="D2691" s="820">
        <v>32001020454</v>
      </c>
      <c r="E2691" s="927" t="s">
        <v>1090</v>
      </c>
      <c r="F2691" s="927" t="s">
        <v>949</v>
      </c>
      <c r="G2691" s="758">
        <v>200</v>
      </c>
      <c r="H2691" s="758">
        <v>200</v>
      </c>
      <c r="I2691" s="758">
        <f t="shared" si="48"/>
        <v>40</v>
      </c>
      <c r="K2691" s="89"/>
    </row>
    <row r="2692" spans="1:11" ht="15">
      <c r="A2692" s="765">
        <v>2685</v>
      </c>
      <c r="B2692" s="805" t="s">
        <v>4550</v>
      </c>
      <c r="C2692" s="805" t="s">
        <v>4551</v>
      </c>
      <c r="D2692" s="820" t="s">
        <v>4549</v>
      </c>
      <c r="E2692" s="927" t="s">
        <v>1090</v>
      </c>
      <c r="F2692" s="927" t="s">
        <v>949</v>
      </c>
      <c r="G2692" s="758">
        <v>100</v>
      </c>
      <c r="H2692" s="758">
        <v>100</v>
      </c>
      <c r="I2692" s="758">
        <f t="shared" si="48"/>
        <v>20</v>
      </c>
      <c r="K2692" s="89"/>
    </row>
    <row r="2693" spans="1:11" ht="15">
      <c r="A2693" s="765">
        <v>2686</v>
      </c>
      <c r="B2693" s="805" t="s">
        <v>4553</v>
      </c>
      <c r="C2693" s="805" t="s">
        <v>4554</v>
      </c>
      <c r="D2693" s="820" t="s">
        <v>4552</v>
      </c>
      <c r="E2693" s="927" t="s">
        <v>1090</v>
      </c>
      <c r="F2693" s="927" t="s">
        <v>949</v>
      </c>
      <c r="G2693" s="758">
        <v>100</v>
      </c>
      <c r="H2693" s="758">
        <v>100</v>
      </c>
      <c r="I2693" s="758">
        <f t="shared" si="48"/>
        <v>20</v>
      </c>
      <c r="K2693" s="89"/>
    </row>
    <row r="2694" spans="1:11" ht="15">
      <c r="A2694" s="765">
        <v>2687</v>
      </c>
      <c r="B2694" s="805" t="s">
        <v>4556</v>
      </c>
      <c r="C2694" s="805" t="s">
        <v>4530</v>
      </c>
      <c r="D2694" s="820" t="s">
        <v>4555</v>
      </c>
      <c r="E2694" s="927" t="s">
        <v>1090</v>
      </c>
      <c r="F2694" s="927" t="s">
        <v>949</v>
      </c>
      <c r="G2694" s="758">
        <v>100</v>
      </c>
      <c r="H2694" s="758">
        <v>100</v>
      </c>
      <c r="I2694" s="758">
        <f t="shared" si="48"/>
        <v>20</v>
      </c>
      <c r="K2694" s="89"/>
    </row>
    <row r="2695" spans="1:11" ht="15">
      <c r="A2695" s="765">
        <v>2688</v>
      </c>
      <c r="B2695" s="805" t="s">
        <v>4558</v>
      </c>
      <c r="C2695" s="805" t="s">
        <v>4559</v>
      </c>
      <c r="D2695" s="820" t="s">
        <v>4557</v>
      </c>
      <c r="E2695" s="927" t="s">
        <v>1090</v>
      </c>
      <c r="F2695" s="927" t="s">
        <v>949</v>
      </c>
      <c r="G2695" s="758">
        <v>100</v>
      </c>
      <c r="H2695" s="758">
        <v>100</v>
      </c>
      <c r="I2695" s="758">
        <f t="shared" si="48"/>
        <v>20</v>
      </c>
      <c r="K2695" s="89"/>
    </row>
    <row r="2696" spans="1:11" ht="15">
      <c r="A2696" s="765">
        <v>2689</v>
      </c>
      <c r="B2696" s="805" t="s">
        <v>4561</v>
      </c>
      <c r="C2696" s="805" t="s">
        <v>4562</v>
      </c>
      <c r="D2696" s="820" t="s">
        <v>4560</v>
      </c>
      <c r="E2696" s="927" t="s">
        <v>1090</v>
      </c>
      <c r="F2696" s="927" t="s">
        <v>949</v>
      </c>
      <c r="G2696" s="758">
        <v>200</v>
      </c>
      <c r="H2696" s="758">
        <v>200</v>
      </c>
      <c r="I2696" s="758">
        <f t="shared" si="48"/>
        <v>40</v>
      </c>
      <c r="K2696" s="89"/>
    </row>
    <row r="2697" spans="1:11" ht="15">
      <c r="A2697" s="765">
        <v>2690</v>
      </c>
      <c r="B2697" s="805" t="s">
        <v>4564</v>
      </c>
      <c r="C2697" s="805" t="s">
        <v>4565</v>
      </c>
      <c r="D2697" s="820" t="s">
        <v>4563</v>
      </c>
      <c r="E2697" s="927" t="s">
        <v>1090</v>
      </c>
      <c r="F2697" s="927" t="s">
        <v>949</v>
      </c>
      <c r="G2697" s="758">
        <v>100</v>
      </c>
      <c r="H2697" s="758">
        <v>100</v>
      </c>
      <c r="I2697" s="758">
        <f t="shared" si="48"/>
        <v>20</v>
      </c>
      <c r="K2697" s="89"/>
    </row>
    <row r="2698" spans="1:11" ht="15">
      <c r="A2698" s="765">
        <v>2691</v>
      </c>
      <c r="B2698" s="805" t="s">
        <v>4567</v>
      </c>
      <c r="C2698" s="805" t="s">
        <v>4568</v>
      </c>
      <c r="D2698" s="820" t="s">
        <v>4566</v>
      </c>
      <c r="E2698" s="927" t="s">
        <v>1090</v>
      </c>
      <c r="F2698" s="927" t="s">
        <v>949</v>
      </c>
      <c r="G2698" s="758">
        <v>100</v>
      </c>
      <c r="H2698" s="758">
        <v>100</v>
      </c>
      <c r="I2698" s="758">
        <f t="shared" si="48"/>
        <v>20</v>
      </c>
      <c r="K2698" s="89"/>
    </row>
    <row r="2699" spans="1:11" ht="15">
      <c r="A2699" s="765">
        <v>2692</v>
      </c>
      <c r="B2699" s="805" t="s">
        <v>4570</v>
      </c>
      <c r="C2699" s="805" t="s">
        <v>4571</v>
      </c>
      <c r="D2699" s="820" t="s">
        <v>4569</v>
      </c>
      <c r="E2699" s="927" t="s">
        <v>1090</v>
      </c>
      <c r="F2699" s="927" t="s">
        <v>949</v>
      </c>
      <c r="G2699" s="758">
        <v>100</v>
      </c>
      <c r="H2699" s="758">
        <v>100</v>
      </c>
      <c r="I2699" s="758">
        <f t="shared" si="48"/>
        <v>20</v>
      </c>
      <c r="K2699" s="89"/>
    </row>
    <row r="2700" spans="1:11" ht="15">
      <c r="A2700" s="765">
        <v>2693</v>
      </c>
      <c r="B2700" s="805" t="s">
        <v>4573</v>
      </c>
      <c r="C2700" s="805" t="s">
        <v>4559</v>
      </c>
      <c r="D2700" s="820" t="s">
        <v>4572</v>
      </c>
      <c r="E2700" s="927" t="s">
        <v>1090</v>
      </c>
      <c r="F2700" s="927" t="s">
        <v>949</v>
      </c>
      <c r="G2700" s="758">
        <v>100</v>
      </c>
      <c r="H2700" s="758">
        <v>100</v>
      </c>
      <c r="I2700" s="758">
        <f t="shared" si="48"/>
        <v>20</v>
      </c>
      <c r="K2700" s="89"/>
    </row>
    <row r="2701" spans="1:11" ht="15">
      <c r="A2701" s="765">
        <v>2694</v>
      </c>
      <c r="B2701" s="805" t="s">
        <v>4575</v>
      </c>
      <c r="C2701" s="805" t="s">
        <v>4576</v>
      </c>
      <c r="D2701" s="820" t="s">
        <v>4574</v>
      </c>
      <c r="E2701" s="927" t="s">
        <v>1090</v>
      </c>
      <c r="F2701" s="927" t="s">
        <v>949</v>
      </c>
      <c r="G2701" s="758">
        <v>200</v>
      </c>
      <c r="H2701" s="758">
        <v>200</v>
      </c>
      <c r="I2701" s="758">
        <f t="shared" si="48"/>
        <v>40</v>
      </c>
      <c r="K2701" s="89"/>
    </row>
    <row r="2702" spans="1:11" ht="15">
      <c r="A2702" s="765">
        <v>2695</v>
      </c>
      <c r="B2702" s="805" t="s">
        <v>4578</v>
      </c>
      <c r="C2702" s="805" t="s">
        <v>4579</v>
      </c>
      <c r="D2702" s="820" t="s">
        <v>4577</v>
      </c>
      <c r="E2702" s="927" t="s">
        <v>1090</v>
      </c>
      <c r="F2702" s="927" t="s">
        <v>949</v>
      </c>
      <c r="G2702" s="758">
        <v>200</v>
      </c>
      <c r="H2702" s="758">
        <v>200</v>
      </c>
      <c r="I2702" s="758">
        <f t="shared" si="48"/>
        <v>40</v>
      </c>
      <c r="K2702" s="89"/>
    </row>
    <row r="2703" spans="1:11" ht="15">
      <c r="A2703" s="765">
        <v>2696</v>
      </c>
      <c r="B2703" s="805" t="s">
        <v>4581</v>
      </c>
      <c r="C2703" s="805" t="s">
        <v>4582</v>
      </c>
      <c r="D2703" s="820" t="s">
        <v>4580</v>
      </c>
      <c r="E2703" s="927" t="s">
        <v>1090</v>
      </c>
      <c r="F2703" s="927" t="s">
        <v>949</v>
      </c>
      <c r="G2703" s="758">
        <v>100</v>
      </c>
      <c r="H2703" s="758">
        <v>100</v>
      </c>
      <c r="I2703" s="758">
        <f t="shared" si="48"/>
        <v>20</v>
      </c>
      <c r="K2703" s="89"/>
    </row>
    <row r="2704" spans="1:11" ht="15">
      <c r="A2704" s="765">
        <v>2697</v>
      </c>
      <c r="B2704" s="805" t="s">
        <v>2115</v>
      </c>
      <c r="C2704" s="805" t="s">
        <v>4584</v>
      </c>
      <c r="D2704" s="820" t="s">
        <v>4583</v>
      </c>
      <c r="E2704" s="927" t="s">
        <v>1090</v>
      </c>
      <c r="F2704" s="927" t="s">
        <v>949</v>
      </c>
      <c r="G2704" s="758">
        <v>100</v>
      </c>
      <c r="H2704" s="758">
        <v>100</v>
      </c>
      <c r="I2704" s="758">
        <f t="shared" si="48"/>
        <v>20</v>
      </c>
      <c r="K2704" s="89"/>
    </row>
    <row r="2705" spans="1:11" ht="15">
      <c r="A2705" s="765">
        <v>2698</v>
      </c>
      <c r="B2705" s="805" t="s">
        <v>4545</v>
      </c>
      <c r="C2705" s="805" t="s">
        <v>4546</v>
      </c>
      <c r="D2705" s="820" t="s">
        <v>4544</v>
      </c>
      <c r="E2705" s="927" t="s">
        <v>1090</v>
      </c>
      <c r="F2705" s="927" t="s">
        <v>949</v>
      </c>
      <c r="G2705" s="758">
        <v>100</v>
      </c>
      <c r="H2705" s="758">
        <v>100</v>
      </c>
      <c r="I2705" s="758">
        <f t="shared" si="48"/>
        <v>20</v>
      </c>
      <c r="K2705" s="89"/>
    </row>
    <row r="2706" spans="1:11" ht="15">
      <c r="A2706" s="765">
        <v>2699</v>
      </c>
      <c r="B2706" s="805" t="s">
        <v>4586</v>
      </c>
      <c r="C2706" s="805" t="s">
        <v>4587</v>
      </c>
      <c r="D2706" s="820" t="s">
        <v>4585</v>
      </c>
      <c r="E2706" s="927" t="s">
        <v>1090</v>
      </c>
      <c r="F2706" s="927" t="s">
        <v>949</v>
      </c>
      <c r="G2706" s="758">
        <v>300</v>
      </c>
      <c r="H2706" s="758">
        <v>300</v>
      </c>
      <c r="I2706" s="758">
        <f t="shared" si="48"/>
        <v>60</v>
      </c>
      <c r="K2706" s="89"/>
    </row>
    <row r="2707" spans="1:11" ht="15">
      <c r="A2707" s="765">
        <v>2700</v>
      </c>
      <c r="B2707" s="805" t="s">
        <v>1302</v>
      </c>
      <c r="C2707" s="805" t="s">
        <v>4589</v>
      </c>
      <c r="D2707" s="820" t="s">
        <v>4588</v>
      </c>
      <c r="E2707" s="927" t="s">
        <v>1090</v>
      </c>
      <c r="F2707" s="927" t="s">
        <v>949</v>
      </c>
      <c r="G2707" s="758">
        <v>300</v>
      </c>
      <c r="H2707" s="758">
        <v>300</v>
      </c>
      <c r="I2707" s="758">
        <f t="shared" si="48"/>
        <v>60</v>
      </c>
      <c r="K2707" s="89"/>
    </row>
    <row r="2708" spans="1:11" ht="15">
      <c r="A2708" s="765">
        <v>2701</v>
      </c>
      <c r="B2708" s="805" t="s">
        <v>4591</v>
      </c>
      <c r="C2708" s="805" t="s">
        <v>4592</v>
      </c>
      <c r="D2708" s="820" t="s">
        <v>4590</v>
      </c>
      <c r="E2708" s="927" t="s">
        <v>1090</v>
      </c>
      <c r="F2708" s="927" t="s">
        <v>949</v>
      </c>
      <c r="G2708" s="758">
        <v>100</v>
      </c>
      <c r="H2708" s="758">
        <v>100</v>
      </c>
      <c r="I2708" s="758">
        <f t="shared" si="48"/>
        <v>20</v>
      </c>
      <c r="K2708" s="89"/>
    </row>
    <row r="2709" spans="1:11" ht="15">
      <c r="A2709" s="765">
        <v>2702</v>
      </c>
      <c r="B2709" s="805" t="s">
        <v>4594</v>
      </c>
      <c r="C2709" s="805" t="s">
        <v>4595</v>
      </c>
      <c r="D2709" s="820" t="s">
        <v>4593</v>
      </c>
      <c r="E2709" s="927" t="s">
        <v>1090</v>
      </c>
      <c r="F2709" s="927" t="s">
        <v>949</v>
      </c>
      <c r="G2709" s="758">
        <v>100</v>
      </c>
      <c r="H2709" s="758">
        <v>100</v>
      </c>
      <c r="I2709" s="758">
        <f t="shared" si="48"/>
        <v>20</v>
      </c>
      <c r="K2709" s="89"/>
    </row>
    <row r="2710" spans="1:11" ht="15">
      <c r="A2710" s="765">
        <v>2703</v>
      </c>
      <c r="B2710" s="805" t="s">
        <v>4597</v>
      </c>
      <c r="C2710" s="805" t="s">
        <v>4598</v>
      </c>
      <c r="D2710" s="820" t="s">
        <v>4596</v>
      </c>
      <c r="E2710" s="927" t="s">
        <v>1090</v>
      </c>
      <c r="F2710" s="927" t="s">
        <v>949</v>
      </c>
      <c r="G2710" s="758">
        <v>100</v>
      </c>
      <c r="H2710" s="758">
        <v>100</v>
      </c>
      <c r="I2710" s="758">
        <f t="shared" si="48"/>
        <v>20</v>
      </c>
      <c r="K2710" s="89"/>
    </row>
    <row r="2711" spans="1:11" ht="15">
      <c r="A2711" s="765">
        <v>2704</v>
      </c>
      <c r="B2711" s="805" t="s">
        <v>4600</v>
      </c>
      <c r="C2711" s="805" t="s">
        <v>4601</v>
      </c>
      <c r="D2711" s="820" t="s">
        <v>4599</v>
      </c>
      <c r="E2711" s="927" t="s">
        <v>1090</v>
      </c>
      <c r="F2711" s="927" t="s">
        <v>949</v>
      </c>
      <c r="G2711" s="758">
        <v>100</v>
      </c>
      <c r="H2711" s="758">
        <v>100</v>
      </c>
      <c r="I2711" s="758">
        <f t="shared" si="48"/>
        <v>20</v>
      </c>
      <c r="K2711" s="89"/>
    </row>
    <row r="2712" spans="1:11" ht="15">
      <c r="A2712" s="765">
        <v>2705</v>
      </c>
      <c r="B2712" s="805" t="s">
        <v>4603</v>
      </c>
      <c r="C2712" s="805" t="s">
        <v>1155</v>
      </c>
      <c r="D2712" s="820" t="s">
        <v>4602</v>
      </c>
      <c r="E2712" s="927" t="s">
        <v>1090</v>
      </c>
      <c r="F2712" s="927" t="s">
        <v>949</v>
      </c>
      <c r="G2712" s="758">
        <v>100</v>
      </c>
      <c r="H2712" s="758">
        <v>100</v>
      </c>
      <c r="I2712" s="758">
        <f t="shared" si="48"/>
        <v>20</v>
      </c>
      <c r="K2712" s="89"/>
    </row>
    <row r="2713" spans="1:11" ht="15">
      <c r="A2713" s="765">
        <v>2706</v>
      </c>
      <c r="B2713" s="805" t="s">
        <v>1280</v>
      </c>
      <c r="C2713" s="805" t="s">
        <v>4605</v>
      </c>
      <c r="D2713" s="820" t="s">
        <v>4604</v>
      </c>
      <c r="E2713" s="927" t="s">
        <v>1090</v>
      </c>
      <c r="F2713" s="927" t="s">
        <v>949</v>
      </c>
      <c r="G2713" s="758">
        <v>100</v>
      </c>
      <c r="H2713" s="758">
        <v>100</v>
      </c>
      <c r="I2713" s="758">
        <f t="shared" si="48"/>
        <v>20</v>
      </c>
      <c r="K2713" s="89"/>
    </row>
    <row r="2714" spans="1:11" ht="15">
      <c r="A2714" s="765">
        <v>2707</v>
      </c>
      <c r="B2714" s="805" t="s">
        <v>674</v>
      </c>
      <c r="C2714" s="805" t="s">
        <v>4482</v>
      </c>
      <c r="D2714" s="820" t="s">
        <v>4606</v>
      </c>
      <c r="E2714" s="927" t="s">
        <v>1090</v>
      </c>
      <c r="F2714" s="927" t="s">
        <v>949</v>
      </c>
      <c r="G2714" s="758">
        <v>100</v>
      </c>
      <c r="H2714" s="758">
        <v>100</v>
      </c>
      <c r="I2714" s="758">
        <f t="shared" si="48"/>
        <v>20</v>
      </c>
      <c r="K2714" s="89"/>
    </row>
    <row r="2715" spans="1:11" ht="15">
      <c r="A2715" s="765">
        <v>2708</v>
      </c>
      <c r="B2715" s="805" t="s">
        <v>4608</v>
      </c>
      <c r="C2715" s="805" t="s">
        <v>4609</v>
      </c>
      <c r="D2715" s="820" t="s">
        <v>4607</v>
      </c>
      <c r="E2715" s="927" t="s">
        <v>1090</v>
      </c>
      <c r="F2715" s="927" t="s">
        <v>949</v>
      </c>
      <c r="G2715" s="758">
        <v>100</v>
      </c>
      <c r="H2715" s="758">
        <v>100</v>
      </c>
      <c r="I2715" s="758">
        <f t="shared" si="48"/>
        <v>20</v>
      </c>
      <c r="K2715" s="89"/>
    </row>
    <row r="2716" spans="1:11" ht="15">
      <c r="A2716" s="765">
        <v>2709</v>
      </c>
      <c r="B2716" s="805" t="s">
        <v>4611</v>
      </c>
      <c r="C2716" s="805" t="s">
        <v>4612</v>
      </c>
      <c r="D2716" s="820" t="s">
        <v>4610</v>
      </c>
      <c r="E2716" s="927" t="s">
        <v>1090</v>
      </c>
      <c r="F2716" s="927" t="s">
        <v>949</v>
      </c>
      <c r="G2716" s="758">
        <v>100</v>
      </c>
      <c r="H2716" s="758">
        <v>100</v>
      </c>
      <c r="I2716" s="758">
        <f t="shared" si="48"/>
        <v>20</v>
      </c>
      <c r="K2716" s="89"/>
    </row>
    <row r="2717" spans="1:11" ht="15">
      <c r="A2717" s="765">
        <v>2710</v>
      </c>
      <c r="B2717" s="805" t="s">
        <v>2115</v>
      </c>
      <c r="C2717" s="805" t="s">
        <v>4613</v>
      </c>
      <c r="D2717" s="820" t="s">
        <v>4583</v>
      </c>
      <c r="E2717" s="927" t="s">
        <v>1090</v>
      </c>
      <c r="F2717" s="927" t="s">
        <v>949</v>
      </c>
      <c r="G2717" s="758">
        <v>100</v>
      </c>
      <c r="H2717" s="758">
        <v>100</v>
      </c>
      <c r="I2717" s="758">
        <f t="shared" si="48"/>
        <v>20</v>
      </c>
      <c r="K2717" s="89"/>
    </row>
    <row r="2718" spans="1:11" ht="15">
      <c r="A2718" s="765">
        <v>2711</v>
      </c>
      <c r="B2718" s="805" t="s">
        <v>4615</v>
      </c>
      <c r="C2718" s="805" t="s">
        <v>4616</v>
      </c>
      <c r="D2718" s="820" t="s">
        <v>4614</v>
      </c>
      <c r="E2718" s="927" t="s">
        <v>1090</v>
      </c>
      <c r="F2718" s="927" t="s">
        <v>949</v>
      </c>
      <c r="G2718" s="758">
        <v>100</v>
      </c>
      <c r="H2718" s="758">
        <v>100</v>
      </c>
      <c r="I2718" s="758">
        <f t="shared" si="48"/>
        <v>20</v>
      </c>
      <c r="K2718" s="89"/>
    </row>
    <row r="2719" spans="1:11" ht="15">
      <c r="A2719" s="765">
        <v>2712</v>
      </c>
      <c r="B2719" s="830" t="s">
        <v>4617</v>
      </c>
      <c r="C2719" s="830" t="s">
        <v>4618</v>
      </c>
      <c r="D2719" s="1011">
        <v>32001010375</v>
      </c>
      <c r="E2719" s="927" t="s">
        <v>1090</v>
      </c>
      <c r="F2719" s="927" t="s">
        <v>949</v>
      </c>
      <c r="G2719" s="758">
        <v>300</v>
      </c>
      <c r="H2719" s="758">
        <v>300</v>
      </c>
      <c r="I2719" s="758">
        <f t="shared" si="48"/>
        <v>60</v>
      </c>
      <c r="K2719" s="89"/>
    </row>
    <row r="2720" spans="1:11" ht="15">
      <c r="A2720" s="765">
        <v>2713</v>
      </c>
      <c r="B2720" s="830" t="s">
        <v>4619</v>
      </c>
      <c r="C2720" s="830" t="s">
        <v>4620</v>
      </c>
      <c r="D2720" s="1011">
        <v>32001002190</v>
      </c>
      <c r="E2720" s="927" t="s">
        <v>1090</v>
      </c>
      <c r="F2720" s="927" t="s">
        <v>949</v>
      </c>
      <c r="G2720" s="758">
        <v>100</v>
      </c>
      <c r="H2720" s="758">
        <v>100</v>
      </c>
      <c r="I2720" s="758">
        <f t="shared" si="48"/>
        <v>20</v>
      </c>
      <c r="K2720" s="89"/>
    </row>
    <row r="2721" spans="1:11" ht="15">
      <c r="A2721" s="765">
        <v>2714</v>
      </c>
      <c r="B2721" s="805" t="s">
        <v>4621</v>
      </c>
      <c r="C2721" s="805" t="s">
        <v>4622</v>
      </c>
      <c r="D2721" s="1011">
        <v>32001019594</v>
      </c>
      <c r="E2721" s="927" t="s">
        <v>1090</v>
      </c>
      <c r="F2721" s="927" t="s">
        <v>949</v>
      </c>
      <c r="G2721" s="758">
        <v>100</v>
      </c>
      <c r="H2721" s="758">
        <v>100</v>
      </c>
      <c r="I2721" s="758">
        <f t="shared" si="48"/>
        <v>20</v>
      </c>
      <c r="K2721" s="89"/>
    </row>
    <row r="2722" spans="1:11" ht="15">
      <c r="A2722" s="765">
        <v>2715</v>
      </c>
      <c r="B2722" s="805" t="s">
        <v>4621</v>
      </c>
      <c r="C2722" s="805" t="s">
        <v>4622</v>
      </c>
      <c r="D2722" s="1011">
        <v>32001019594</v>
      </c>
      <c r="E2722" s="927" t="s">
        <v>1090</v>
      </c>
      <c r="F2722" s="927" t="s">
        <v>949</v>
      </c>
      <c r="G2722" s="758">
        <v>100</v>
      </c>
      <c r="H2722" s="758">
        <v>100</v>
      </c>
      <c r="I2722" s="758">
        <f t="shared" si="48"/>
        <v>20</v>
      </c>
      <c r="K2722" s="89"/>
    </row>
    <row r="2723" spans="1:11" ht="15">
      <c r="A2723" s="765">
        <v>2716</v>
      </c>
      <c r="B2723" s="805" t="s">
        <v>4623</v>
      </c>
      <c r="C2723" s="805" t="s">
        <v>4624</v>
      </c>
      <c r="D2723" s="1011">
        <v>32001016415</v>
      </c>
      <c r="E2723" s="927" t="s">
        <v>1090</v>
      </c>
      <c r="F2723" s="927" t="s">
        <v>949</v>
      </c>
      <c r="G2723" s="758">
        <v>100</v>
      </c>
      <c r="H2723" s="758">
        <v>100</v>
      </c>
      <c r="I2723" s="758">
        <f t="shared" si="48"/>
        <v>20</v>
      </c>
      <c r="K2723" s="89"/>
    </row>
    <row r="2724" spans="1:11" ht="15">
      <c r="A2724" s="765">
        <v>2717</v>
      </c>
      <c r="B2724" s="830" t="s">
        <v>4625</v>
      </c>
      <c r="C2724" s="830" t="s">
        <v>4626</v>
      </c>
      <c r="D2724" s="1011">
        <v>32001001395</v>
      </c>
      <c r="E2724" s="927" t="s">
        <v>1090</v>
      </c>
      <c r="F2724" s="927" t="s">
        <v>949</v>
      </c>
      <c r="G2724" s="758">
        <v>100</v>
      </c>
      <c r="H2724" s="758">
        <v>100</v>
      </c>
      <c r="I2724" s="758">
        <f t="shared" si="48"/>
        <v>20</v>
      </c>
      <c r="K2724" s="89"/>
    </row>
    <row r="2725" spans="1:11" ht="15">
      <c r="A2725" s="765">
        <v>2718</v>
      </c>
      <c r="B2725" s="805" t="s">
        <v>4627</v>
      </c>
      <c r="C2725" s="805" t="s">
        <v>4628</v>
      </c>
      <c r="D2725" s="1011">
        <v>61009005092</v>
      </c>
      <c r="E2725" s="927" t="s">
        <v>1090</v>
      </c>
      <c r="F2725" s="927" t="s">
        <v>949</v>
      </c>
      <c r="G2725" s="758">
        <v>100</v>
      </c>
      <c r="H2725" s="758">
        <v>100</v>
      </c>
      <c r="I2725" s="758">
        <f t="shared" si="48"/>
        <v>20</v>
      </c>
      <c r="K2725" s="89"/>
    </row>
    <row r="2726" spans="1:11" ht="13.5">
      <c r="A2726" s="765">
        <v>2719</v>
      </c>
      <c r="B2726" s="800" t="s">
        <v>4629</v>
      </c>
      <c r="C2726" s="800" t="s">
        <v>4630</v>
      </c>
      <c r="D2726" s="1011">
        <v>32101028982</v>
      </c>
      <c r="E2726" s="927" t="s">
        <v>1090</v>
      </c>
      <c r="F2726" s="927" t="s">
        <v>949</v>
      </c>
      <c r="G2726" s="758">
        <v>100</v>
      </c>
      <c r="H2726" s="758">
        <v>100</v>
      </c>
      <c r="I2726" s="758">
        <f t="shared" si="48"/>
        <v>20</v>
      </c>
      <c r="K2726" s="89"/>
    </row>
    <row r="2727" spans="1:11" ht="15">
      <c r="A2727" s="765">
        <v>2720</v>
      </c>
      <c r="B2727" s="805" t="s">
        <v>4631</v>
      </c>
      <c r="C2727" s="805" t="s">
        <v>4632</v>
      </c>
      <c r="D2727" s="1011">
        <v>61009011003</v>
      </c>
      <c r="E2727" s="927" t="s">
        <v>1090</v>
      </c>
      <c r="F2727" s="927" t="s">
        <v>949</v>
      </c>
      <c r="G2727" s="758">
        <v>100</v>
      </c>
      <c r="H2727" s="758">
        <v>100</v>
      </c>
      <c r="I2727" s="758">
        <f t="shared" si="48"/>
        <v>20</v>
      </c>
      <c r="K2727" s="89"/>
    </row>
    <row r="2728" spans="1:11" ht="15">
      <c r="A2728" s="765">
        <v>2721</v>
      </c>
      <c r="B2728" s="830" t="s">
        <v>4625</v>
      </c>
      <c r="C2728" s="830" t="s">
        <v>4626</v>
      </c>
      <c r="D2728" s="1011">
        <v>32001001395</v>
      </c>
      <c r="E2728" s="927" t="s">
        <v>1090</v>
      </c>
      <c r="F2728" s="927" t="s">
        <v>949</v>
      </c>
      <c r="G2728" s="758">
        <v>100</v>
      </c>
      <c r="H2728" s="758">
        <v>100</v>
      </c>
      <c r="I2728" s="758">
        <f t="shared" si="48"/>
        <v>20</v>
      </c>
      <c r="K2728" s="89"/>
    </row>
    <row r="2729" spans="1:11" ht="13.5">
      <c r="A2729" s="765">
        <v>2722</v>
      </c>
      <c r="B2729" s="800" t="s">
        <v>4633</v>
      </c>
      <c r="C2729" s="800" t="s">
        <v>4634</v>
      </c>
      <c r="D2729" s="1011">
        <v>32001026866</v>
      </c>
      <c r="E2729" s="927" t="s">
        <v>1090</v>
      </c>
      <c r="F2729" s="927" t="s">
        <v>949</v>
      </c>
      <c r="G2729" s="758">
        <v>100</v>
      </c>
      <c r="H2729" s="758">
        <v>100</v>
      </c>
      <c r="I2729" s="758">
        <f t="shared" si="48"/>
        <v>20</v>
      </c>
      <c r="K2729" s="89"/>
    </row>
    <row r="2730" spans="1:11" ht="13.5">
      <c r="A2730" s="765">
        <v>2723</v>
      </c>
      <c r="B2730" s="800" t="s">
        <v>4635</v>
      </c>
      <c r="C2730" s="800" t="s">
        <v>4636</v>
      </c>
      <c r="D2730" s="1011">
        <v>32001021855</v>
      </c>
      <c r="E2730" s="927" t="s">
        <v>1090</v>
      </c>
      <c r="F2730" s="927" t="s">
        <v>949</v>
      </c>
      <c r="G2730" s="758">
        <v>100</v>
      </c>
      <c r="H2730" s="758">
        <v>100</v>
      </c>
      <c r="I2730" s="758">
        <f t="shared" si="48"/>
        <v>20</v>
      </c>
      <c r="K2730" s="89"/>
    </row>
    <row r="2731" spans="1:11" ht="15">
      <c r="A2731" s="765">
        <v>2724</v>
      </c>
      <c r="B2731" s="805" t="s">
        <v>4637</v>
      </c>
      <c r="C2731" s="805" t="s">
        <v>4638</v>
      </c>
      <c r="D2731" s="1011">
        <v>32001003595</v>
      </c>
      <c r="E2731" s="927" t="s">
        <v>1090</v>
      </c>
      <c r="F2731" s="927" t="s">
        <v>949</v>
      </c>
      <c r="G2731" s="758">
        <v>200</v>
      </c>
      <c r="H2731" s="758">
        <v>200</v>
      </c>
      <c r="I2731" s="758">
        <f t="shared" si="48"/>
        <v>40</v>
      </c>
      <c r="K2731" s="89"/>
    </row>
    <row r="2732" spans="1:11" ht="13.5">
      <c r="A2732" s="765">
        <v>2725</v>
      </c>
      <c r="B2732" s="800" t="s">
        <v>4639</v>
      </c>
      <c r="C2732" s="800" t="s">
        <v>4640</v>
      </c>
      <c r="D2732" s="1011">
        <v>32001010488</v>
      </c>
      <c r="E2732" s="927" t="s">
        <v>1090</v>
      </c>
      <c r="F2732" s="927" t="s">
        <v>949</v>
      </c>
      <c r="G2732" s="758">
        <v>200</v>
      </c>
      <c r="H2732" s="758">
        <v>200</v>
      </c>
      <c r="I2732" s="758">
        <f t="shared" si="48"/>
        <v>40</v>
      </c>
      <c r="K2732" s="89"/>
    </row>
    <row r="2733" spans="1:11" ht="15">
      <c r="A2733" s="765">
        <v>2726</v>
      </c>
      <c r="B2733" s="805" t="s">
        <v>4642</v>
      </c>
      <c r="C2733" s="805" t="s">
        <v>4643</v>
      </c>
      <c r="D2733" s="1011" t="s">
        <v>4641</v>
      </c>
      <c r="E2733" s="927" t="s">
        <v>1090</v>
      </c>
      <c r="F2733" s="927" t="s">
        <v>949</v>
      </c>
      <c r="G2733" s="758">
        <v>100</v>
      </c>
      <c r="H2733" s="758">
        <v>100</v>
      </c>
      <c r="I2733" s="758">
        <f t="shared" si="48"/>
        <v>20</v>
      </c>
      <c r="K2733" s="89"/>
    </row>
    <row r="2734" spans="1:11" ht="15">
      <c r="A2734" s="765">
        <v>2727</v>
      </c>
      <c r="B2734" s="805" t="s">
        <v>4644</v>
      </c>
      <c r="C2734" s="805" t="s">
        <v>4645</v>
      </c>
      <c r="D2734" s="1011">
        <v>32001022884</v>
      </c>
      <c r="E2734" s="927" t="s">
        <v>1090</v>
      </c>
      <c r="F2734" s="927" t="s">
        <v>949</v>
      </c>
      <c r="G2734" s="758">
        <v>100</v>
      </c>
      <c r="H2734" s="758">
        <v>100</v>
      </c>
      <c r="I2734" s="758">
        <f t="shared" si="48"/>
        <v>20</v>
      </c>
      <c r="K2734" s="89"/>
    </row>
    <row r="2735" spans="1:11" ht="15">
      <c r="A2735" s="765">
        <v>2728</v>
      </c>
      <c r="B2735" s="805" t="s">
        <v>4646</v>
      </c>
      <c r="C2735" s="805" t="s">
        <v>4647</v>
      </c>
      <c r="D2735" s="1011">
        <v>32001008887</v>
      </c>
      <c r="E2735" s="927" t="s">
        <v>1090</v>
      </c>
      <c r="F2735" s="927" t="s">
        <v>949</v>
      </c>
      <c r="G2735" s="758">
        <v>100</v>
      </c>
      <c r="H2735" s="758">
        <v>100</v>
      </c>
      <c r="I2735" s="758">
        <f t="shared" si="48"/>
        <v>20</v>
      </c>
      <c r="K2735" s="89"/>
    </row>
    <row r="2736" spans="1:11" ht="15">
      <c r="A2736" s="765">
        <v>2729</v>
      </c>
      <c r="B2736" s="805" t="s">
        <v>4648</v>
      </c>
      <c r="C2736" s="805" t="s">
        <v>4649</v>
      </c>
      <c r="D2736" s="1011">
        <v>32001016268</v>
      </c>
      <c r="E2736" s="927" t="s">
        <v>1090</v>
      </c>
      <c r="F2736" s="927" t="s">
        <v>949</v>
      </c>
      <c r="G2736" s="758">
        <v>100</v>
      </c>
      <c r="H2736" s="758">
        <v>100</v>
      </c>
      <c r="I2736" s="758">
        <f t="shared" si="48"/>
        <v>20</v>
      </c>
      <c r="K2736" s="89"/>
    </row>
    <row r="2737" spans="1:11" ht="15">
      <c r="A2737" s="765">
        <v>2730</v>
      </c>
      <c r="B2737" s="830" t="s">
        <v>4650</v>
      </c>
      <c r="C2737" s="830" t="s">
        <v>4651</v>
      </c>
      <c r="D2737" s="1011">
        <v>32001025806</v>
      </c>
      <c r="E2737" s="927" t="s">
        <v>1090</v>
      </c>
      <c r="F2737" s="927" t="s">
        <v>949</v>
      </c>
      <c r="G2737" s="758">
        <v>100</v>
      </c>
      <c r="H2737" s="758">
        <v>100</v>
      </c>
      <c r="I2737" s="758">
        <f t="shared" ref="I2737:I2793" si="49">H2737*20%</f>
        <v>20</v>
      </c>
      <c r="K2737" s="89"/>
    </row>
    <row r="2738" spans="1:11" ht="15">
      <c r="A2738" s="765">
        <v>2731</v>
      </c>
      <c r="B2738" s="805" t="s">
        <v>4652</v>
      </c>
      <c r="C2738" s="805" t="s">
        <v>4653</v>
      </c>
      <c r="D2738" s="1011">
        <v>32001022499</v>
      </c>
      <c r="E2738" s="927" t="s">
        <v>1090</v>
      </c>
      <c r="F2738" s="927" t="s">
        <v>949</v>
      </c>
      <c r="G2738" s="758">
        <v>100</v>
      </c>
      <c r="H2738" s="758">
        <v>100</v>
      </c>
      <c r="I2738" s="758">
        <f t="shared" si="49"/>
        <v>20</v>
      </c>
      <c r="K2738" s="89"/>
    </row>
    <row r="2739" spans="1:11" ht="15">
      <c r="A2739" s="765">
        <v>2732</v>
      </c>
      <c r="B2739" s="805" t="s">
        <v>4654</v>
      </c>
      <c r="C2739" s="805" t="s">
        <v>4655</v>
      </c>
      <c r="D2739" s="1011">
        <v>32001010483</v>
      </c>
      <c r="E2739" s="927" t="s">
        <v>1090</v>
      </c>
      <c r="F2739" s="927" t="s">
        <v>949</v>
      </c>
      <c r="G2739" s="758">
        <v>100</v>
      </c>
      <c r="H2739" s="758">
        <v>100</v>
      </c>
      <c r="I2739" s="758">
        <f t="shared" si="49"/>
        <v>20</v>
      </c>
      <c r="K2739" s="89"/>
    </row>
    <row r="2740" spans="1:11" ht="15">
      <c r="A2740" s="765">
        <v>2733</v>
      </c>
      <c r="B2740" s="805" t="s">
        <v>4623</v>
      </c>
      <c r="C2740" s="805" t="s">
        <v>4624</v>
      </c>
      <c r="D2740" s="1011">
        <v>32001016415</v>
      </c>
      <c r="E2740" s="927" t="s">
        <v>1090</v>
      </c>
      <c r="F2740" s="927" t="s">
        <v>949</v>
      </c>
      <c r="G2740" s="758">
        <v>100</v>
      </c>
      <c r="H2740" s="758">
        <v>100</v>
      </c>
      <c r="I2740" s="758">
        <f t="shared" si="49"/>
        <v>20</v>
      </c>
      <c r="K2740" s="89"/>
    </row>
    <row r="2741" spans="1:11" ht="13.5">
      <c r="A2741" s="765">
        <v>2734</v>
      </c>
      <c r="B2741" s="800" t="s">
        <v>4656</v>
      </c>
      <c r="C2741" s="800" t="s">
        <v>4657</v>
      </c>
      <c r="D2741" s="1011">
        <v>32001002472</v>
      </c>
      <c r="E2741" s="927" t="s">
        <v>1090</v>
      </c>
      <c r="F2741" s="927" t="s">
        <v>949</v>
      </c>
      <c r="G2741" s="758">
        <v>100</v>
      </c>
      <c r="H2741" s="758">
        <v>100</v>
      </c>
      <c r="I2741" s="758">
        <f t="shared" si="49"/>
        <v>20</v>
      </c>
      <c r="K2741" s="89"/>
    </row>
    <row r="2742" spans="1:11" ht="15">
      <c r="A2742" s="765">
        <v>2735</v>
      </c>
      <c r="B2742" s="800" t="s">
        <v>4658</v>
      </c>
      <c r="C2742" s="800" t="s">
        <v>4659</v>
      </c>
      <c r="D2742" s="838">
        <v>32001023110</v>
      </c>
      <c r="E2742" s="927" t="s">
        <v>1090</v>
      </c>
      <c r="F2742" s="927" t="s">
        <v>949</v>
      </c>
      <c r="G2742" s="758">
        <v>100</v>
      </c>
      <c r="H2742" s="758">
        <v>100</v>
      </c>
      <c r="I2742" s="758">
        <f t="shared" si="49"/>
        <v>20</v>
      </c>
      <c r="K2742" s="89"/>
    </row>
    <row r="2743" spans="1:11" ht="13.5">
      <c r="A2743" s="765">
        <v>2736</v>
      </c>
      <c r="B2743" s="800" t="s">
        <v>4656</v>
      </c>
      <c r="C2743" s="800" t="s">
        <v>4657</v>
      </c>
      <c r="D2743" s="1011">
        <v>32001002472</v>
      </c>
      <c r="E2743" s="927" t="s">
        <v>1090</v>
      </c>
      <c r="F2743" s="927" t="s">
        <v>949</v>
      </c>
      <c r="G2743" s="758">
        <v>100</v>
      </c>
      <c r="H2743" s="758">
        <v>100</v>
      </c>
      <c r="I2743" s="758">
        <f t="shared" si="49"/>
        <v>20</v>
      </c>
      <c r="K2743" s="89"/>
    </row>
    <row r="2744" spans="1:11" ht="15">
      <c r="A2744" s="765">
        <v>2737</v>
      </c>
      <c r="B2744" s="805" t="s">
        <v>4661</v>
      </c>
      <c r="C2744" s="805" t="s">
        <v>1185</v>
      </c>
      <c r="D2744" s="1011" t="s">
        <v>4660</v>
      </c>
      <c r="E2744" s="927" t="s">
        <v>1090</v>
      </c>
      <c r="F2744" s="927" t="s">
        <v>949</v>
      </c>
      <c r="G2744" s="758">
        <v>100</v>
      </c>
      <c r="H2744" s="758">
        <v>100</v>
      </c>
      <c r="I2744" s="758">
        <f t="shared" si="49"/>
        <v>20</v>
      </c>
      <c r="K2744" s="89"/>
    </row>
    <row r="2745" spans="1:11" ht="13.5">
      <c r="A2745" s="765">
        <v>2738</v>
      </c>
      <c r="B2745" s="800" t="s">
        <v>4662</v>
      </c>
      <c r="C2745" s="800" t="s">
        <v>4663</v>
      </c>
      <c r="D2745" s="1011">
        <v>61009026000</v>
      </c>
      <c r="E2745" s="927" t="s">
        <v>1090</v>
      </c>
      <c r="F2745" s="927" t="s">
        <v>949</v>
      </c>
      <c r="G2745" s="758">
        <v>100</v>
      </c>
      <c r="H2745" s="758">
        <v>100</v>
      </c>
      <c r="I2745" s="758">
        <f t="shared" si="49"/>
        <v>20</v>
      </c>
      <c r="K2745" s="89"/>
    </row>
    <row r="2746" spans="1:11" ht="13.5">
      <c r="A2746" s="765">
        <v>2739</v>
      </c>
      <c r="B2746" s="800" t="s">
        <v>4664</v>
      </c>
      <c r="C2746" s="800" t="s">
        <v>4665</v>
      </c>
      <c r="D2746" s="1011">
        <v>61009032399</v>
      </c>
      <c r="E2746" s="927" t="s">
        <v>1090</v>
      </c>
      <c r="F2746" s="927" t="s">
        <v>949</v>
      </c>
      <c r="G2746" s="758">
        <v>100</v>
      </c>
      <c r="H2746" s="758">
        <v>100</v>
      </c>
      <c r="I2746" s="758">
        <f t="shared" si="49"/>
        <v>20</v>
      </c>
      <c r="K2746" s="89"/>
    </row>
    <row r="2747" spans="1:11" ht="15">
      <c r="A2747" s="765">
        <v>2740</v>
      </c>
      <c r="B2747" s="805" t="s">
        <v>4666</v>
      </c>
      <c r="C2747" s="805" t="s">
        <v>4649</v>
      </c>
      <c r="D2747" s="1011">
        <v>32001004281</v>
      </c>
      <c r="E2747" s="927" t="s">
        <v>1090</v>
      </c>
      <c r="F2747" s="927" t="s">
        <v>949</v>
      </c>
      <c r="G2747" s="758">
        <v>100</v>
      </c>
      <c r="H2747" s="758">
        <v>100</v>
      </c>
      <c r="I2747" s="758">
        <f t="shared" si="49"/>
        <v>20</v>
      </c>
      <c r="K2747" s="89"/>
    </row>
    <row r="2748" spans="1:11" ht="15">
      <c r="A2748" s="765">
        <v>2741</v>
      </c>
      <c r="B2748" s="805" t="s">
        <v>4667</v>
      </c>
      <c r="C2748" s="805" t="s">
        <v>4668</v>
      </c>
      <c r="D2748" s="1011">
        <v>32001019346</v>
      </c>
      <c r="E2748" s="927" t="s">
        <v>1090</v>
      </c>
      <c r="F2748" s="927" t="s">
        <v>949</v>
      </c>
      <c r="G2748" s="758">
        <v>100</v>
      </c>
      <c r="H2748" s="758">
        <v>100</v>
      </c>
      <c r="I2748" s="758">
        <f t="shared" si="49"/>
        <v>20</v>
      </c>
      <c r="K2748" s="89"/>
    </row>
    <row r="2749" spans="1:11" ht="15">
      <c r="A2749" s="765">
        <v>2742</v>
      </c>
      <c r="B2749" s="805" t="s">
        <v>4666</v>
      </c>
      <c r="C2749" s="805" t="s">
        <v>4649</v>
      </c>
      <c r="D2749" s="1011">
        <v>32001004281</v>
      </c>
      <c r="E2749" s="927" t="s">
        <v>1090</v>
      </c>
      <c r="F2749" s="927" t="s">
        <v>949</v>
      </c>
      <c r="G2749" s="758">
        <v>100</v>
      </c>
      <c r="H2749" s="758">
        <v>100</v>
      </c>
      <c r="I2749" s="758">
        <f t="shared" si="49"/>
        <v>20</v>
      </c>
      <c r="K2749" s="89"/>
    </row>
    <row r="2750" spans="1:11" ht="15">
      <c r="A2750" s="765">
        <v>2743</v>
      </c>
      <c r="B2750" s="805" t="s">
        <v>4648</v>
      </c>
      <c r="C2750" s="805" t="s">
        <v>4649</v>
      </c>
      <c r="D2750" s="1011">
        <v>32001016268</v>
      </c>
      <c r="E2750" s="927" t="s">
        <v>1090</v>
      </c>
      <c r="F2750" s="927" t="s">
        <v>949</v>
      </c>
      <c r="G2750" s="758">
        <v>100</v>
      </c>
      <c r="H2750" s="758">
        <v>100</v>
      </c>
      <c r="I2750" s="758">
        <f t="shared" si="49"/>
        <v>20</v>
      </c>
      <c r="K2750" s="89"/>
    </row>
    <row r="2751" spans="1:11" ht="15">
      <c r="A2751" s="765">
        <v>2744</v>
      </c>
      <c r="B2751" s="805" t="s">
        <v>4666</v>
      </c>
      <c r="C2751" s="805" t="s">
        <v>4649</v>
      </c>
      <c r="D2751" s="1011">
        <v>32001004281</v>
      </c>
      <c r="E2751" s="927" t="s">
        <v>1090</v>
      </c>
      <c r="F2751" s="927" t="s">
        <v>949</v>
      </c>
      <c r="G2751" s="758">
        <v>100</v>
      </c>
      <c r="H2751" s="758">
        <v>100</v>
      </c>
      <c r="I2751" s="758">
        <f t="shared" si="49"/>
        <v>20</v>
      </c>
      <c r="K2751" s="89"/>
    </row>
    <row r="2752" spans="1:11" ht="13.5">
      <c r="A2752" s="765">
        <v>2745</v>
      </c>
      <c r="B2752" s="402"/>
      <c r="C2752" s="402"/>
      <c r="D2752" s="402"/>
      <c r="E2752" s="402"/>
      <c r="F2752" s="402"/>
      <c r="G2752" s="758"/>
      <c r="H2752" s="758"/>
      <c r="I2752" s="758">
        <f t="shared" si="49"/>
        <v>0</v>
      </c>
      <c r="K2752" s="89"/>
    </row>
    <row r="2753" spans="1:11" ht="13.5">
      <c r="A2753" s="765">
        <v>2746</v>
      </c>
      <c r="B2753" s="908" t="s">
        <v>4669</v>
      </c>
      <c r="C2753" s="402"/>
      <c r="D2753" s="402"/>
      <c r="E2753" s="402"/>
      <c r="F2753" s="402"/>
      <c r="G2753" s="758"/>
      <c r="H2753" s="758"/>
      <c r="I2753" s="758">
        <f t="shared" si="49"/>
        <v>0</v>
      </c>
      <c r="K2753" s="89"/>
    </row>
    <row r="2754" spans="1:11" ht="15">
      <c r="A2754" s="765">
        <v>2747</v>
      </c>
      <c r="B2754" s="830" t="s">
        <v>1711</v>
      </c>
      <c r="C2754" s="830" t="s">
        <v>4670</v>
      </c>
      <c r="D2754" s="820">
        <v>21001028644</v>
      </c>
      <c r="E2754" s="875" t="s">
        <v>1090</v>
      </c>
      <c r="F2754" s="811" t="s">
        <v>949</v>
      </c>
      <c r="G2754" s="758">
        <v>100</v>
      </c>
      <c r="H2754" s="758">
        <v>100</v>
      </c>
      <c r="I2754" s="758">
        <f t="shared" si="49"/>
        <v>20</v>
      </c>
      <c r="K2754" s="89"/>
    </row>
    <row r="2755" spans="1:11" ht="15">
      <c r="A2755" s="765">
        <v>2748</v>
      </c>
      <c r="B2755" s="830" t="s">
        <v>554</v>
      </c>
      <c r="C2755" s="830" t="s">
        <v>4672</v>
      </c>
      <c r="D2755" s="820" t="s">
        <v>4671</v>
      </c>
      <c r="E2755" s="875" t="s">
        <v>1090</v>
      </c>
      <c r="F2755" s="811" t="s">
        <v>949</v>
      </c>
      <c r="G2755" s="758">
        <v>100</v>
      </c>
      <c r="H2755" s="758">
        <v>100</v>
      </c>
      <c r="I2755" s="758">
        <f t="shared" si="49"/>
        <v>20</v>
      </c>
      <c r="K2755" s="89"/>
    </row>
    <row r="2756" spans="1:11" ht="15">
      <c r="A2756" s="765">
        <v>2749</v>
      </c>
      <c r="B2756" s="830" t="s">
        <v>3591</v>
      </c>
      <c r="C2756" s="830" t="s">
        <v>4673</v>
      </c>
      <c r="D2756" s="820">
        <v>21001029588</v>
      </c>
      <c r="E2756" s="875" t="s">
        <v>1090</v>
      </c>
      <c r="F2756" s="811" t="s">
        <v>949</v>
      </c>
      <c r="G2756" s="758">
        <v>100</v>
      </c>
      <c r="H2756" s="758">
        <v>100</v>
      </c>
      <c r="I2756" s="758">
        <f t="shared" si="49"/>
        <v>20</v>
      </c>
      <c r="K2756" s="89"/>
    </row>
    <row r="2757" spans="1:11" ht="15">
      <c r="A2757" s="765">
        <v>2750</v>
      </c>
      <c r="B2757" s="830" t="s">
        <v>3511</v>
      </c>
      <c r="C2757" s="830" t="s">
        <v>4674</v>
      </c>
      <c r="D2757" s="820">
        <v>21001007070</v>
      </c>
      <c r="E2757" s="875" t="s">
        <v>1090</v>
      </c>
      <c r="F2757" s="811" t="s">
        <v>949</v>
      </c>
      <c r="G2757" s="758">
        <v>100</v>
      </c>
      <c r="H2757" s="758">
        <v>100</v>
      </c>
      <c r="I2757" s="758">
        <f t="shared" si="49"/>
        <v>20</v>
      </c>
      <c r="K2757" s="89"/>
    </row>
    <row r="2758" spans="1:11" ht="15">
      <c r="A2758" s="765">
        <v>2751</v>
      </c>
      <c r="B2758" s="830" t="s">
        <v>1520</v>
      </c>
      <c r="C2758" s="830" t="s">
        <v>4675</v>
      </c>
      <c r="D2758" s="820">
        <v>21001041792</v>
      </c>
      <c r="E2758" s="875" t="s">
        <v>1090</v>
      </c>
      <c r="F2758" s="811" t="s">
        <v>949</v>
      </c>
      <c r="G2758" s="758">
        <v>100</v>
      </c>
      <c r="H2758" s="758">
        <v>100</v>
      </c>
      <c r="I2758" s="758">
        <f t="shared" si="49"/>
        <v>20</v>
      </c>
      <c r="K2758" s="89"/>
    </row>
    <row r="2759" spans="1:11" ht="15">
      <c r="A2759" s="765">
        <v>2752</v>
      </c>
      <c r="B2759" s="830" t="s">
        <v>829</v>
      </c>
      <c r="C2759" s="830" t="s">
        <v>4676</v>
      </c>
      <c r="D2759" s="820">
        <v>21001010876</v>
      </c>
      <c r="E2759" s="875" t="s">
        <v>1090</v>
      </c>
      <c r="F2759" s="811" t="s">
        <v>949</v>
      </c>
      <c r="G2759" s="758">
        <v>100</v>
      </c>
      <c r="H2759" s="758">
        <v>100</v>
      </c>
      <c r="I2759" s="758">
        <f t="shared" si="49"/>
        <v>20</v>
      </c>
      <c r="K2759" s="89"/>
    </row>
    <row r="2760" spans="1:11" ht="15">
      <c r="A2760" s="765">
        <v>2753</v>
      </c>
      <c r="B2760" s="830" t="s">
        <v>4677</v>
      </c>
      <c r="C2760" s="830" t="s">
        <v>4678</v>
      </c>
      <c r="D2760" s="820">
        <v>60001051722</v>
      </c>
      <c r="E2760" s="875" t="s">
        <v>1090</v>
      </c>
      <c r="F2760" s="811" t="s">
        <v>949</v>
      </c>
      <c r="G2760" s="758">
        <v>50</v>
      </c>
      <c r="H2760" s="758">
        <v>50</v>
      </c>
      <c r="I2760" s="758">
        <f t="shared" si="49"/>
        <v>10</v>
      </c>
      <c r="K2760" s="89"/>
    </row>
    <row r="2761" spans="1:11" ht="15">
      <c r="A2761" s="765">
        <v>2754</v>
      </c>
      <c r="B2761" s="817" t="s">
        <v>554</v>
      </c>
      <c r="C2761" s="830" t="s">
        <v>4678</v>
      </c>
      <c r="D2761" s="816">
        <v>21001019627</v>
      </c>
      <c r="E2761" s="875" t="s">
        <v>1090</v>
      </c>
      <c r="F2761" s="811" t="s">
        <v>949</v>
      </c>
      <c r="G2761" s="758">
        <v>50</v>
      </c>
      <c r="H2761" s="758">
        <v>50</v>
      </c>
      <c r="I2761" s="758">
        <f t="shared" si="49"/>
        <v>10</v>
      </c>
      <c r="K2761" s="89"/>
    </row>
    <row r="2762" spans="1:11" ht="15">
      <c r="A2762" s="765">
        <v>2755</v>
      </c>
      <c r="B2762" s="830" t="s">
        <v>1530</v>
      </c>
      <c r="C2762" s="830" t="s">
        <v>4679</v>
      </c>
      <c r="D2762" s="805">
        <v>53001009041</v>
      </c>
      <c r="E2762" s="875" t="s">
        <v>1090</v>
      </c>
      <c r="F2762" s="811" t="s">
        <v>949</v>
      </c>
      <c r="G2762" s="758">
        <v>100</v>
      </c>
      <c r="H2762" s="758">
        <v>100</v>
      </c>
      <c r="I2762" s="758">
        <f t="shared" si="49"/>
        <v>20</v>
      </c>
      <c r="K2762" s="89"/>
    </row>
    <row r="2763" spans="1:11" ht="15">
      <c r="A2763" s="765">
        <v>2756</v>
      </c>
      <c r="B2763" s="830" t="s">
        <v>4680</v>
      </c>
      <c r="C2763" s="830" t="s">
        <v>4681</v>
      </c>
      <c r="D2763" s="805">
        <v>21001039219</v>
      </c>
      <c r="E2763" s="875" t="s">
        <v>1090</v>
      </c>
      <c r="F2763" s="811" t="s">
        <v>949</v>
      </c>
      <c r="G2763" s="758">
        <v>100</v>
      </c>
      <c r="H2763" s="758">
        <v>100</v>
      </c>
      <c r="I2763" s="758">
        <f t="shared" si="49"/>
        <v>20</v>
      </c>
      <c r="K2763" s="89"/>
    </row>
    <row r="2764" spans="1:11" ht="15">
      <c r="A2764" s="765">
        <v>2757</v>
      </c>
      <c r="B2764" s="830" t="s">
        <v>4682</v>
      </c>
      <c r="C2764" s="830" t="s">
        <v>4683</v>
      </c>
      <c r="D2764" s="805">
        <v>21001037510</v>
      </c>
      <c r="E2764" s="875" t="s">
        <v>1090</v>
      </c>
      <c r="F2764" s="811" t="s">
        <v>949</v>
      </c>
      <c r="G2764" s="758">
        <v>100</v>
      </c>
      <c r="H2764" s="758">
        <v>100</v>
      </c>
      <c r="I2764" s="758">
        <f t="shared" si="49"/>
        <v>20</v>
      </c>
      <c r="K2764" s="89"/>
    </row>
    <row r="2765" spans="1:11" ht="15">
      <c r="A2765" s="765">
        <v>2758</v>
      </c>
      <c r="B2765" s="830" t="s">
        <v>1891</v>
      </c>
      <c r="C2765" s="830" t="s">
        <v>4684</v>
      </c>
      <c r="D2765" s="805">
        <v>21001040466</v>
      </c>
      <c r="E2765" s="875" t="s">
        <v>1090</v>
      </c>
      <c r="F2765" s="811" t="s">
        <v>949</v>
      </c>
      <c r="G2765" s="758">
        <v>100</v>
      </c>
      <c r="H2765" s="758">
        <v>100</v>
      </c>
      <c r="I2765" s="758">
        <f t="shared" si="49"/>
        <v>20</v>
      </c>
      <c r="K2765" s="89"/>
    </row>
    <row r="2766" spans="1:11" ht="15">
      <c r="A2766" s="765">
        <v>2759</v>
      </c>
      <c r="B2766" s="830" t="s">
        <v>4685</v>
      </c>
      <c r="C2766" s="830" t="s">
        <v>4686</v>
      </c>
      <c r="D2766" s="805">
        <v>55001026706</v>
      </c>
      <c r="E2766" s="875" t="s">
        <v>1090</v>
      </c>
      <c r="F2766" s="811" t="s">
        <v>949</v>
      </c>
      <c r="G2766" s="758">
        <v>100</v>
      </c>
      <c r="H2766" s="758">
        <v>100</v>
      </c>
      <c r="I2766" s="758">
        <f t="shared" si="49"/>
        <v>20</v>
      </c>
      <c r="K2766" s="89"/>
    </row>
    <row r="2767" spans="1:11" ht="15">
      <c r="A2767" s="765">
        <v>2760</v>
      </c>
      <c r="B2767" s="830" t="s">
        <v>4687</v>
      </c>
      <c r="C2767" s="830" t="s">
        <v>4688</v>
      </c>
      <c r="D2767" s="805">
        <v>21001030682</v>
      </c>
      <c r="E2767" s="875" t="s">
        <v>1090</v>
      </c>
      <c r="F2767" s="811" t="s">
        <v>949</v>
      </c>
      <c r="G2767" s="758">
        <v>100</v>
      </c>
      <c r="H2767" s="758">
        <v>100</v>
      </c>
      <c r="I2767" s="758">
        <f t="shared" si="49"/>
        <v>20</v>
      </c>
      <c r="K2767" s="89"/>
    </row>
    <row r="2768" spans="1:11" ht="15">
      <c r="A2768" s="765">
        <v>2761</v>
      </c>
      <c r="B2768" s="830" t="s">
        <v>3218</v>
      </c>
      <c r="C2768" s="830" t="s">
        <v>4689</v>
      </c>
      <c r="D2768" s="805">
        <v>18001032691</v>
      </c>
      <c r="E2768" s="875" t="s">
        <v>1090</v>
      </c>
      <c r="F2768" s="811" t="s">
        <v>949</v>
      </c>
      <c r="G2768" s="758">
        <v>100</v>
      </c>
      <c r="H2768" s="758">
        <v>100</v>
      </c>
      <c r="I2768" s="758">
        <f t="shared" si="49"/>
        <v>20</v>
      </c>
      <c r="K2768" s="89"/>
    </row>
    <row r="2769" spans="1:11" ht="15">
      <c r="A2769" s="765">
        <v>2762</v>
      </c>
      <c r="B2769" s="830" t="s">
        <v>2915</v>
      </c>
      <c r="C2769" s="830" t="s">
        <v>4690</v>
      </c>
      <c r="D2769" s="805">
        <v>21001033296</v>
      </c>
      <c r="E2769" s="875" t="s">
        <v>1090</v>
      </c>
      <c r="F2769" s="811" t="s">
        <v>949</v>
      </c>
      <c r="G2769" s="758">
        <v>100</v>
      </c>
      <c r="H2769" s="758">
        <v>100</v>
      </c>
      <c r="I2769" s="758">
        <f t="shared" si="49"/>
        <v>20</v>
      </c>
      <c r="K2769" s="89"/>
    </row>
    <row r="2770" spans="1:11" ht="15">
      <c r="A2770" s="765">
        <v>2763</v>
      </c>
      <c r="B2770" s="830" t="s">
        <v>4691</v>
      </c>
      <c r="C2770" s="830" t="s">
        <v>4692</v>
      </c>
      <c r="D2770" s="805">
        <v>21001007320</v>
      </c>
      <c r="E2770" s="875" t="s">
        <v>1090</v>
      </c>
      <c r="F2770" s="811" t="s">
        <v>949</v>
      </c>
      <c r="G2770" s="758">
        <v>100</v>
      </c>
      <c r="H2770" s="758">
        <v>100</v>
      </c>
      <c r="I2770" s="758">
        <f t="shared" si="49"/>
        <v>20</v>
      </c>
      <c r="K2770" s="89"/>
    </row>
    <row r="2771" spans="1:11" ht="15">
      <c r="A2771" s="765">
        <v>2764</v>
      </c>
      <c r="B2771" s="830" t="s">
        <v>769</v>
      </c>
      <c r="C2771" s="830" t="s">
        <v>4679</v>
      </c>
      <c r="D2771" s="805">
        <v>21001040165</v>
      </c>
      <c r="E2771" s="875" t="s">
        <v>1090</v>
      </c>
      <c r="F2771" s="811" t="s">
        <v>949</v>
      </c>
      <c r="G2771" s="758">
        <v>100</v>
      </c>
      <c r="H2771" s="758">
        <v>100</v>
      </c>
      <c r="I2771" s="758">
        <f t="shared" si="49"/>
        <v>20</v>
      </c>
      <c r="K2771" s="89"/>
    </row>
    <row r="2772" spans="1:11" ht="15">
      <c r="A2772" s="765">
        <v>2765</v>
      </c>
      <c r="B2772" s="758" t="s">
        <v>730</v>
      </c>
      <c r="C2772" s="873" t="s">
        <v>4693</v>
      </c>
      <c r="D2772" s="873">
        <v>21001026629</v>
      </c>
      <c r="E2772" s="875" t="s">
        <v>1090</v>
      </c>
      <c r="F2772" s="811" t="s">
        <v>949</v>
      </c>
      <c r="G2772" s="758">
        <v>100</v>
      </c>
      <c r="H2772" s="758">
        <v>100</v>
      </c>
      <c r="I2772" s="758">
        <f t="shared" si="49"/>
        <v>20</v>
      </c>
      <c r="K2772" s="89"/>
    </row>
    <row r="2773" spans="1:11" ht="15">
      <c r="A2773" s="765">
        <v>2766</v>
      </c>
      <c r="B2773" s="830" t="s">
        <v>1182</v>
      </c>
      <c r="C2773" s="830" t="s">
        <v>4694</v>
      </c>
      <c r="D2773" s="805">
        <v>21001002481</v>
      </c>
      <c r="E2773" s="875" t="s">
        <v>1090</v>
      </c>
      <c r="F2773" s="811" t="s">
        <v>949</v>
      </c>
      <c r="G2773" s="758">
        <v>100</v>
      </c>
      <c r="H2773" s="758">
        <v>100</v>
      </c>
      <c r="I2773" s="758">
        <f t="shared" si="49"/>
        <v>20</v>
      </c>
      <c r="K2773" s="89"/>
    </row>
    <row r="2774" spans="1:11" ht="15">
      <c r="A2774" s="765">
        <v>2767</v>
      </c>
      <c r="B2774" s="830" t="s">
        <v>4695</v>
      </c>
      <c r="C2774" s="830" t="s">
        <v>4696</v>
      </c>
      <c r="D2774" s="805">
        <v>21001009780</v>
      </c>
      <c r="E2774" s="875" t="s">
        <v>1090</v>
      </c>
      <c r="F2774" s="811" t="s">
        <v>949</v>
      </c>
      <c r="G2774" s="758">
        <v>50</v>
      </c>
      <c r="H2774" s="758">
        <v>50</v>
      </c>
      <c r="I2774" s="758">
        <f t="shared" si="49"/>
        <v>10</v>
      </c>
      <c r="K2774" s="89"/>
    </row>
    <row r="2775" spans="1:11" ht="15">
      <c r="A2775" s="765">
        <v>2768</v>
      </c>
      <c r="B2775" s="830" t="s">
        <v>554</v>
      </c>
      <c r="C2775" s="830" t="s">
        <v>4673</v>
      </c>
      <c r="D2775" s="805">
        <v>21001604497</v>
      </c>
      <c r="E2775" s="875" t="s">
        <v>1090</v>
      </c>
      <c r="F2775" s="811" t="s">
        <v>949</v>
      </c>
      <c r="G2775" s="758">
        <v>50</v>
      </c>
      <c r="H2775" s="758">
        <v>50</v>
      </c>
      <c r="I2775" s="758">
        <f t="shared" si="49"/>
        <v>10</v>
      </c>
      <c r="K2775" s="89"/>
    </row>
    <row r="2776" spans="1:11" ht="15">
      <c r="A2776" s="765">
        <v>2769</v>
      </c>
      <c r="B2776" s="830" t="s">
        <v>759</v>
      </c>
      <c r="C2776" s="830" t="s">
        <v>2469</v>
      </c>
      <c r="D2776" s="805">
        <v>62006026463</v>
      </c>
      <c r="E2776" s="875" t="s">
        <v>1090</v>
      </c>
      <c r="F2776" s="811" t="s">
        <v>949</v>
      </c>
      <c r="G2776" s="758">
        <v>100</v>
      </c>
      <c r="H2776" s="758">
        <v>100</v>
      </c>
      <c r="I2776" s="758">
        <f t="shared" si="49"/>
        <v>20</v>
      </c>
      <c r="K2776" s="89"/>
    </row>
    <row r="2777" spans="1:11" ht="15">
      <c r="A2777" s="765">
        <v>2770</v>
      </c>
      <c r="B2777" s="830" t="s">
        <v>670</v>
      </c>
      <c r="C2777" s="830" t="s">
        <v>4697</v>
      </c>
      <c r="D2777" s="816">
        <v>10201038344</v>
      </c>
      <c r="E2777" s="875" t="s">
        <v>1090</v>
      </c>
      <c r="F2777" s="811" t="s">
        <v>949</v>
      </c>
      <c r="G2777" s="758">
        <v>100</v>
      </c>
      <c r="H2777" s="758">
        <v>100</v>
      </c>
      <c r="I2777" s="758">
        <f t="shared" si="49"/>
        <v>20</v>
      </c>
      <c r="K2777" s="89"/>
    </row>
    <row r="2778" spans="1:11" ht="15">
      <c r="A2778" s="765">
        <v>2771</v>
      </c>
      <c r="B2778" s="830" t="s">
        <v>4698</v>
      </c>
      <c r="C2778" s="830" t="s">
        <v>4699</v>
      </c>
      <c r="D2778" s="805">
        <v>21001006038</v>
      </c>
      <c r="E2778" s="875" t="s">
        <v>1090</v>
      </c>
      <c r="F2778" s="811" t="s">
        <v>949</v>
      </c>
      <c r="G2778" s="758">
        <v>100</v>
      </c>
      <c r="H2778" s="758">
        <v>100</v>
      </c>
      <c r="I2778" s="758">
        <f t="shared" si="49"/>
        <v>20</v>
      </c>
      <c r="K2778" s="89"/>
    </row>
    <row r="2779" spans="1:11" ht="15">
      <c r="A2779" s="765">
        <v>2772</v>
      </c>
      <c r="B2779" s="830" t="s">
        <v>4700</v>
      </c>
      <c r="C2779" s="830" t="s">
        <v>4701</v>
      </c>
      <c r="D2779" s="805">
        <v>21001041013</v>
      </c>
      <c r="E2779" s="875" t="s">
        <v>1090</v>
      </c>
      <c r="F2779" s="811" t="s">
        <v>949</v>
      </c>
      <c r="G2779" s="758">
        <v>100</v>
      </c>
      <c r="H2779" s="758">
        <v>100</v>
      </c>
      <c r="I2779" s="758">
        <f t="shared" si="49"/>
        <v>20</v>
      </c>
      <c r="K2779" s="89"/>
    </row>
    <row r="2780" spans="1:11" ht="15">
      <c r="A2780" s="765">
        <v>2773</v>
      </c>
      <c r="B2780" s="830" t="s">
        <v>4702</v>
      </c>
      <c r="C2780" s="830" t="s">
        <v>2480</v>
      </c>
      <c r="D2780" s="805">
        <v>21001041487</v>
      </c>
      <c r="E2780" s="875" t="s">
        <v>1090</v>
      </c>
      <c r="F2780" s="811" t="s">
        <v>949</v>
      </c>
      <c r="G2780" s="758">
        <v>100</v>
      </c>
      <c r="H2780" s="758">
        <v>100</v>
      </c>
      <c r="I2780" s="758">
        <f t="shared" si="49"/>
        <v>20</v>
      </c>
      <c r="K2780" s="89"/>
    </row>
    <row r="2781" spans="1:11" ht="15">
      <c r="A2781" s="765">
        <v>2774</v>
      </c>
      <c r="B2781" s="830" t="s">
        <v>4703</v>
      </c>
      <c r="C2781" s="830" t="s">
        <v>4704</v>
      </c>
      <c r="D2781" s="805">
        <v>21001011001</v>
      </c>
      <c r="E2781" s="875" t="s">
        <v>1090</v>
      </c>
      <c r="F2781" s="811" t="s">
        <v>949</v>
      </c>
      <c r="G2781" s="758">
        <v>100</v>
      </c>
      <c r="H2781" s="758">
        <v>100</v>
      </c>
      <c r="I2781" s="758">
        <f t="shared" si="49"/>
        <v>20</v>
      </c>
      <c r="K2781" s="89"/>
    </row>
    <row r="2782" spans="1:11" ht="13.5">
      <c r="A2782" s="765">
        <v>2775</v>
      </c>
      <c r="B2782" s="908" t="s">
        <v>4705</v>
      </c>
      <c r="C2782" s="402"/>
      <c r="D2782" s="402"/>
      <c r="E2782" s="402"/>
      <c r="F2782" s="402"/>
      <c r="G2782" s="758"/>
      <c r="H2782" s="758"/>
      <c r="I2782" s="758">
        <f t="shared" si="49"/>
        <v>0</v>
      </c>
      <c r="K2782" s="89"/>
    </row>
    <row r="2783" spans="1:11" ht="15">
      <c r="A2783" s="765">
        <v>2776</v>
      </c>
      <c r="B2783" s="804" t="s">
        <v>792</v>
      </c>
      <c r="C2783" s="805" t="s">
        <v>4706</v>
      </c>
      <c r="D2783" s="830">
        <v>38001003944</v>
      </c>
      <c r="E2783" s="1007" t="s">
        <v>1090</v>
      </c>
      <c r="F2783" s="927" t="s">
        <v>949</v>
      </c>
      <c r="G2783" s="758">
        <v>50</v>
      </c>
      <c r="H2783" s="758">
        <v>50</v>
      </c>
      <c r="I2783" s="758">
        <f t="shared" si="49"/>
        <v>10</v>
      </c>
      <c r="K2783" s="89"/>
    </row>
    <row r="2784" spans="1:11" ht="15">
      <c r="A2784" s="765">
        <v>2777</v>
      </c>
      <c r="B2784" s="830" t="s">
        <v>831</v>
      </c>
      <c r="C2784" s="830" t="s">
        <v>4706</v>
      </c>
      <c r="D2784" s="830">
        <v>38001007939</v>
      </c>
      <c r="E2784" s="1007" t="s">
        <v>1090</v>
      </c>
      <c r="F2784" s="927" t="s">
        <v>949</v>
      </c>
      <c r="G2784" s="758">
        <v>50</v>
      </c>
      <c r="H2784" s="758">
        <v>50</v>
      </c>
      <c r="I2784" s="758">
        <f t="shared" si="49"/>
        <v>10</v>
      </c>
      <c r="K2784" s="89"/>
    </row>
    <row r="2785" spans="1:11" ht="15">
      <c r="A2785" s="765">
        <v>2778</v>
      </c>
      <c r="B2785" s="830" t="s">
        <v>4707</v>
      </c>
      <c r="C2785" s="830" t="s">
        <v>4708</v>
      </c>
      <c r="D2785" s="830">
        <v>38001008751</v>
      </c>
      <c r="E2785" s="1007" t="s">
        <v>1090</v>
      </c>
      <c r="F2785" s="927" t="s">
        <v>949</v>
      </c>
      <c r="G2785" s="758">
        <v>50</v>
      </c>
      <c r="H2785" s="758">
        <v>50</v>
      </c>
      <c r="I2785" s="758">
        <f t="shared" si="49"/>
        <v>10</v>
      </c>
      <c r="K2785" s="89"/>
    </row>
    <row r="2786" spans="1:11" ht="15">
      <c r="A2786" s="765">
        <v>2779</v>
      </c>
      <c r="B2786" s="830" t="s">
        <v>4709</v>
      </c>
      <c r="C2786" s="830" t="s">
        <v>4710</v>
      </c>
      <c r="D2786" s="830">
        <v>38001023641</v>
      </c>
      <c r="E2786" s="1007" t="s">
        <v>1090</v>
      </c>
      <c r="F2786" s="927" t="s">
        <v>949</v>
      </c>
      <c r="G2786" s="758">
        <v>50</v>
      </c>
      <c r="H2786" s="758">
        <v>50</v>
      </c>
      <c r="I2786" s="758">
        <f t="shared" si="49"/>
        <v>10</v>
      </c>
      <c r="K2786" s="89"/>
    </row>
    <row r="2787" spans="1:11" ht="15">
      <c r="A2787" s="765">
        <v>2780</v>
      </c>
      <c r="B2787" s="830" t="s">
        <v>4711</v>
      </c>
      <c r="C2787" s="830" t="s">
        <v>4712</v>
      </c>
      <c r="D2787" s="830">
        <v>38001032375</v>
      </c>
      <c r="E2787" s="1007" t="s">
        <v>1090</v>
      </c>
      <c r="F2787" s="927" t="s">
        <v>949</v>
      </c>
      <c r="G2787" s="758">
        <v>50</v>
      </c>
      <c r="H2787" s="758">
        <v>50</v>
      </c>
      <c r="I2787" s="758">
        <f t="shared" si="49"/>
        <v>10</v>
      </c>
      <c r="K2787" s="89"/>
    </row>
    <row r="2788" spans="1:11" ht="15">
      <c r="A2788" s="765">
        <v>2781</v>
      </c>
      <c r="B2788" s="830" t="s">
        <v>4713</v>
      </c>
      <c r="C2788" s="830" t="s">
        <v>4714</v>
      </c>
      <c r="D2788" s="830">
        <v>38001002087</v>
      </c>
      <c r="E2788" s="1007" t="s">
        <v>1090</v>
      </c>
      <c r="F2788" s="927" t="s">
        <v>949</v>
      </c>
      <c r="G2788" s="758">
        <v>50</v>
      </c>
      <c r="H2788" s="758">
        <v>50</v>
      </c>
      <c r="I2788" s="758">
        <f t="shared" si="49"/>
        <v>10</v>
      </c>
      <c r="K2788" s="89"/>
    </row>
    <row r="2789" spans="1:11" ht="15">
      <c r="A2789" s="765">
        <v>2782</v>
      </c>
      <c r="B2789" s="830" t="s">
        <v>3000</v>
      </c>
      <c r="C2789" s="830" t="s">
        <v>4715</v>
      </c>
      <c r="D2789" s="830">
        <v>38001002988</v>
      </c>
      <c r="E2789" s="1007" t="s">
        <v>1090</v>
      </c>
      <c r="F2789" s="927" t="s">
        <v>949</v>
      </c>
      <c r="G2789" s="758">
        <v>50</v>
      </c>
      <c r="H2789" s="758">
        <v>50</v>
      </c>
      <c r="I2789" s="758">
        <f t="shared" si="49"/>
        <v>10</v>
      </c>
      <c r="K2789" s="89"/>
    </row>
    <row r="2790" spans="1:11" ht="15">
      <c r="A2790" s="765">
        <v>2783</v>
      </c>
      <c r="B2790" s="830" t="s">
        <v>3511</v>
      </c>
      <c r="C2790" s="805" t="s">
        <v>753</v>
      </c>
      <c r="D2790" s="830">
        <v>38001004266</v>
      </c>
      <c r="E2790" s="1007" t="s">
        <v>1090</v>
      </c>
      <c r="F2790" s="927" t="s">
        <v>949</v>
      </c>
      <c r="G2790" s="758">
        <v>50</v>
      </c>
      <c r="H2790" s="758">
        <v>50</v>
      </c>
      <c r="I2790" s="758">
        <f t="shared" si="49"/>
        <v>10</v>
      </c>
      <c r="K2790" s="89"/>
    </row>
    <row r="2791" spans="1:11" ht="15">
      <c r="A2791" s="765">
        <v>2784</v>
      </c>
      <c r="B2791" s="394" t="s">
        <v>1609</v>
      </c>
      <c r="C2791" s="805" t="s">
        <v>1398</v>
      </c>
      <c r="D2791" s="804">
        <v>38001005955</v>
      </c>
      <c r="E2791" s="1007" t="s">
        <v>1090</v>
      </c>
      <c r="F2791" s="927" t="s">
        <v>949</v>
      </c>
      <c r="G2791" s="758">
        <v>50</v>
      </c>
      <c r="H2791" s="758">
        <v>50</v>
      </c>
      <c r="I2791" s="758">
        <f t="shared" si="49"/>
        <v>10</v>
      </c>
      <c r="K2791" s="89"/>
    </row>
    <row r="2792" spans="1:11" ht="15">
      <c r="A2792" s="765">
        <v>2785</v>
      </c>
      <c r="B2792" s="830" t="s">
        <v>4716</v>
      </c>
      <c r="C2792" s="830" t="s">
        <v>4717</v>
      </c>
      <c r="D2792" s="830">
        <v>38001006159</v>
      </c>
      <c r="E2792" s="1007" t="s">
        <v>1090</v>
      </c>
      <c r="F2792" s="927" t="s">
        <v>949</v>
      </c>
      <c r="G2792" s="758">
        <v>50</v>
      </c>
      <c r="H2792" s="758">
        <v>50</v>
      </c>
      <c r="I2792" s="758">
        <f t="shared" si="49"/>
        <v>10</v>
      </c>
      <c r="K2792" s="89"/>
    </row>
    <row r="2793" spans="1:11" ht="15">
      <c r="A2793" s="765">
        <v>2786</v>
      </c>
      <c r="B2793" s="830" t="s">
        <v>596</v>
      </c>
      <c r="C2793" s="830" t="s">
        <v>4718</v>
      </c>
      <c r="D2793" s="830">
        <v>1028003842</v>
      </c>
      <c r="E2793" s="1007" t="s">
        <v>1090</v>
      </c>
      <c r="F2793" s="927" t="s">
        <v>949</v>
      </c>
      <c r="G2793" s="758">
        <v>50</v>
      </c>
      <c r="H2793" s="758">
        <v>50</v>
      </c>
      <c r="I2793" s="758">
        <f t="shared" si="49"/>
        <v>10</v>
      </c>
      <c r="K2793" s="89"/>
    </row>
    <row r="2794" spans="1:11" ht="15">
      <c r="A2794" s="765">
        <v>2787</v>
      </c>
      <c r="B2794" s="830" t="s">
        <v>829</v>
      </c>
      <c r="C2794" s="830" t="s">
        <v>4719</v>
      </c>
      <c r="D2794" s="830">
        <v>38001037953</v>
      </c>
      <c r="E2794" s="1007" t="s">
        <v>1090</v>
      </c>
      <c r="F2794" s="927" t="s">
        <v>949</v>
      </c>
      <c r="G2794" s="758">
        <v>50</v>
      </c>
      <c r="H2794" s="758">
        <v>50</v>
      </c>
      <c r="I2794" s="608">
        <f t="shared" ref="I2794:I2825" si="50">H2776*20%</f>
        <v>20</v>
      </c>
      <c r="K2794" s="89"/>
    </row>
    <row r="2795" spans="1:11" ht="15">
      <c r="A2795" s="765">
        <v>2788</v>
      </c>
      <c r="B2795" s="830" t="s">
        <v>4720</v>
      </c>
      <c r="C2795" s="830" t="s">
        <v>4721</v>
      </c>
      <c r="D2795" s="830">
        <v>38001021424</v>
      </c>
      <c r="E2795" s="1007" t="s">
        <v>1090</v>
      </c>
      <c r="F2795" s="927" t="s">
        <v>949</v>
      </c>
      <c r="G2795" s="758">
        <v>100</v>
      </c>
      <c r="H2795" s="758">
        <v>100</v>
      </c>
      <c r="I2795" s="608">
        <f t="shared" si="50"/>
        <v>20</v>
      </c>
      <c r="K2795" s="89"/>
    </row>
    <row r="2796" spans="1:11" ht="15">
      <c r="A2796" s="765">
        <v>2789</v>
      </c>
      <c r="B2796" s="830" t="s">
        <v>3186</v>
      </c>
      <c r="C2796" s="830" t="s">
        <v>4710</v>
      </c>
      <c r="D2796" s="830">
        <v>38001029521</v>
      </c>
      <c r="E2796" s="1007" t="s">
        <v>1090</v>
      </c>
      <c r="F2796" s="927" t="s">
        <v>949</v>
      </c>
      <c r="G2796" s="758">
        <v>50</v>
      </c>
      <c r="H2796" s="758">
        <v>50</v>
      </c>
      <c r="I2796" s="608">
        <f t="shared" si="50"/>
        <v>20</v>
      </c>
      <c r="K2796" s="89"/>
    </row>
    <row r="2797" spans="1:11" ht="15">
      <c r="A2797" s="765">
        <v>2790</v>
      </c>
      <c r="B2797" s="804" t="s">
        <v>617</v>
      </c>
      <c r="C2797" s="804" t="s">
        <v>2413</v>
      </c>
      <c r="D2797" s="830">
        <v>60001096658</v>
      </c>
      <c r="E2797" s="1007" t="s">
        <v>1090</v>
      </c>
      <c r="F2797" s="927" t="s">
        <v>949</v>
      </c>
      <c r="G2797" s="758">
        <v>50</v>
      </c>
      <c r="H2797" s="758">
        <v>50</v>
      </c>
      <c r="I2797" s="608">
        <f t="shared" si="50"/>
        <v>20</v>
      </c>
      <c r="K2797" s="89"/>
    </row>
    <row r="2798" spans="1:11" ht="15">
      <c r="A2798" s="765">
        <v>2791</v>
      </c>
      <c r="B2798" s="830" t="s">
        <v>4258</v>
      </c>
      <c r="C2798" s="830" t="s">
        <v>4722</v>
      </c>
      <c r="D2798" s="830">
        <v>38001032384</v>
      </c>
      <c r="E2798" s="1007" t="s">
        <v>1090</v>
      </c>
      <c r="F2798" s="927" t="s">
        <v>949</v>
      </c>
      <c r="G2798" s="758">
        <v>50</v>
      </c>
      <c r="H2798" s="758">
        <v>50</v>
      </c>
      <c r="I2798" s="608">
        <f t="shared" si="50"/>
        <v>20</v>
      </c>
      <c r="K2798" s="89"/>
    </row>
    <row r="2799" spans="1:11" ht="15">
      <c r="A2799" s="765">
        <v>2792</v>
      </c>
      <c r="B2799" s="830" t="s">
        <v>914</v>
      </c>
      <c r="C2799" s="830" t="s">
        <v>4723</v>
      </c>
      <c r="D2799" s="830">
        <v>38001045641</v>
      </c>
      <c r="E2799" s="1007" t="s">
        <v>1090</v>
      </c>
      <c r="F2799" s="927" t="s">
        <v>949</v>
      </c>
      <c r="G2799" s="758">
        <v>50</v>
      </c>
      <c r="H2799" s="758">
        <v>50</v>
      </c>
      <c r="I2799" s="608">
        <f t="shared" si="50"/>
        <v>20</v>
      </c>
      <c r="K2799" s="89"/>
    </row>
    <row r="2800" spans="1:11" ht="15">
      <c r="A2800" s="765">
        <v>2793</v>
      </c>
      <c r="B2800" s="830" t="s">
        <v>829</v>
      </c>
      <c r="C2800" s="830" t="s">
        <v>4724</v>
      </c>
      <c r="D2800" s="830">
        <v>38001029537</v>
      </c>
      <c r="E2800" s="1007" t="s">
        <v>1090</v>
      </c>
      <c r="F2800" s="927" t="s">
        <v>949</v>
      </c>
      <c r="G2800" s="758">
        <v>50</v>
      </c>
      <c r="H2800" s="758">
        <v>50</v>
      </c>
      <c r="I2800" s="608">
        <f t="shared" si="50"/>
        <v>0</v>
      </c>
      <c r="K2800" s="89"/>
    </row>
    <row r="2801" spans="1:11" ht="15">
      <c r="A2801" s="765">
        <v>2794</v>
      </c>
      <c r="B2801" s="830" t="s">
        <v>730</v>
      </c>
      <c r="C2801" s="830" t="s">
        <v>4725</v>
      </c>
      <c r="D2801" s="830">
        <v>38001025406</v>
      </c>
      <c r="E2801" s="1007" t="s">
        <v>1090</v>
      </c>
      <c r="F2801" s="927" t="s">
        <v>949</v>
      </c>
      <c r="G2801" s="758">
        <v>50</v>
      </c>
      <c r="H2801" s="758">
        <v>50</v>
      </c>
      <c r="I2801" s="608">
        <f t="shared" si="50"/>
        <v>10</v>
      </c>
      <c r="K2801" s="89"/>
    </row>
    <row r="2802" spans="1:11" ht="15">
      <c r="A2802" s="765">
        <v>2795</v>
      </c>
      <c r="B2802" s="830" t="s">
        <v>4680</v>
      </c>
      <c r="C2802" s="830" t="s">
        <v>4726</v>
      </c>
      <c r="D2802" s="830">
        <v>38001046887</v>
      </c>
      <c r="E2802" s="1007" t="s">
        <v>1090</v>
      </c>
      <c r="F2802" s="927" t="s">
        <v>949</v>
      </c>
      <c r="G2802" s="758">
        <v>50</v>
      </c>
      <c r="H2802" s="758">
        <v>50</v>
      </c>
      <c r="I2802" s="608">
        <f t="shared" si="50"/>
        <v>10</v>
      </c>
      <c r="K2802" s="89"/>
    </row>
    <row r="2803" spans="1:11" ht="15">
      <c r="A2803" s="765">
        <v>2796</v>
      </c>
      <c r="B2803" s="830" t="s">
        <v>781</v>
      </c>
      <c r="C2803" s="830" t="s">
        <v>4727</v>
      </c>
      <c r="D2803" s="830">
        <v>38001014482</v>
      </c>
      <c r="E2803" s="1007" t="s">
        <v>1090</v>
      </c>
      <c r="F2803" s="927" t="s">
        <v>949</v>
      </c>
      <c r="G2803" s="758">
        <v>50</v>
      </c>
      <c r="H2803" s="758">
        <v>50</v>
      </c>
      <c r="I2803" s="608">
        <f t="shared" si="50"/>
        <v>10</v>
      </c>
      <c r="K2803" s="89"/>
    </row>
    <row r="2804" spans="1:11" ht="15">
      <c r="A2804" s="765">
        <v>2797</v>
      </c>
      <c r="B2804" s="804" t="s">
        <v>921</v>
      </c>
      <c r="C2804" s="830" t="s">
        <v>4728</v>
      </c>
      <c r="D2804" s="830">
        <v>38001045441</v>
      </c>
      <c r="E2804" s="1007" t="s">
        <v>1090</v>
      </c>
      <c r="F2804" s="927" t="s">
        <v>949</v>
      </c>
      <c r="G2804" s="758">
        <v>50</v>
      </c>
      <c r="H2804" s="758">
        <v>50</v>
      </c>
      <c r="I2804" s="608">
        <f t="shared" si="50"/>
        <v>10</v>
      </c>
      <c r="K2804" s="89"/>
    </row>
    <row r="2805" spans="1:11" ht="15">
      <c r="A2805" s="765">
        <v>2798</v>
      </c>
      <c r="B2805" s="830" t="s">
        <v>4680</v>
      </c>
      <c r="C2805" s="805" t="s">
        <v>3732</v>
      </c>
      <c r="D2805" s="830">
        <v>38001045436</v>
      </c>
      <c r="E2805" s="1007" t="s">
        <v>1090</v>
      </c>
      <c r="F2805" s="927" t="s">
        <v>949</v>
      </c>
      <c r="G2805" s="758">
        <v>50</v>
      </c>
      <c r="H2805" s="758">
        <v>50</v>
      </c>
      <c r="I2805" s="608">
        <f t="shared" si="50"/>
        <v>10</v>
      </c>
      <c r="K2805" s="89"/>
    </row>
    <row r="2806" spans="1:11" ht="15">
      <c r="A2806" s="765">
        <v>2799</v>
      </c>
      <c r="B2806" s="805" t="s">
        <v>4014</v>
      </c>
      <c r="C2806" s="805" t="s">
        <v>4042</v>
      </c>
      <c r="D2806" s="830">
        <v>38001012528</v>
      </c>
      <c r="E2806" s="1007" t="s">
        <v>1090</v>
      </c>
      <c r="F2806" s="927" t="s">
        <v>949</v>
      </c>
      <c r="G2806" s="758">
        <v>50</v>
      </c>
      <c r="H2806" s="758">
        <v>50</v>
      </c>
      <c r="I2806" s="608">
        <f t="shared" si="50"/>
        <v>10</v>
      </c>
      <c r="K2806" s="89"/>
    </row>
    <row r="2807" spans="1:11" ht="15">
      <c r="A2807" s="765">
        <v>2800</v>
      </c>
      <c r="B2807" s="830" t="s">
        <v>792</v>
      </c>
      <c r="C2807" s="805" t="s">
        <v>867</v>
      </c>
      <c r="D2807" s="830">
        <v>38001027418</v>
      </c>
      <c r="E2807" s="1007" t="s">
        <v>1090</v>
      </c>
      <c r="F2807" s="927" t="s">
        <v>949</v>
      </c>
      <c r="G2807" s="758">
        <v>50</v>
      </c>
      <c r="H2807" s="758">
        <v>50</v>
      </c>
      <c r="I2807" s="608">
        <f t="shared" si="50"/>
        <v>10</v>
      </c>
      <c r="K2807" s="89"/>
    </row>
    <row r="2808" spans="1:11" ht="15">
      <c r="A2808" s="765">
        <v>2801</v>
      </c>
      <c r="B2808" s="804" t="s">
        <v>785</v>
      </c>
      <c r="C2808" s="805" t="s">
        <v>3552</v>
      </c>
      <c r="D2808" s="830">
        <v>38001030838</v>
      </c>
      <c r="E2808" s="1007" t="s">
        <v>1090</v>
      </c>
      <c r="F2808" s="927" t="s">
        <v>949</v>
      </c>
      <c r="G2808" s="758">
        <v>50</v>
      </c>
      <c r="H2808" s="758">
        <v>50</v>
      </c>
      <c r="I2808" s="608">
        <f t="shared" si="50"/>
        <v>10</v>
      </c>
      <c r="K2808" s="89"/>
    </row>
    <row r="2809" spans="1:11" ht="15">
      <c r="A2809" s="765">
        <v>2802</v>
      </c>
      <c r="B2809" s="830" t="s">
        <v>4729</v>
      </c>
      <c r="C2809" s="830" t="s">
        <v>4730</v>
      </c>
      <c r="D2809" s="830">
        <v>38001010063</v>
      </c>
      <c r="E2809" s="1007" t="s">
        <v>1090</v>
      </c>
      <c r="F2809" s="927" t="s">
        <v>949</v>
      </c>
      <c r="G2809" s="758">
        <v>50</v>
      </c>
      <c r="H2809" s="758">
        <v>50</v>
      </c>
      <c r="I2809" s="608">
        <f t="shared" si="50"/>
        <v>10</v>
      </c>
      <c r="K2809" s="89"/>
    </row>
    <row r="2810" spans="1:11" ht="15">
      <c r="A2810" s="765">
        <v>2803</v>
      </c>
      <c r="B2810" s="830" t="s">
        <v>2447</v>
      </c>
      <c r="C2810" s="830" t="s">
        <v>4731</v>
      </c>
      <c r="D2810" s="830">
        <v>38001020752</v>
      </c>
      <c r="E2810" s="1007" t="s">
        <v>1090</v>
      </c>
      <c r="F2810" s="927" t="s">
        <v>949</v>
      </c>
      <c r="G2810" s="758">
        <v>50</v>
      </c>
      <c r="H2810" s="758">
        <v>50</v>
      </c>
      <c r="I2810" s="608">
        <f t="shared" si="50"/>
        <v>10</v>
      </c>
      <c r="K2810" s="89"/>
    </row>
    <row r="2811" spans="1:11" ht="15">
      <c r="A2811" s="765">
        <v>2804</v>
      </c>
      <c r="B2811" s="830" t="s">
        <v>1597</v>
      </c>
      <c r="C2811" s="830" t="s">
        <v>4731</v>
      </c>
      <c r="D2811" s="830">
        <v>38001038222</v>
      </c>
      <c r="E2811" s="1007" t="s">
        <v>1090</v>
      </c>
      <c r="F2811" s="927" t="s">
        <v>949</v>
      </c>
      <c r="G2811" s="758">
        <v>50</v>
      </c>
      <c r="H2811" s="758">
        <v>50</v>
      </c>
      <c r="I2811" s="608">
        <f t="shared" si="50"/>
        <v>10</v>
      </c>
      <c r="K2811" s="89"/>
    </row>
    <row r="2812" spans="1:11" ht="15">
      <c r="A2812" s="765">
        <v>2805</v>
      </c>
      <c r="B2812" s="830" t="s">
        <v>1893</v>
      </c>
      <c r="C2812" s="830" t="s">
        <v>4728</v>
      </c>
      <c r="D2812" s="830">
        <v>36001003075</v>
      </c>
      <c r="E2812" s="1007" t="s">
        <v>1090</v>
      </c>
      <c r="F2812" s="927" t="s">
        <v>949</v>
      </c>
      <c r="G2812" s="758">
        <v>50</v>
      </c>
      <c r="H2812" s="758">
        <v>50</v>
      </c>
      <c r="I2812" s="608">
        <f t="shared" si="50"/>
        <v>10</v>
      </c>
      <c r="K2812" s="89"/>
    </row>
    <row r="2813" spans="1:11" ht="15">
      <c r="A2813" s="765">
        <v>2806</v>
      </c>
      <c r="B2813" s="830" t="s">
        <v>1484</v>
      </c>
      <c r="C2813" s="830" t="s">
        <v>4732</v>
      </c>
      <c r="D2813" s="830">
        <v>38001006110</v>
      </c>
      <c r="E2813" s="1007" t="s">
        <v>1090</v>
      </c>
      <c r="F2813" s="927" t="s">
        <v>949</v>
      </c>
      <c r="G2813" s="758">
        <v>50</v>
      </c>
      <c r="H2813" s="758">
        <v>50</v>
      </c>
      <c r="I2813" s="608">
        <f t="shared" si="50"/>
        <v>20</v>
      </c>
      <c r="K2813" s="89"/>
    </row>
    <row r="2814" spans="1:11" ht="15">
      <c r="A2814" s="765">
        <v>2807</v>
      </c>
      <c r="B2814" s="830" t="s">
        <v>2798</v>
      </c>
      <c r="C2814" s="830" t="s">
        <v>4733</v>
      </c>
      <c r="D2814" s="830">
        <v>38001034416</v>
      </c>
      <c r="E2814" s="1007" t="s">
        <v>1090</v>
      </c>
      <c r="F2814" s="927" t="s">
        <v>949</v>
      </c>
      <c r="G2814" s="758">
        <v>50</v>
      </c>
      <c r="H2814" s="758">
        <v>50</v>
      </c>
      <c r="I2814" s="608">
        <f t="shared" si="50"/>
        <v>10</v>
      </c>
      <c r="K2814" s="89"/>
    </row>
    <row r="2815" spans="1:11" ht="15">
      <c r="A2815" s="765">
        <v>2808</v>
      </c>
      <c r="B2815" s="830" t="s">
        <v>4734</v>
      </c>
      <c r="C2815" s="830" t="s">
        <v>4710</v>
      </c>
      <c r="D2815" s="830">
        <v>38001012379</v>
      </c>
      <c r="E2815" s="1007" t="s">
        <v>1090</v>
      </c>
      <c r="F2815" s="927" t="s">
        <v>949</v>
      </c>
      <c r="G2815" s="758">
        <v>50</v>
      </c>
      <c r="H2815" s="758">
        <v>50</v>
      </c>
      <c r="I2815" s="608">
        <f t="shared" si="50"/>
        <v>10</v>
      </c>
      <c r="K2815" s="89"/>
    </row>
    <row r="2816" spans="1:11" ht="15">
      <c r="A2816" s="765">
        <v>2809</v>
      </c>
      <c r="B2816" s="830" t="s">
        <v>4735</v>
      </c>
      <c r="C2816" s="830" t="s">
        <v>4710</v>
      </c>
      <c r="D2816" s="830">
        <v>38001047385</v>
      </c>
      <c r="E2816" s="1007" t="s">
        <v>1090</v>
      </c>
      <c r="F2816" s="927" t="s">
        <v>949</v>
      </c>
      <c r="G2816" s="758">
        <v>50</v>
      </c>
      <c r="H2816" s="758">
        <v>50</v>
      </c>
      <c r="I2816" s="608">
        <f t="shared" si="50"/>
        <v>10</v>
      </c>
      <c r="K2816" s="89"/>
    </row>
    <row r="2817" spans="1:11" ht="15">
      <c r="A2817" s="765">
        <v>2810</v>
      </c>
      <c r="B2817" s="817" t="s">
        <v>921</v>
      </c>
      <c r="C2817" s="830" t="s">
        <v>4710</v>
      </c>
      <c r="D2817" s="830">
        <v>38001047023</v>
      </c>
      <c r="E2817" s="1007" t="s">
        <v>1090</v>
      </c>
      <c r="F2817" s="927" t="s">
        <v>949</v>
      </c>
      <c r="G2817" s="758">
        <v>50</v>
      </c>
      <c r="H2817" s="758">
        <v>50</v>
      </c>
      <c r="I2817" s="608">
        <f t="shared" si="50"/>
        <v>10</v>
      </c>
      <c r="K2817" s="89"/>
    </row>
    <row r="2818" spans="1:11" ht="15">
      <c r="A2818" s="765">
        <v>2811</v>
      </c>
      <c r="B2818" s="817" t="s">
        <v>1295</v>
      </c>
      <c r="C2818" s="830" t="s">
        <v>4736</v>
      </c>
      <c r="D2818" s="830">
        <v>38001027740</v>
      </c>
      <c r="E2818" s="1007" t="s">
        <v>1090</v>
      </c>
      <c r="F2818" s="927" t="s">
        <v>949</v>
      </c>
      <c r="G2818" s="758">
        <v>100</v>
      </c>
      <c r="H2818" s="758">
        <v>100</v>
      </c>
      <c r="I2818" s="608">
        <f t="shared" si="50"/>
        <v>10</v>
      </c>
      <c r="K2818" s="89"/>
    </row>
    <row r="2819" spans="1:11" ht="15">
      <c r="A2819" s="765">
        <v>2812</v>
      </c>
      <c r="B2819" s="817" t="s">
        <v>1247</v>
      </c>
      <c r="C2819" s="830" t="s">
        <v>1773</v>
      </c>
      <c r="D2819" s="830">
        <v>38001035588</v>
      </c>
      <c r="E2819" s="1007" t="s">
        <v>1090</v>
      </c>
      <c r="F2819" s="927" t="s">
        <v>949</v>
      </c>
      <c r="G2819" s="758">
        <v>50</v>
      </c>
      <c r="H2819" s="758">
        <v>50</v>
      </c>
      <c r="I2819" s="608">
        <f t="shared" si="50"/>
        <v>10</v>
      </c>
      <c r="K2819" s="89"/>
    </row>
    <row r="2820" spans="1:11" ht="15">
      <c r="A2820" s="765">
        <v>2813</v>
      </c>
      <c r="B2820" s="817" t="s">
        <v>1030</v>
      </c>
      <c r="C2820" s="830" t="s">
        <v>1125</v>
      </c>
      <c r="D2820" s="830">
        <v>38001038534</v>
      </c>
      <c r="E2820" s="1007" t="s">
        <v>1090</v>
      </c>
      <c r="F2820" s="927" t="s">
        <v>949</v>
      </c>
      <c r="G2820" s="758">
        <v>50</v>
      </c>
      <c r="H2820" s="758">
        <v>50</v>
      </c>
      <c r="I2820" s="608">
        <f t="shared" si="50"/>
        <v>10</v>
      </c>
      <c r="K2820" s="89"/>
    </row>
    <row r="2821" spans="1:11" ht="15">
      <c r="A2821" s="765">
        <v>2814</v>
      </c>
      <c r="B2821" s="830" t="s">
        <v>3109</v>
      </c>
      <c r="C2821" s="805" t="s">
        <v>1158</v>
      </c>
      <c r="D2821" s="830">
        <v>38001022264</v>
      </c>
      <c r="E2821" s="1007" t="s">
        <v>1090</v>
      </c>
      <c r="F2821" s="927" t="s">
        <v>949</v>
      </c>
      <c r="G2821" s="758">
        <v>50</v>
      </c>
      <c r="H2821" s="758">
        <v>50</v>
      </c>
      <c r="I2821" s="608">
        <f t="shared" si="50"/>
        <v>10</v>
      </c>
      <c r="K2821" s="89"/>
    </row>
    <row r="2822" spans="1:11" ht="15">
      <c r="A2822" s="765">
        <v>2815</v>
      </c>
      <c r="B2822" s="830" t="s">
        <v>4737</v>
      </c>
      <c r="C2822" s="805" t="s">
        <v>4484</v>
      </c>
      <c r="D2822" s="830">
        <v>38001044408</v>
      </c>
      <c r="E2822" s="1007" t="s">
        <v>1090</v>
      </c>
      <c r="F2822" s="927" t="s">
        <v>949</v>
      </c>
      <c r="G2822" s="758">
        <v>50</v>
      </c>
      <c r="H2822" s="758">
        <v>50</v>
      </c>
      <c r="I2822" s="608">
        <f t="shared" si="50"/>
        <v>10</v>
      </c>
      <c r="K2822" s="89"/>
    </row>
    <row r="2823" spans="1:11" ht="15">
      <c r="A2823" s="765">
        <v>2816</v>
      </c>
      <c r="B2823" s="804" t="s">
        <v>791</v>
      </c>
      <c r="C2823" s="805" t="s">
        <v>4738</v>
      </c>
      <c r="D2823" s="830">
        <v>38001046359</v>
      </c>
      <c r="E2823" s="1007" t="s">
        <v>1090</v>
      </c>
      <c r="F2823" s="927" t="s">
        <v>949</v>
      </c>
      <c r="G2823" s="758">
        <v>50</v>
      </c>
      <c r="H2823" s="758">
        <v>50</v>
      </c>
      <c r="I2823" s="608">
        <f t="shared" si="50"/>
        <v>10</v>
      </c>
      <c r="K2823" s="89"/>
    </row>
    <row r="2824" spans="1:11" ht="15">
      <c r="A2824" s="765">
        <v>2817</v>
      </c>
      <c r="B2824" s="830" t="s">
        <v>769</v>
      </c>
      <c r="C2824" s="830" t="s">
        <v>4739</v>
      </c>
      <c r="D2824" s="830">
        <v>38001007367</v>
      </c>
      <c r="E2824" s="1007" t="s">
        <v>1090</v>
      </c>
      <c r="F2824" s="927" t="s">
        <v>949</v>
      </c>
      <c r="G2824" s="758">
        <v>50</v>
      </c>
      <c r="H2824" s="758">
        <v>50</v>
      </c>
      <c r="I2824" s="608">
        <f t="shared" si="50"/>
        <v>10</v>
      </c>
      <c r="K2824" s="89"/>
    </row>
    <row r="2825" spans="1:11" ht="15">
      <c r="A2825" s="765">
        <v>2818</v>
      </c>
      <c r="B2825" s="817" t="s">
        <v>3106</v>
      </c>
      <c r="C2825" s="817" t="s">
        <v>4740</v>
      </c>
      <c r="D2825" s="830">
        <v>38001043719</v>
      </c>
      <c r="E2825" s="1007" t="s">
        <v>1090</v>
      </c>
      <c r="F2825" s="927" t="s">
        <v>949</v>
      </c>
      <c r="G2825" s="758">
        <v>50</v>
      </c>
      <c r="H2825" s="758">
        <v>50</v>
      </c>
      <c r="I2825" s="608">
        <f t="shared" si="50"/>
        <v>10</v>
      </c>
      <c r="K2825" s="89"/>
    </row>
    <row r="2826" spans="1:11" ht="15">
      <c r="A2826" s="765">
        <v>2819</v>
      </c>
      <c r="B2826" s="817" t="s">
        <v>4741</v>
      </c>
      <c r="C2826" s="805" t="s">
        <v>4742</v>
      </c>
      <c r="D2826" s="830">
        <v>54001058003</v>
      </c>
      <c r="E2826" s="1007" t="s">
        <v>1090</v>
      </c>
      <c r="F2826" s="927" t="s">
        <v>949</v>
      </c>
      <c r="G2826" s="758">
        <v>50</v>
      </c>
      <c r="H2826" s="758">
        <v>50</v>
      </c>
      <c r="I2826" s="608">
        <f t="shared" ref="I2826:I2857" si="51">H2808*20%</f>
        <v>10</v>
      </c>
      <c r="K2826" s="89"/>
    </row>
    <row r="2827" spans="1:11" ht="15">
      <c r="A2827" s="765">
        <v>2820</v>
      </c>
      <c r="B2827" s="817" t="s">
        <v>903</v>
      </c>
      <c r="C2827" s="805" t="s">
        <v>4743</v>
      </c>
      <c r="D2827" s="817">
        <v>38001029891</v>
      </c>
      <c r="E2827" s="1007" t="s">
        <v>1090</v>
      </c>
      <c r="F2827" s="927" t="s">
        <v>949</v>
      </c>
      <c r="G2827" s="758">
        <v>50</v>
      </c>
      <c r="H2827" s="758">
        <v>50</v>
      </c>
      <c r="I2827" s="608">
        <f t="shared" si="51"/>
        <v>10</v>
      </c>
      <c r="K2827" s="89"/>
    </row>
    <row r="2828" spans="1:11" ht="15">
      <c r="A2828" s="765">
        <v>2821</v>
      </c>
      <c r="B2828" s="817" t="s">
        <v>4744</v>
      </c>
      <c r="C2828" s="805" t="s">
        <v>3517</v>
      </c>
      <c r="D2828" s="830">
        <v>38001043340</v>
      </c>
      <c r="E2828" s="1007" t="s">
        <v>1090</v>
      </c>
      <c r="F2828" s="927" t="s">
        <v>949</v>
      </c>
      <c r="G2828" s="758">
        <v>50</v>
      </c>
      <c r="H2828" s="758">
        <v>50</v>
      </c>
      <c r="I2828" s="608">
        <f t="shared" si="51"/>
        <v>10</v>
      </c>
      <c r="K2828" s="89"/>
    </row>
    <row r="2829" spans="1:11" ht="15">
      <c r="A2829" s="765">
        <v>2822</v>
      </c>
      <c r="B2829" s="817" t="s">
        <v>1047</v>
      </c>
      <c r="C2829" s="805" t="s">
        <v>4745</v>
      </c>
      <c r="D2829" s="830">
        <v>38001012234</v>
      </c>
      <c r="E2829" s="1007" t="s">
        <v>1090</v>
      </c>
      <c r="F2829" s="927" t="s">
        <v>949</v>
      </c>
      <c r="G2829" s="758">
        <v>50</v>
      </c>
      <c r="H2829" s="758">
        <v>50</v>
      </c>
      <c r="I2829" s="608">
        <f t="shared" si="51"/>
        <v>10</v>
      </c>
      <c r="K2829" s="89"/>
    </row>
    <row r="2830" spans="1:11" ht="15">
      <c r="A2830" s="765">
        <v>2823</v>
      </c>
      <c r="B2830" s="817" t="s">
        <v>1138</v>
      </c>
      <c r="C2830" s="805" t="s">
        <v>4746</v>
      </c>
      <c r="D2830" s="830">
        <v>38001041005</v>
      </c>
      <c r="E2830" s="1007" t="s">
        <v>1090</v>
      </c>
      <c r="F2830" s="927" t="s">
        <v>949</v>
      </c>
      <c r="G2830" s="758">
        <v>50</v>
      </c>
      <c r="H2830" s="758">
        <v>50</v>
      </c>
      <c r="I2830" s="608">
        <f t="shared" si="51"/>
        <v>10</v>
      </c>
      <c r="K2830" s="89"/>
    </row>
    <row r="2831" spans="1:11" ht="15">
      <c r="A2831" s="765">
        <v>2824</v>
      </c>
      <c r="B2831" s="817" t="s">
        <v>4747</v>
      </c>
      <c r="C2831" s="830" t="s">
        <v>4748</v>
      </c>
      <c r="D2831" s="830">
        <v>38001025912</v>
      </c>
      <c r="E2831" s="1007" t="s">
        <v>1090</v>
      </c>
      <c r="F2831" s="927" t="s">
        <v>949</v>
      </c>
      <c r="G2831" s="758">
        <v>50</v>
      </c>
      <c r="H2831" s="758">
        <v>50</v>
      </c>
      <c r="I2831" s="608">
        <f t="shared" si="51"/>
        <v>10</v>
      </c>
      <c r="K2831" s="89"/>
    </row>
    <row r="2832" spans="1:11" ht="15">
      <c r="A2832" s="765">
        <v>2825</v>
      </c>
      <c r="B2832" s="830" t="s">
        <v>1286</v>
      </c>
      <c r="C2832" s="830" t="s">
        <v>4748</v>
      </c>
      <c r="D2832" s="830">
        <v>38001026038</v>
      </c>
      <c r="E2832" s="1007" t="s">
        <v>1090</v>
      </c>
      <c r="F2832" s="927" t="s">
        <v>949</v>
      </c>
      <c r="G2832" s="758">
        <v>50</v>
      </c>
      <c r="H2832" s="758">
        <v>50</v>
      </c>
      <c r="I2832" s="608">
        <f t="shared" si="51"/>
        <v>10</v>
      </c>
      <c r="K2832" s="89"/>
    </row>
    <row r="2833" spans="1:11" ht="15">
      <c r="A2833" s="765">
        <v>2826</v>
      </c>
      <c r="B2833" s="830" t="s">
        <v>2791</v>
      </c>
      <c r="C2833" s="830" t="s">
        <v>4749</v>
      </c>
      <c r="D2833" s="830">
        <v>62006026327</v>
      </c>
      <c r="E2833" s="1007" t="s">
        <v>1090</v>
      </c>
      <c r="F2833" s="927" t="s">
        <v>949</v>
      </c>
      <c r="G2833" s="758">
        <v>50</v>
      </c>
      <c r="H2833" s="758">
        <v>50</v>
      </c>
      <c r="I2833" s="608">
        <f t="shared" si="51"/>
        <v>10</v>
      </c>
      <c r="K2833" s="89"/>
    </row>
    <row r="2834" spans="1:11" ht="15">
      <c r="A2834" s="765">
        <v>2827</v>
      </c>
      <c r="B2834" s="830" t="s">
        <v>994</v>
      </c>
      <c r="C2834" s="830" t="s">
        <v>4750</v>
      </c>
      <c r="D2834" s="830">
        <v>38001026474</v>
      </c>
      <c r="E2834" s="1007" t="s">
        <v>1090</v>
      </c>
      <c r="F2834" s="927" t="s">
        <v>949</v>
      </c>
      <c r="G2834" s="758">
        <v>50</v>
      </c>
      <c r="H2834" s="758">
        <v>50</v>
      </c>
      <c r="I2834" s="608">
        <f t="shared" si="51"/>
        <v>10</v>
      </c>
      <c r="K2834" s="89"/>
    </row>
    <row r="2835" spans="1:11" ht="15">
      <c r="A2835" s="765">
        <v>2828</v>
      </c>
      <c r="B2835" s="830" t="s">
        <v>1118</v>
      </c>
      <c r="C2835" s="830" t="s">
        <v>1892</v>
      </c>
      <c r="D2835" s="830">
        <v>38001025135</v>
      </c>
      <c r="E2835" s="1007" t="s">
        <v>1090</v>
      </c>
      <c r="F2835" s="927" t="s">
        <v>949</v>
      </c>
      <c r="G2835" s="758">
        <v>50</v>
      </c>
      <c r="H2835" s="758">
        <v>50</v>
      </c>
      <c r="I2835" s="608">
        <f t="shared" si="51"/>
        <v>10</v>
      </c>
      <c r="K2835" s="89"/>
    </row>
    <row r="2836" spans="1:11" ht="15">
      <c r="A2836" s="765">
        <v>2829</v>
      </c>
      <c r="B2836" s="830" t="s">
        <v>4751</v>
      </c>
      <c r="C2836" s="830" t="s">
        <v>2456</v>
      </c>
      <c r="D2836" s="830">
        <v>38001039228</v>
      </c>
      <c r="E2836" s="1007" t="s">
        <v>1090</v>
      </c>
      <c r="F2836" s="927" t="s">
        <v>949</v>
      </c>
      <c r="G2836" s="758">
        <v>50</v>
      </c>
      <c r="H2836" s="758">
        <v>50</v>
      </c>
      <c r="I2836" s="608">
        <f t="shared" si="51"/>
        <v>20</v>
      </c>
      <c r="K2836" s="89"/>
    </row>
    <row r="2837" spans="1:11" ht="15">
      <c r="A2837" s="765">
        <v>2830</v>
      </c>
      <c r="B2837" s="830" t="s">
        <v>4752</v>
      </c>
      <c r="C2837" s="805" t="s">
        <v>4279</v>
      </c>
      <c r="D2837" s="830">
        <v>38001000399</v>
      </c>
      <c r="E2837" s="1007" t="s">
        <v>1090</v>
      </c>
      <c r="F2837" s="927" t="s">
        <v>949</v>
      </c>
      <c r="G2837" s="758">
        <v>50</v>
      </c>
      <c r="H2837" s="758">
        <v>50</v>
      </c>
      <c r="I2837" s="608">
        <f t="shared" si="51"/>
        <v>10</v>
      </c>
      <c r="K2837" s="89"/>
    </row>
    <row r="2838" spans="1:11" ht="15">
      <c r="A2838" s="765">
        <v>2831</v>
      </c>
      <c r="B2838" s="830" t="s">
        <v>664</v>
      </c>
      <c r="C2838" s="830" t="s">
        <v>4731</v>
      </c>
      <c r="D2838" s="830">
        <v>38001018370</v>
      </c>
      <c r="E2838" s="1007" t="s">
        <v>1090</v>
      </c>
      <c r="F2838" s="927" t="s">
        <v>949</v>
      </c>
      <c r="G2838" s="758">
        <v>50</v>
      </c>
      <c r="H2838" s="758">
        <v>50</v>
      </c>
      <c r="I2838" s="608">
        <f t="shared" si="51"/>
        <v>10</v>
      </c>
      <c r="K2838" s="89"/>
    </row>
    <row r="2839" spans="1:11" ht="15">
      <c r="A2839" s="765">
        <v>2832</v>
      </c>
      <c r="B2839" s="830" t="s">
        <v>4753</v>
      </c>
      <c r="C2839" s="830" t="s">
        <v>4754</v>
      </c>
      <c r="D2839" s="830">
        <v>38001028291</v>
      </c>
      <c r="E2839" s="1007" t="s">
        <v>1090</v>
      </c>
      <c r="F2839" s="927" t="s">
        <v>949</v>
      </c>
      <c r="G2839" s="758">
        <v>50</v>
      </c>
      <c r="H2839" s="758">
        <v>50</v>
      </c>
      <c r="I2839" s="608">
        <f t="shared" si="51"/>
        <v>10</v>
      </c>
      <c r="K2839" s="89"/>
    </row>
    <row r="2840" spans="1:11" ht="15">
      <c r="A2840" s="765">
        <v>2833</v>
      </c>
      <c r="B2840" s="830" t="s">
        <v>757</v>
      </c>
      <c r="C2840" s="830" t="s">
        <v>4755</v>
      </c>
      <c r="D2840" s="830">
        <v>38001041313</v>
      </c>
      <c r="E2840" s="1007" t="s">
        <v>1090</v>
      </c>
      <c r="F2840" s="927" t="s">
        <v>949</v>
      </c>
      <c r="G2840" s="758">
        <v>50</v>
      </c>
      <c r="H2840" s="758">
        <v>50</v>
      </c>
      <c r="I2840" s="608">
        <f t="shared" si="51"/>
        <v>10</v>
      </c>
      <c r="K2840" s="89"/>
    </row>
    <row r="2841" spans="1:11" ht="15">
      <c r="A2841" s="765">
        <v>2834</v>
      </c>
      <c r="B2841" s="830" t="s">
        <v>3450</v>
      </c>
      <c r="C2841" s="830" t="s">
        <v>4756</v>
      </c>
      <c r="D2841" s="830">
        <v>38001002995</v>
      </c>
      <c r="E2841" s="1007" t="s">
        <v>1090</v>
      </c>
      <c r="F2841" s="927" t="s">
        <v>949</v>
      </c>
      <c r="G2841" s="758">
        <v>50</v>
      </c>
      <c r="H2841" s="758">
        <v>50</v>
      </c>
      <c r="I2841" s="608">
        <f t="shared" si="51"/>
        <v>10</v>
      </c>
      <c r="K2841" s="89"/>
    </row>
    <row r="2842" spans="1:11" ht="15">
      <c r="A2842" s="765">
        <v>2835</v>
      </c>
      <c r="B2842" s="830" t="s">
        <v>3216</v>
      </c>
      <c r="C2842" s="830" t="s">
        <v>4756</v>
      </c>
      <c r="D2842" s="830">
        <v>38001032666</v>
      </c>
      <c r="E2842" s="1007" t="s">
        <v>1090</v>
      </c>
      <c r="F2842" s="927" t="s">
        <v>949</v>
      </c>
      <c r="G2842" s="758">
        <v>50</v>
      </c>
      <c r="H2842" s="758">
        <v>50</v>
      </c>
      <c r="I2842" s="608">
        <f t="shared" si="51"/>
        <v>10</v>
      </c>
      <c r="K2842" s="89"/>
    </row>
    <row r="2843" spans="1:11" ht="15">
      <c r="A2843" s="765">
        <v>2836</v>
      </c>
      <c r="B2843" s="817" t="s">
        <v>596</v>
      </c>
      <c r="C2843" s="817" t="s">
        <v>4757</v>
      </c>
      <c r="D2843" s="830">
        <v>38001043169</v>
      </c>
      <c r="E2843" s="1007" t="s">
        <v>1090</v>
      </c>
      <c r="F2843" s="927" t="s">
        <v>949</v>
      </c>
      <c r="G2843" s="758">
        <v>50</v>
      </c>
      <c r="H2843" s="758">
        <v>50</v>
      </c>
      <c r="I2843" s="608">
        <f t="shared" si="51"/>
        <v>10</v>
      </c>
      <c r="K2843" s="89"/>
    </row>
    <row r="2844" spans="1:11" ht="15">
      <c r="A2844" s="765">
        <v>2837</v>
      </c>
      <c r="B2844" s="830" t="s">
        <v>2457</v>
      </c>
      <c r="C2844" s="830" t="s">
        <v>4756</v>
      </c>
      <c r="D2844" s="817">
        <v>38001043164</v>
      </c>
      <c r="E2844" s="1007" t="s">
        <v>1090</v>
      </c>
      <c r="F2844" s="927" t="s">
        <v>949</v>
      </c>
      <c r="G2844" s="758">
        <v>50</v>
      </c>
      <c r="H2844" s="758">
        <v>50</v>
      </c>
      <c r="I2844" s="608">
        <f t="shared" si="51"/>
        <v>10</v>
      </c>
      <c r="K2844" s="89"/>
    </row>
    <row r="2845" spans="1:11" ht="15">
      <c r="A2845" s="765">
        <v>2838</v>
      </c>
      <c r="B2845" s="830" t="s">
        <v>4758</v>
      </c>
      <c r="C2845" s="830" t="s">
        <v>4759</v>
      </c>
      <c r="D2845" s="830">
        <v>21001018010</v>
      </c>
      <c r="E2845" s="1007" t="s">
        <v>1090</v>
      </c>
      <c r="F2845" s="927" t="s">
        <v>949</v>
      </c>
      <c r="G2845" s="758">
        <v>50</v>
      </c>
      <c r="H2845" s="758">
        <v>50</v>
      </c>
      <c r="I2845" s="608">
        <f t="shared" si="51"/>
        <v>10</v>
      </c>
      <c r="K2845" s="89"/>
    </row>
    <row r="2846" spans="1:11" ht="15">
      <c r="A2846" s="765">
        <v>2839</v>
      </c>
      <c r="B2846" s="830" t="s">
        <v>4760</v>
      </c>
      <c r="C2846" s="830" t="s">
        <v>4761</v>
      </c>
      <c r="D2846" s="817">
        <v>38001038908</v>
      </c>
      <c r="E2846" s="1007" t="s">
        <v>1090</v>
      </c>
      <c r="F2846" s="927" t="s">
        <v>949</v>
      </c>
      <c r="G2846" s="758">
        <v>50</v>
      </c>
      <c r="H2846" s="758">
        <v>50</v>
      </c>
      <c r="I2846" s="608">
        <f t="shared" si="51"/>
        <v>10</v>
      </c>
      <c r="K2846" s="89"/>
    </row>
    <row r="2847" spans="1:11" ht="15">
      <c r="A2847" s="765">
        <v>2840</v>
      </c>
      <c r="B2847" s="830" t="s">
        <v>1128</v>
      </c>
      <c r="C2847" s="830" t="s">
        <v>4762</v>
      </c>
      <c r="D2847" s="830">
        <v>38001043803</v>
      </c>
      <c r="E2847" s="1007" t="s">
        <v>1090</v>
      </c>
      <c r="F2847" s="927" t="s">
        <v>949</v>
      </c>
      <c r="G2847" s="758">
        <v>50</v>
      </c>
      <c r="H2847" s="758">
        <v>50</v>
      </c>
      <c r="I2847" s="608">
        <f t="shared" si="51"/>
        <v>10</v>
      </c>
      <c r="K2847" s="89"/>
    </row>
    <row r="2848" spans="1:11" ht="15">
      <c r="A2848" s="765">
        <v>2841</v>
      </c>
      <c r="B2848" s="830" t="s">
        <v>661</v>
      </c>
      <c r="C2848" s="830" t="s">
        <v>4763</v>
      </c>
      <c r="D2848" s="830">
        <v>38001012841</v>
      </c>
      <c r="E2848" s="1007" t="s">
        <v>1090</v>
      </c>
      <c r="F2848" s="927" t="s">
        <v>949</v>
      </c>
      <c r="G2848" s="758">
        <v>50</v>
      </c>
      <c r="H2848" s="758">
        <v>50</v>
      </c>
      <c r="I2848" s="608">
        <f t="shared" si="51"/>
        <v>10</v>
      </c>
      <c r="K2848" s="89"/>
    </row>
    <row r="2849" spans="1:11" ht="15">
      <c r="A2849" s="765">
        <v>2842</v>
      </c>
      <c r="B2849" s="830" t="s">
        <v>670</v>
      </c>
      <c r="C2849" s="830" t="s">
        <v>4764</v>
      </c>
      <c r="D2849" s="830">
        <v>38001026480</v>
      </c>
      <c r="E2849" s="1007" t="s">
        <v>1090</v>
      </c>
      <c r="F2849" s="927" t="s">
        <v>949</v>
      </c>
      <c r="G2849" s="758">
        <v>50</v>
      </c>
      <c r="H2849" s="758">
        <v>50</v>
      </c>
      <c r="I2849" s="608">
        <f t="shared" si="51"/>
        <v>10</v>
      </c>
      <c r="K2849" s="89"/>
    </row>
    <row r="2850" spans="1:11" ht="15">
      <c r="A2850" s="765">
        <v>2843</v>
      </c>
      <c r="B2850" s="830" t="s">
        <v>1396</v>
      </c>
      <c r="C2850" s="830" t="s">
        <v>4765</v>
      </c>
      <c r="D2850" s="830">
        <v>38001028515</v>
      </c>
      <c r="E2850" s="1007" t="s">
        <v>1090</v>
      </c>
      <c r="F2850" s="927" t="s">
        <v>949</v>
      </c>
      <c r="G2850" s="758">
        <v>50</v>
      </c>
      <c r="H2850" s="758">
        <v>50</v>
      </c>
      <c r="I2850" s="608">
        <f t="shared" si="51"/>
        <v>10</v>
      </c>
      <c r="K2850" s="89"/>
    </row>
    <row r="2851" spans="1:11" ht="15">
      <c r="A2851" s="765">
        <v>2844</v>
      </c>
      <c r="B2851" s="830" t="s">
        <v>4766</v>
      </c>
      <c r="C2851" s="830" t="s">
        <v>1544</v>
      </c>
      <c r="D2851" s="830">
        <v>1001029679</v>
      </c>
      <c r="E2851" s="1007" t="s">
        <v>1090</v>
      </c>
      <c r="F2851" s="927" t="s">
        <v>949</v>
      </c>
      <c r="G2851" s="758">
        <v>50</v>
      </c>
      <c r="H2851" s="758">
        <v>50</v>
      </c>
      <c r="I2851" s="608">
        <f t="shared" si="51"/>
        <v>10</v>
      </c>
      <c r="K2851" s="89"/>
    </row>
    <row r="2852" spans="1:11" ht="15">
      <c r="A2852" s="765">
        <v>2845</v>
      </c>
      <c r="B2852" s="830" t="s">
        <v>4767</v>
      </c>
      <c r="C2852" s="830" t="s">
        <v>4763</v>
      </c>
      <c r="D2852" s="830">
        <v>38001036177</v>
      </c>
      <c r="E2852" s="1007" t="s">
        <v>1090</v>
      </c>
      <c r="F2852" s="927" t="s">
        <v>949</v>
      </c>
      <c r="G2852" s="758">
        <v>50</v>
      </c>
      <c r="H2852" s="758">
        <v>50</v>
      </c>
      <c r="I2852" s="608">
        <f t="shared" si="51"/>
        <v>10</v>
      </c>
      <c r="K2852" s="89"/>
    </row>
    <row r="2853" spans="1:11" ht="15">
      <c r="A2853" s="765">
        <v>2846</v>
      </c>
      <c r="B2853" s="830" t="s">
        <v>596</v>
      </c>
      <c r="C2853" s="830" t="s">
        <v>4768</v>
      </c>
      <c r="D2853" s="830">
        <v>38001031477</v>
      </c>
      <c r="E2853" s="1007" t="s">
        <v>1090</v>
      </c>
      <c r="F2853" s="927" t="s">
        <v>949</v>
      </c>
      <c r="G2853" s="758">
        <v>50</v>
      </c>
      <c r="H2853" s="758">
        <v>50</v>
      </c>
      <c r="I2853" s="608">
        <f t="shared" si="51"/>
        <v>10</v>
      </c>
      <c r="K2853" s="89"/>
    </row>
    <row r="2854" spans="1:11" ht="15">
      <c r="A2854" s="765">
        <v>2847</v>
      </c>
      <c r="B2854" s="830" t="s">
        <v>1459</v>
      </c>
      <c r="C2854" s="830" t="s">
        <v>4756</v>
      </c>
      <c r="D2854" s="830">
        <v>38001011781</v>
      </c>
      <c r="E2854" s="1007" t="s">
        <v>1090</v>
      </c>
      <c r="F2854" s="927" t="s">
        <v>949</v>
      </c>
      <c r="G2854" s="758">
        <v>50</v>
      </c>
      <c r="H2854" s="758">
        <v>50</v>
      </c>
      <c r="I2854" s="608">
        <f t="shared" si="51"/>
        <v>10</v>
      </c>
      <c r="K2854" s="89"/>
    </row>
    <row r="2855" spans="1:11" ht="15">
      <c r="A2855" s="765">
        <v>2848</v>
      </c>
      <c r="B2855" s="830" t="s">
        <v>4769</v>
      </c>
      <c r="C2855" s="830" t="s">
        <v>4761</v>
      </c>
      <c r="D2855" s="830">
        <v>38001043569</v>
      </c>
      <c r="E2855" s="1007" t="s">
        <v>1090</v>
      </c>
      <c r="F2855" s="927" t="s">
        <v>949</v>
      </c>
      <c r="G2855" s="758">
        <v>50</v>
      </c>
      <c r="H2855" s="758">
        <v>50</v>
      </c>
      <c r="I2855" s="608">
        <f t="shared" si="51"/>
        <v>10</v>
      </c>
      <c r="K2855" s="89"/>
    </row>
    <row r="2856" spans="1:11" ht="15">
      <c r="A2856" s="765">
        <v>2849</v>
      </c>
      <c r="B2856" s="830" t="s">
        <v>596</v>
      </c>
      <c r="C2856" s="830" t="s">
        <v>4770</v>
      </c>
      <c r="D2856" s="830">
        <v>38001008185</v>
      </c>
      <c r="E2856" s="1007" t="s">
        <v>1090</v>
      </c>
      <c r="F2856" s="927" t="s">
        <v>949</v>
      </c>
      <c r="G2856" s="758">
        <v>50</v>
      </c>
      <c r="H2856" s="758">
        <v>50</v>
      </c>
      <c r="I2856" s="608">
        <f t="shared" si="51"/>
        <v>10</v>
      </c>
      <c r="K2856" s="89"/>
    </row>
    <row r="2857" spans="1:11" ht="15">
      <c r="A2857" s="765">
        <v>2850</v>
      </c>
      <c r="B2857" s="394" t="s">
        <v>2798</v>
      </c>
      <c r="C2857" s="805" t="s">
        <v>1773</v>
      </c>
      <c r="D2857" s="830">
        <v>38001007103</v>
      </c>
      <c r="E2857" s="1007" t="s">
        <v>1090</v>
      </c>
      <c r="F2857" s="927" t="s">
        <v>949</v>
      </c>
      <c r="G2857" s="758">
        <v>50</v>
      </c>
      <c r="H2857" s="758">
        <v>50</v>
      </c>
      <c r="I2857" s="608">
        <f t="shared" si="51"/>
        <v>10</v>
      </c>
      <c r="K2857" s="89"/>
    </row>
    <row r="2858" spans="1:11" ht="15">
      <c r="A2858" s="765">
        <v>2851</v>
      </c>
      <c r="B2858" s="830" t="s">
        <v>1134</v>
      </c>
      <c r="C2858" s="830" t="s">
        <v>4710</v>
      </c>
      <c r="D2858" s="830">
        <v>38001038531</v>
      </c>
      <c r="E2858" s="1007" t="s">
        <v>1090</v>
      </c>
      <c r="F2858" s="927" t="s">
        <v>949</v>
      </c>
      <c r="G2858" s="758">
        <v>50</v>
      </c>
      <c r="H2858" s="758">
        <v>50</v>
      </c>
      <c r="I2858" s="608">
        <f t="shared" ref="I2858:I2877" si="52">H2840*20%</f>
        <v>10</v>
      </c>
      <c r="K2858" s="89"/>
    </row>
    <row r="2859" spans="1:11" ht="15">
      <c r="A2859" s="765">
        <v>2852</v>
      </c>
      <c r="B2859" s="830" t="s">
        <v>4771</v>
      </c>
      <c r="C2859" s="830" t="s">
        <v>4746</v>
      </c>
      <c r="D2859" s="830">
        <v>38001022629</v>
      </c>
      <c r="E2859" s="1007" t="s">
        <v>1090</v>
      </c>
      <c r="F2859" s="927" t="s">
        <v>949</v>
      </c>
      <c r="G2859" s="758">
        <v>50</v>
      </c>
      <c r="H2859" s="758">
        <v>50</v>
      </c>
      <c r="I2859" s="608">
        <f t="shared" si="52"/>
        <v>10</v>
      </c>
      <c r="K2859" s="89"/>
    </row>
    <row r="2860" spans="1:11" ht="15">
      <c r="A2860" s="765">
        <v>2853</v>
      </c>
      <c r="B2860" s="830" t="s">
        <v>4772</v>
      </c>
      <c r="C2860" s="830" t="s">
        <v>4773</v>
      </c>
      <c r="D2860" s="830">
        <v>38001012084</v>
      </c>
      <c r="E2860" s="1007" t="s">
        <v>1090</v>
      </c>
      <c r="F2860" s="927" t="s">
        <v>949</v>
      </c>
      <c r="G2860" s="758">
        <v>50</v>
      </c>
      <c r="H2860" s="758">
        <v>50</v>
      </c>
      <c r="I2860" s="608">
        <f t="shared" si="52"/>
        <v>10</v>
      </c>
      <c r="K2860" s="89"/>
    </row>
    <row r="2861" spans="1:11" ht="15">
      <c r="A2861" s="765">
        <v>2854</v>
      </c>
      <c r="B2861" s="830" t="s">
        <v>4774</v>
      </c>
      <c r="C2861" s="830" t="s">
        <v>4775</v>
      </c>
      <c r="D2861" s="830">
        <v>38001045203</v>
      </c>
      <c r="E2861" s="1007" t="s">
        <v>1090</v>
      </c>
      <c r="F2861" s="927" t="s">
        <v>949</v>
      </c>
      <c r="G2861" s="758">
        <v>50</v>
      </c>
      <c r="H2861" s="758">
        <v>50</v>
      </c>
      <c r="I2861" s="608">
        <f t="shared" si="52"/>
        <v>10</v>
      </c>
      <c r="K2861" s="89"/>
    </row>
    <row r="2862" spans="1:11" ht="15">
      <c r="A2862" s="765">
        <v>2855</v>
      </c>
      <c r="B2862" s="830" t="s">
        <v>596</v>
      </c>
      <c r="C2862" s="830" t="s">
        <v>4776</v>
      </c>
      <c r="D2862" s="830">
        <v>38001026635</v>
      </c>
      <c r="E2862" s="1007" t="s">
        <v>1090</v>
      </c>
      <c r="F2862" s="927" t="s">
        <v>949</v>
      </c>
      <c r="G2862" s="758">
        <v>50</v>
      </c>
      <c r="H2862" s="758">
        <v>50</v>
      </c>
      <c r="I2862" s="608">
        <f t="shared" si="52"/>
        <v>10</v>
      </c>
      <c r="K2862" s="89"/>
    </row>
    <row r="2863" spans="1:11" ht="15">
      <c r="A2863" s="765">
        <v>2856</v>
      </c>
      <c r="B2863" s="830" t="s">
        <v>2432</v>
      </c>
      <c r="C2863" s="830" t="s">
        <v>3942</v>
      </c>
      <c r="D2863" s="830">
        <v>38001017567</v>
      </c>
      <c r="E2863" s="1007" t="s">
        <v>1090</v>
      </c>
      <c r="F2863" s="927" t="s">
        <v>949</v>
      </c>
      <c r="G2863" s="758">
        <v>50</v>
      </c>
      <c r="H2863" s="758">
        <v>50</v>
      </c>
      <c r="I2863" s="608">
        <f t="shared" si="52"/>
        <v>10</v>
      </c>
      <c r="K2863" s="89"/>
    </row>
    <row r="2864" spans="1:11" ht="15">
      <c r="A2864" s="765">
        <v>2857</v>
      </c>
      <c r="B2864" s="830" t="s">
        <v>891</v>
      </c>
      <c r="C2864" s="830" t="s">
        <v>4777</v>
      </c>
      <c r="D2864" s="830">
        <v>1021017556</v>
      </c>
      <c r="E2864" s="1007" t="s">
        <v>1090</v>
      </c>
      <c r="F2864" s="927" t="s">
        <v>949</v>
      </c>
      <c r="G2864" s="758">
        <v>50</v>
      </c>
      <c r="H2864" s="758">
        <v>50</v>
      </c>
      <c r="I2864" s="608">
        <f t="shared" si="52"/>
        <v>10</v>
      </c>
      <c r="K2864" s="89"/>
    </row>
    <row r="2865" spans="1:11" ht="15">
      <c r="A2865" s="765">
        <v>2858</v>
      </c>
      <c r="B2865" s="817" t="s">
        <v>4465</v>
      </c>
      <c r="C2865" s="805" t="s">
        <v>3412</v>
      </c>
      <c r="D2865" s="830">
        <v>38001026460</v>
      </c>
      <c r="E2865" s="1007" t="s">
        <v>1090</v>
      </c>
      <c r="F2865" s="927" t="s">
        <v>949</v>
      </c>
      <c r="G2865" s="758">
        <v>50</v>
      </c>
      <c r="H2865" s="758">
        <v>50</v>
      </c>
      <c r="I2865" s="608">
        <f t="shared" si="52"/>
        <v>10</v>
      </c>
      <c r="K2865" s="89"/>
    </row>
    <row r="2866" spans="1:11" ht="15">
      <c r="A2866" s="765">
        <v>2859</v>
      </c>
      <c r="B2866" s="830" t="s">
        <v>4778</v>
      </c>
      <c r="C2866" s="805" t="s">
        <v>3412</v>
      </c>
      <c r="D2866" s="830">
        <v>38001027710</v>
      </c>
      <c r="E2866" s="1007" t="s">
        <v>1090</v>
      </c>
      <c r="F2866" s="927" t="s">
        <v>949</v>
      </c>
      <c r="G2866" s="758">
        <v>50</v>
      </c>
      <c r="H2866" s="758">
        <v>50</v>
      </c>
      <c r="I2866" s="608">
        <f t="shared" si="52"/>
        <v>10</v>
      </c>
      <c r="K2866" s="89"/>
    </row>
    <row r="2867" spans="1:11" ht="15">
      <c r="A2867" s="765">
        <v>2860</v>
      </c>
      <c r="B2867" s="394" t="s">
        <v>4779</v>
      </c>
      <c r="C2867" s="805" t="s">
        <v>4780</v>
      </c>
      <c r="D2867" s="817">
        <v>38001035143</v>
      </c>
      <c r="E2867" s="1007" t="s">
        <v>1090</v>
      </c>
      <c r="F2867" s="927" t="s">
        <v>949</v>
      </c>
      <c r="G2867" s="758">
        <v>50</v>
      </c>
      <c r="H2867" s="758">
        <v>50</v>
      </c>
      <c r="I2867" s="608">
        <f t="shared" si="52"/>
        <v>10</v>
      </c>
      <c r="K2867" s="89"/>
    </row>
    <row r="2868" spans="1:11" ht="15">
      <c r="A2868" s="765">
        <v>2861</v>
      </c>
      <c r="B2868" s="830" t="s">
        <v>4014</v>
      </c>
      <c r="C2868" s="830" t="s">
        <v>4781</v>
      </c>
      <c r="D2868" s="830">
        <v>38001037263</v>
      </c>
      <c r="E2868" s="1007" t="s">
        <v>1090</v>
      </c>
      <c r="F2868" s="927" t="s">
        <v>949</v>
      </c>
      <c r="G2868" s="758">
        <v>50</v>
      </c>
      <c r="H2868" s="758">
        <v>50</v>
      </c>
      <c r="I2868" s="608">
        <f t="shared" si="52"/>
        <v>10</v>
      </c>
      <c r="K2868" s="89"/>
    </row>
    <row r="2869" spans="1:11" ht="15">
      <c r="A2869" s="765">
        <v>2862</v>
      </c>
      <c r="B2869" s="830" t="s">
        <v>4782</v>
      </c>
      <c r="C2869" s="830" t="s">
        <v>1907</v>
      </c>
      <c r="D2869" s="830">
        <v>38001020379</v>
      </c>
      <c r="E2869" s="1007" t="s">
        <v>1090</v>
      </c>
      <c r="F2869" s="927" t="s">
        <v>949</v>
      </c>
      <c r="G2869" s="758">
        <v>50</v>
      </c>
      <c r="H2869" s="758">
        <v>50</v>
      </c>
      <c r="I2869" s="608">
        <f t="shared" si="52"/>
        <v>10</v>
      </c>
      <c r="K2869" s="89"/>
    </row>
    <row r="2870" spans="1:11" ht="15">
      <c r="A2870" s="765">
        <v>2863</v>
      </c>
      <c r="B2870" s="805" t="s">
        <v>2916</v>
      </c>
      <c r="C2870" s="817" t="s">
        <v>659</v>
      </c>
      <c r="D2870" s="830">
        <v>38001003281</v>
      </c>
      <c r="E2870" s="1007" t="s">
        <v>1090</v>
      </c>
      <c r="F2870" s="927" t="s">
        <v>949</v>
      </c>
      <c r="G2870" s="758">
        <v>50</v>
      </c>
      <c r="H2870" s="758">
        <v>50</v>
      </c>
      <c r="I2870" s="608">
        <f t="shared" si="52"/>
        <v>10</v>
      </c>
      <c r="K2870" s="89"/>
    </row>
    <row r="2871" spans="1:11" ht="15">
      <c r="A2871" s="765">
        <v>2864</v>
      </c>
      <c r="B2871" s="817" t="s">
        <v>4783</v>
      </c>
      <c r="C2871" s="817" t="s">
        <v>4784</v>
      </c>
      <c r="D2871" s="830">
        <v>38001017226</v>
      </c>
      <c r="E2871" s="1007" t="s">
        <v>1090</v>
      </c>
      <c r="F2871" s="927" t="s">
        <v>949</v>
      </c>
      <c r="G2871" s="758">
        <v>100</v>
      </c>
      <c r="H2871" s="758">
        <v>100</v>
      </c>
      <c r="I2871" s="608">
        <f t="shared" si="52"/>
        <v>10</v>
      </c>
      <c r="K2871" s="89"/>
    </row>
    <row r="2872" spans="1:11" ht="15">
      <c r="A2872" s="765">
        <v>2865</v>
      </c>
      <c r="B2872" s="817" t="s">
        <v>3753</v>
      </c>
      <c r="C2872" s="817" t="s">
        <v>4733</v>
      </c>
      <c r="D2872" s="830">
        <v>38001044295</v>
      </c>
      <c r="E2872" s="1007" t="s">
        <v>1090</v>
      </c>
      <c r="F2872" s="927" t="s">
        <v>949</v>
      </c>
      <c r="G2872" s="758">
        <v>50</v>
      </c>
      <c r="H2872" s="758">
        <v>50</v>
      </c>
      <c r="I2872" s="608">
        <f t="shared" si="52"/>
        <v>10</v>
      </c>
      <c r="K2872" s="89"/>
    </row>
    <row r="2873" spans="1:11" ht="15">
      <c r="A2873" s="765">
        <v>2866</v>
      </c>
      <c r="B2873" s="817" t="s">
        <v>1890</v>
      </c>
      <c r="C2873" s="817" t="s">
        <v>4785</v>
      </c>
      <c r="D2873" s="830">
        <v>35001096737</v>
      </c>
      <c r="E2873" s="1007" t="s">
        <v>1090</v>
      </c>
      <c r="F2873" s="927" t="s">
        <v>949</v>
      </c>
      <c r="G2873" s="758">
        <v>50</v>
      </c>
      <c r="H2873" s="758">
        <v>50</v>
      </c>
      <c r="I2873" s="608">
        <f t="shared" si="52"/>
        <v>10</v>
      </c>
      <c r="K2873" s="89"/>
    </row>
    <row r="2874" spans="1:11" ht="15">
      <c r="A2874" s="765">
        <v>2867</v>
      </c>
      <c r="B2874" s="817" t="s">
        <v>576</v>
      </c>
      <c r="C2874" s="817" t="s">
        <v>4786</v>
      </c>
      <c r="D2874" s="830">
        <v>38001037912</v>
      </c>
      <c r="E2874" s="1007" t="s">
        <v>1090</v>
      </c>
      <c r="F2874" s="927" t="s">
        <v>949</v>
      </c>
      <c r="G2874" s="758">
        <v>100</v>
      </c>
      <c r="H2874" s="758">
        <v>100</v>
      </c>
      <c r="I2874" s="608">
        <f t="shared" si="52"/>
        <v>10</v>
      </c>
      <c r="K2874" s="89"/>
    </row>
    <row r="2875" spans="1:11" ht="15">
      <c r="A2875" s="765">
        <v>2868</v>
      </c>
      <c r="B2875" s="817" t="s">
        <v>1893</v>
      </c>
      <c r="C2875" s="817" t="s">
        <v>4786</v>
      </c>
      <c r="D2875" s="830">
        <v>38001019788</v>
      </c>
      <c r="E2875" s="1007" t="s">
        <v>1090</v>
      </c>
      <c r="F2875" s="927" t="s">
        <v>949</v>
      </c>
      <c r="G2875" s="758">
        <v>50</v>
      </c>
      <c r="H2875" s="758">
        <v>50</v>
      </c>
      <c r="I2875" s="608">
        <f t="shared" si="52"/>
        <v>10</v>
      </c>
      <c r="K2875" s="89"/>
    </row>
    <row r="2876" spans="1:11" ht="15">
      <c r="A2876" s="765">
        <v>2869</v>
      </c>
      <c r="B2876" s="817" t="s">
        <v>4787</v>
      </c>
      <c r="C2876" s="817" t="s">
        <v>1287</v>
      </c>
      <c r="D2876" s="830">
        <v>38001048177</v>
      </c>
      <c r="E2876" s="1007" t="s">
        <v>1090</v>
      </c>
      <c r="F2876" s="927" t="s">
        <v>949</v>
      </c>
      <c r="G2876" s="758">
        <v>50</v>
      </c>
      <c r="H2876" s="758">
        <v>50</v>
      </c>
      <c r="I2876" s="608">
        <f t="shared" si="52"/>
        <v>10</v>
      </c>
      <c r="K2876" s="89"/>
    </row>
    <row r="2877" spans="1:11" ht="15">
      <c r="A2877" s="765">
        <v>2870</v>
      </c>
      <c r="B2877" s="817" t="s">
        <v>1957</v>
      </c>
      <c r="C2877" s="817" t="s">
        <v>873</v>
      </c>
      <c r="D2877" s="830">
        <v>47001034708</v>
      </c>
      <c r="E2877" s="1007" t="s">
        <v>1090</v>
      </c>
      <c r="F2877" s="927" t="s">
        <v>949</v>
      </c>
      <c r="G2877" s="758">
        <v>50</v>
      </c>
      <c r="H2877" s="758">
        <v>50</v>
      </c>
      <c r="I2877" s="608">
        <f t="shared" si="52"/>
        <v>10</v>
      </c>
      <c r="K2877" s="89"/>
    </row>
    <row r="2878" spans="1:11" ht="15">
      <c r="A2878" s="765">
        <v>2871</v>
      </c>
      <c r="B2878" s="817" t="s">
        <v>751</v>
      </c>
      <c r="C2878" s="817" t="s">
        <v>3337</v>
      </c>
      <c r="D2878" s="830">
        <v>38001040337</v>
      </c>
      <c r="E2878" s="1007" t="s">
        <v>1090</v>
      </c>
      <c r="F2878" s="927" t="s">
        <v>949</v>
      </c>
      <c r="G2878" s="758">
        <v>50</v>
      </c>
      <c r="H2878" s="758">
        <v>50</v>
      </c>
      <c r="I2878" s="608">
        <f t="shared" ref="I2878" si="53">H2860*20%</f>
        <v>10</v>
      </c>
      <c r="K2878" s="89"/>
    </row>
    <row r="2879" spans="1:11" ht="15">
      <c r="A2879" s="765">
        <v>2872</v>
      </c>
      <c r="B2879" s="817" t="s">
        <v>4788</v>
      </c>
      <c r="C2879" s="817" t="s">
        <v>3269</v>
      </c>
      <c r="D2879" s="830">
        <v>38001021568</v>
      </c>
      <c r="E2879" s="1007" t="s">
        <v>1090</v>
      </c>
      <c r="F2879" s="927" t="s">
        <v>949</v>
      </c>
      <c r="G2879" s="758">
        <v>100</v>
      </c>
      <c r="H2879" s="758">
        <v>100</v>
      </c>
      <c r="I2879" s="608">
        <f>H2879*20%</f>
        <v>20</v>
      </c>
      <c r="K2879" s="89"/>
    </row>
    <row r="2880" spans="1:11" ht="15">
      <c r="A2880" s="765">
        <v>2873</v>
      </c>
      <c r="B2880" s="817" t="s">
        <v>769</v>
      </c>
      <c r="C2880" s="817" t="s">
        <v>1773</v>
      </c>
      <c r="D2880" s="830">
        <v>38001003704</v>
      </c>
      <c r="E2880" s="1007" t="s">
        <v>1090</v>
      </c>
      <c r="F2880" s="927" t="s">
        <v>949</v>
      </c>
      <c r="G2880" s="758">
        <v>100</v>
      </c>
      <c r="H2880" s="758">
        <v>100</v>
      </c>
      <c r="I2880" s="608">
        <f>H2880*20%</f>
        <v>20</v>
      </c>
      <c r="K2880" s="89"/>
    </row>
    <row r="2881" spans="1:11" ht="15">
      <c r="A2881" s="765">
        <v>2874</v>
      </c>
      <c r="B2881" s="805" t="s">
        <v>2779</v>
      </c>
      <c r="C2881" s="817" t="s">
        <v>3773</v>
      </c>
      <c r="D2881" s="830">
        <v>38001020219</v>
      </c>
      <c r="E2881" s="1007" t="s">
        <v>1090</v>
      </c>
      <c r="F2881" s="927" t="s">
        <v>949</v>
      </c>
      <c r="G2881" s="758">
        <v>50</v>
      </c>
      <c r="H2881" s="758">
        <v>50</v>
      </c>
      <c r="I2881" s="608">
        <f t="shared" ref="I2881:I2944" si="54">H2881*20%</f>
        <v>10</v>
      </c>
      <c r="K2881" s="89"/>
    </row>
    <row r="2882" spans="1:11" ht="15">
      <c r="A2882" s="765">
        <v>2875</v>
      </c>
      <c r="B2882" s="817" t="s">
        <v>4789</v>
      </c>
      <c r="C2882" s="817" t="s">
        <v>4790</v>
      </c>
      <c r="D2882" s="830">
        <v>38001039762</v>
      </c>
      <c r="E2882" s="1007" t="s">
        <v>1090</v>
      </c>
      <c r="F2882" s="927" t="s">
        <v>949</v>
      </c>
      <c r="G2882" s="758">
        <v>50</v>
      </c>
      <c r="H2882" s="758">
        <v>50</v>
      </c>
      <c r="I2882" s="608">
        <f t="shared" si="54"/>
        <v>10</v>
      </c>
      <c r="K2882" s="89"/>
    </row>
    <row r="2883" spans="1:11" ht="15">
      <c r="A2883" s="765">
        <v>2876</v>
      </c>
      <c r="B2883" s="817" t="s">
        <v>1282</v>
      </c>
      <c r="C2883" s="817" t="s">
        <v>4719</v>
      </c>
      <c r="D2883" s="830">
        <v>38001045624</v>
      </c>
      <c r="E2883" s="1007" t="s">
        <v>1090</v>
      </c>
      <c r="F2883" s="927" t="s">
        <v>949</v>
      </c>
      <c r="G2883" s="758">
        <v>100</v>
      </c>
      <c r="H2883" s="758">
        <v>100</v>
      </c>
      <c r="I2883" s="608">
        <f t="shared" si="54"/>
        <v>20</v>
      </c>
      <c r="K2883" s="89"/>
    </row>
    <row r="2884" spans="1:11" ht="15">
      <c r="A2884" s="765">
        <v>2877</v>
      </c>
      <c r="B2884" s="830" t="s">
        <v>554</v>
      </c>
      <c r="C2884" s="830" t="s">
        <v>4761</v>
      </c>
      <c r="D2884" s="830">
        <v>38001004949</v>
      </c>
      <c r="E2884" s="1007" t="s">
        <v>1090</v>
      </c>
      <c r="F2884" s="927" t="s">
        <v>949</v>
      </c>
      <c r="G2884" s="758">
        <v>100</v>
      </c>
      <c r="H2884" s="758">
        <v>100</v>
      </c>
      <c r="I2884" s="608">
        <f t="shared" si="54"/>
        <v>20</v>
      </c>
      <c r="K2884" s="89"/>
    </row>
    <row r="2885" spans="1:11" ht="15">
      <c r="A2885" s="765">
        <v>2878</v>
      </c>
      <c r="B2885" s="830" t="s">
        <v>1318</v>
      </c>
      <c r="C2885" s="830" t="s">
        <v>2388</v>
      </c>
      <c r="D2885" s="817">
        <v>38001000677</v>
      </c>
      <c r="E2885" s="1007" t="s">
        <v>1090</v>
      </c>
      <c r="F2885" s="927" t="s">
        <v>949</v>
      </c>
      <c r="G2885" s="758">
        <v>150</v>
      </c>
      <c r="H2885" s="758">
        <v>150</v>
      </c>
      <c r="I2885" s="608">
        <f t="shared" si="54"/>
        <v>30</v>
      </c>
      <c r="K2885" s="89"/>
    </row>
    <row r="2886" spans="1:11" ht="13.5">
      <c r="A2886" s="765">
        <v>2879</v>
      </c>
      <c r="B2886" s="908" t="s">
        <v>4791</v>
      </c>
      <c r="C2886" s="402"/>
      <c r="D2886" s="402"/>
      <c r="E2886" s="402"/>
      <c r="F2886" s="402"/>
      <c r="G2886" s="758"/>
      <c r="H2886" s="758"/>
      <c r="I2886" s="608"/>
      <c r="K2886" s="89"/>
    </row>
    <row r="2887" spans="1:11" ht="15">
      <c r="A2887" s="765">
        <v>2880</v>
      </c>
      <c r="B2887" s="805" t="s">
        <v>1856</v>
      </c>
      <c r="C2887" s="805" t="s">
        <v>4792</v>
      </c>
      <c r="D2887" s="805">
        <v>41001029566</v>
      </c>
      <c r="E2887" s="1007" t="s">
        <v>1090</v>
      </c>
      <c r="F2887" s="927" t="s">
        <v>949</v>
      </c>
      <c r="G2887" s="758">
        <v>100</v>
      </c>
      <c r="H2887" s="758">
        <v>100</v>
      </c>
      <c r="I2887" s="608">
        <f t="shared" si="54"/>
        <v>20</v>
      </c>
      <c r="K2887" s="89"/>
    </row>
    <row r="2888" spans="1:11" ht="15">
      <c r="A2888" s="765">
        <v>2881</v>
      </c>
      <c r="B2888" s="805" t="s">
        <v>1831</v>
      </c>
      <c r="C2888" s="805" t="s">
        <v>4793</v>
      </c>
      <c r="D2888" s="805">
        <v>41001007398</v>
      </c>
      <c r="E2888" s="1007" t="s">
        <v>1090</v>
      </c>
      <c r="F2888" s="927" t="s">
        <v>949</v>
      </c>
      <c r="G2888" s="758">
        <v>100</v>
      </c>
      <c r="H2888" s="758">
        <v>100</v>
      </c>
      <c r="I2888" s="608">
        <f t="shared" si="54"/>
        <v>20</v>
      </c>
      <c r="K2888" s="89"/>
    </row>
    <row r="2889" spans="1:11" ht="15">
      <c r="A2889" s="765">
        <v>2882</v>
      </c>
      <c r="B2889" s="805" t="s">
        <v>4794</v>
      </c>
      <c r="C2889" s="805" t="s">
        <v>4795</v>
      </c>
      <c r="D2889" s="805">
        <v>60001075689</v>
      </c>
      <c r="E2889" s="1007" t="s">
        <v>1090</v>
      </c>
      <c r="F2889" s="927" t="s">
        <v>949</v>
      </c>
      <c r="G2889" s="758">
        <v>100</v>
      </c>
      <c r="H2889" s="758">
        <v>100</v>
      </c>
      <c r="I2889" s="608">
        <f t="shared" si="54"/>
        <v>20</v>
      </c>
      <c r="K2889" s="89"/>
    </row>
    <row r="2890" spans="1:11" ht="15">
      <c r="A2890" s="765">
        <v>2883</v>
      </c>
      <c r="B2890" s="805" t="s">
        <v>1856</v>
      </c>
      <c r="C2890" s="805" t="s">
        <v>4796</v>
      </c>
      <c r="D2890" s="805">
        <v>41001027622</v>
      </c>
      <c r="E2890" s="1007" t="s">
        <v>1090</v>
      </c>
      <c r="F2890" s="927" t="s">
        <v>949</v>
      </c>
      <c r="G2890" s="758">
        <v>100</v>
      </c>
      <c r="H2890" s="758">
        <v>100</v>
      </c>
      <c r="I2890" s="608">
        <f t="shared" si="54"/>
        <v>20</v>
      </c>
      <c r="K2890" s="89"/>
    </row>
    <row r="2891" spans="1:11" ht="15">
      <c r="A2891" s="765">
        <v>2884</v>
      </c>
      <c r="B2891" s="805" t="s">
        <v>4797</v>
      </c>
      <c r="C2891" s="805" t="s">
        <v>4796</v>
      </c>
      <c r="D2891" s="805">
        <v>41001007632</v>
      </c>
      <c r="E2891" s="1007" t="s">
        <v>1090</v>
      </c>
      <c r="F2891" s="927" t="s">
        <v>949</v>
      </c>
      <c r="G2891" s="758">
        <v>100</v>
      </c>
      <c r="H2891" s="758">
        <v>100</v>
      </c>
      <c r="I2891" s="608">
        <f t="shared" si="54"/>
        <v>20</v>
      </c>
      <c r="K2891" s="89"/>
    </row>
    <row r="2892" spans="1:11" ht="15">
      <c r="A2892" s="765">
        <v>2885</v>
      </c>
      <c r="B2892" s="805" t="s">
        <v>4798</v>
      </c>
      <c r="C2892" s="805" t="s">
        <v>4799</v>
      </c>
      <c r="D2892" s="805">
        <v>41001027664</v>
      </c>
      <c r="E2892" s="1007" t="s">
        <v>1090</v>
      </c>
      <c r="F2892" s="927" t="s">
        <v>949</v>
      </c>
      <c r="G2892" s="758">
        <v>100</v>
      </c>
      <c r="H2892" s="758">
        <v>100</v>
      </c>
      <c r="I2892" s="608">
        <f t="shared" si="54"/>
        <v>20</v>
      </c>
      <c r="K2892" s="89"/>
    </row>
    <row r="2893" spans="1:11" ht="15">
      <c r="A2893" s="765">
        <v>2886</v>
      </c>
      <c r="B2893" s="805" t="s">
        <v>4800</v>
      </c>
      <c r="C2893" s="805" t="s">
        <v>4801</v>
      </c>
      <c r="D2893" s="805">
        <v>41001024399</v>
      </c>
      <c r="E2893" s="1007" t="s">
        <v>1090</v>
      </c>
      <c r="F2893" s="927" t="s">
        <v>949</v>
      </c>
      <c r="G2893" s="758">
        <v>100</v>
      </c>
      <c r="H2893" s="758">
        <v>100</v>
      </c>
      <c r="I2893" s="608">
        <f t="shared" si="54"/>
        <v>20</v>
      </c>
      <c r="K2893" s="89"/>
    </row>
    <row r="2894" spans="1:11" ht="15">
      <c r="A2894" s="765">
        <v>2887</v>
      </c>
      <c r="B2894" s="805" t="s">
        <v>4802</v>
      </c>
      <c r="C2894" s="805" t="s">
        <v>4803</v>
      </c>
      <c r="D2894" s="805">
        <v>41001000342</v>
      </c>
      <c r="E2894" s="1007" t="s">
        <v>1090</v>
      </c>
      <c r="F2894" s="927" t="s">
        <v>949</v>
      </c>
      <c r="G2894" s="758">
        <v>100</v>
      </c>
      <c r="H2894" s="758">
        <v>100</v>
      </c>
      <c r="I2894" s="608">
        <f t="shared" si="54"/>
        <v>20</v>
      </c>
      <c r="K2894" s="89"/>
    </row>
    <row r="2895" spans="1:11" ht="15">
      <c r="A2895" s="765">
        <v>2888</v>
      </c>
      <c r="B2895" s="805" t="s">
        <v>4804</v>
      </c>
      <c r="C2895" s="805" t="s">
        <v>4805</v>
      </c>
      <c r="D2895" s="805">
        <v>41001004213</v>
      </c>
      <c r="E2895" s="1007" t="s">
        <v>1090</v>
      </c>
      <c r="F2895" s="927" t="s">
        <v>949</v>
      </c>
      <c r="G2895" s="758">
        <v>100</v>
      </c>
      <c r="H2895" s="758">
        <v>100</v>
      </c>
      <c r="I2895" s="608">
        <f t="shared" si="54"/>
        <v>20</v>
      </c>
      <c r="K2895" s="89"/>
    </row>
    <row r="2896" spans="1:11" ht="15">
      <c r="A2896" s="765">
        <v>2889</v>
      </c>
      <c r="B2896" s="804" t="s">
        <v>903</v>
      </c>
      <c r="C2896" s="804" t="s">
        <v>2220</v>
      </c>
      <c r="D2896" s="805">
        <v>41001027796</v>
      </c>
      <c r="E2896" s="1007" t="s">
        <v>1090</v>
      </c>
      <c r="F2896" s="927" t="s">
        <v>949</v>
      </c>
      <c r="G2896" s="758">
        <v>100</v>
      </c>
      <c r="H2896" s="758">
        <v>100</v>
      </c>
      <c r="I2896" s="608">
        <f t="shared" si="54"/>
        <v>20</v>
      </c>
      <c r="K2896" s="89"/>
    </row>
    <row r="2897" spans="1:11" ht="15">
      <c r="A2897" s="765">
        <v>2890</v>
      </c>
      <c r="B2897" s="805" t="s">
        <v>4806</v>
      </c>
      <c r="C2897" s="805" t="s">
        <v>4807</v>
      </c>
      <c r="D2897" s="805">
        <v>41001030000</v>
      </c>
      <c r="E2897" s="1007" t="s">
        <v>1090</v>
      </c>
      <c r="F2897" s="927" t="s">
        <v>949</v>
      </c>
      <c r="G2897" s="758">
        <v>100</v>
      </c>
      <c r="H2897" s="758">
        <v>100</v>
      </c>
      <c r="I2897" s="608">
        <f t="shared" si="54"/>
        <v>20</v>
      </c>
      <c r="K2897" s="89"/>
    </row>
    <row r="2898" spans="1:11" ht="15">
      <c r="A2898" s="765">
        <v>2891</v>
      </c>
      <c r="B2898" s="805" t="s">
        <v>3369</v>
      </c>
      <c r="C2898" s="805" t="s">
        <v>4808</v>
      </c>
      <c r="D2898" s="805">
        <v>41001015667</v>
      </c>
      <c r="E2898" s="1007" t="s">
        <v>1090</v>
      </c>
      <c r="F2898" s="927" t="s">
        <v>949</v>
      </c>
      <c r="G2898" s="758">
        <v>100</v>
      </c>
      <c r="H2898" s="758">
        <v>100</v>
      </c>
      <c r="I2898" s="608">
        <f t="shared" si="54"/>
        <v>20</v>
      </c>
      <c r="K2898" s="89"/>
    </row>
    <row r="2899" spans="1:11" ht="15">
      <c r="A2899" s="765">
        <v>2892</v>
      </c>
      <c r="B2899" s="805" t="s">
        <v>4809</v>
      </c>
      <c r="C2899" s="805" t="s">
        <v>4799</v>
      </c>
      <c r="D2899" s="805">
        <v>41601032107</v>
      </c>
      <c r="E2899" s="1007" t="s">
        <v>1090</v>
      </c>
      <c r="F2899" s="927" t="s">
        <v>949</v>
      </c>
      <c r="G2899" s="758">
        <v>100</v>
      </c>
      <c r="H2899" s="758">
        <v>100</v>
      </c>
      <c r="I2899" s="608">
        <f t="shared" si="54"/>
        <v>20</v>
      </c>
      <c r="K2899" s="89"/>
    </row>
    <row r="2900" spans="1:11" ht="15">
      <c r="A2900" s="765">
        <v>2893</v>
      </c>
      <c r="B2900" s="1013" t="s">
        <v>4810</v>
      </c>
      <c r="C2900" s="394" t="s">
        <v>4811</v>
      </c>
      <c r="D2900" s="805">
        <v>41001005383</v>
      </c>
      <c r="E2900" s="1007" t="s">
        <v>1090</v>
      </c>
      <c r="F2900" s="927" t="s">
        <v>949</v>
      </c>
      <c r="G2900" s="758">
        <v>100</v>
      </c>
      <c r="H2900" s="758">
        <v>100</v>
      </c>
      <c r="I2900" s="608">
        <f t="shared" si="54"/>
        <v>20</v>
      </c>
      <c r="K2900" s="89"/>
    </row>
    <row r="2901" spans="1:11" ht="15">
      <c r="A2901" s="765">
        <v>2894</v>
      </c>
      <c r="B2901" s="805" t="s">
        <v>4812</v>
      </c>
      <c r="C2901" s="805" t="s">
        <v>4813</v>
      </c>
      <c r="D2901" s="805">
        <v>41001029576</v>
      </c>
      <c r="E2901" s="1007" t="s">
        <v>1090</v>
      </c>
      <c r="F2901" s="927" t="s">
        <v>949</v>
      </c>
      <c r="G2901" s="758">
        <v>100</v>
      </c>
      <c r="H2901" s="758">
        <v>100</v>
      </c>
      <c r="I2901" s="608">
        <f t="shared" si="54"/>
        <v>20</v>
      </c>
      <c r="K2901" s="89"/>
    </row>
    <row r="2902" spans="1:11" ht="15">
      <c r="A2902" s="765">
        <v>2895</v>
      </c>
      <c r="B2902" s="805" t="s">
        <v>2700</v>
      </c>
      <c r="C2902" s="805" t="s">
        <v>4814</v>
      </c>
      <c r="D2902" s="805">
        <v>41001011322</v>
      </c>
      <c r="E2902" s="1007" t="s">
        <v>1090</v>
      </c>
      <c r="F2902" s="927" t="s">
        <v>949</v>
      </c>
      <c r="G2902" s="758">
        <v>100</v>
      </c>
      <c r="H2902" s="758">
        <v>100</v>
      </c>
      <c r="I2902" s="608">
        <f t="shared" si="54"/>
        <v>20</v>
      </c>
      <c r="K2902" s="89"/>
    </row>
    <row r="2903" spans="1:11" ht="15">
      <c r="A2903" s="765">
        <v>2896</v>
      </c>
      <c r="B2903" s="805" t="s">
        <v>4815</v>
      </c>
      <c r="C2903" s="805" t="s">
        <v>4816</v>
      </c>
      <c r="D2903" s="805">
        <v>41001006911</v>
      </c>
      <c r="E2903" s="1007" t="s">
        <v>1090</v>
      </c>
      <c r="F2903" s="927" t="s">
        <v>949</v>
      </c>
      <c r="G2903" s="758">
        <v>100</v>
      </c>
      <c r="H2903" s="758">
        <v>100</v>
      </c>
      <c r="I2903" s="608">
        <f t="shared" si="54"/>
        <v>20</v>
      </c>
      <c r="K2903" s="89"/>
    </row>
    <row r="2904" spans="1:11" ht="15">
      <c r="A2904" s="765">
        <v>2897</v>
      </c>
      <c r="B2904" s="804" t="s">
        <v>811</v>
      </c>
      <c r="C2904" s="804" t="s">
        <v>4817</v>
      </c>
      <c r="D2904" s="805">
        <v>41001004481</v>
      </c>
      <c r="E2904" s="1007" t="s">
        <v>1090</v>
      </c>
      <c r="F2904" s="927" t="s">
        <v>949</v>
      </c>
      <c r="G2904" s="758">
        <v>100</v>
      </c>
      <c r="H2904" s="758">
        <v>100</v>
      </c>
      <c r="I2904" s="608">
        <f t="shared" si="54"/>
        <v>20</v>
      </c>
      <c r="K2904" s="89"/>
    </row>
    <row r="2905" spans="1:11" ht="15">
      <c r="A2905" s="765">
        <v>2898</v>
      </c>
      <c r="B2905" s="805" t="s">
        <v>4818</v>
      </c>
      <c r="C2905" s="805" t="s">
        <v>4819</v>
      </c>
      <c r="D2905" s="805">
        <v>41001012903</v>
      </c>
      <c r="E2905" s="1007" t="s">
        <v>1090</v>
      </c>
      <c r="F2905" s="927" t="s">
        <v>949</v>
      </c>
      <c r="G2905" s="758">
        <v>100</v>
      </c>
      <c r="H2905" s="758">
        <v>100</v>
      </c>
      <c r="I2905" s="608">
        <f t="shared" si="54"/>
        <v>20</v>
      </c>
      <c r="K2905" s="89"/>
    </row>
    <row r="2906" spans="1:11" ht="15">
      <c r="A2906" s="765">
        <v>2899</v>
      </c>
      <c r="B2906" s="805" t="s">
        <v>4820</v>
      </c>
      <c r="C2906" s="805" t="s">
        <v>4821</v>
      </c>
      <c r="D2906" s="805">
        <v>41001025880</v>
      </c>
      <c r="E2906" s="1007" t="s">
        <v>1090</v>
      </c>
      <c r="F2906" s="927" t="s">
        <v>949</v>
      </c>
      <c r="G2906" s="758">
        <v>100</v>
      </c>
      <c r="H2906" s="758">
        <v>100</v>
      </c>
      <c r="I2906" s="608">
        <f t="shared" si="54"/>
        <v>20</v>
      </c>
      <c r="K2906" s="89"/>
    </row>
    <row r="2907" spans="1:11" ht="15">
      <c r="A2907" s="765">
        <v>2900</v>
      </c>
      <c r="B2907" s="1013" t="s">
        <v>4822</v>
      </c>
      <c r="C2907" s="394" t="s">
        <v>1516</v>
      </c>
      <c r="D2907" s="805">
        <v>41001011245</v>
      </c>
      <c r="E2907" s="1007" t="s">
        <v>1090</v>
      </c>
      <c r="F2907" s="927" t="s">
        <v>949</v>
      </c>
      <c r="G2907" s="758">
        <v>100</v>
      </c>
      <c r="H2907" s="758">
        <v>100</v>
      </c>
      <c r="I2907" s="608">
        <f t="shared" si="54"/>
        <v>20</v>
      </c>
      <c r="K2907" s="89"/>
    </row>
    <row r="2908" spans="1:11" ht="15">
      <c r="A2908" s="765">
        <v>2901</v>
      </c>
      <c r="B2908" s="805" t="s">
        <v>1884</v>
      </c>
      <c r="C2908" s="805" t="s">
        <v>4823</v>
      </c>
      <c r="D2908" s="805">
        <v>41001028808</v>
      </c>
      <c r="E2908" s="1007" t="s">
        <v>1090</v>
      </c>
      <c r="F2908" s="927" t="s">
        <v>949</v>
      </c>
      <c r="G2908" s="758">
        <v>100</v>
      </c>
      <c r="H2908" s="758">
        <v>100</v>
      </c>
      <c r="I2908" s="608">
        <f t="shared" si="54"/>
        <v>20</v>
      </c>
      <c r="K2908" s="89"/>
    </row>
    <row r="2909" spans="1:11" ht="15">
      <c r="A2909" s="765">
        <v>2902</v>
      </c>
      <c r="B2909" s="805" t="s">
        <v>1858</v>
      </c>
      <c r="C2909" s="805" t="s">
        <v>4824</v>
      </c>
      <c r="D2909" s="805">
        <v>41501031727</v>
      </c>
      <c r="E2909" s="1007" t="s">
        <v>1090</v>
      </c>
      <c r="F2909" s="927" t="s">
        <v>949</v>
      </c>
      <c r="G2909" s="758">
        <v>100</v>
      </c>
      <c r="H2909" s="758">
        <v>100</v>
      </c>
      <c r="I2909" s="608">
        <f t="shared" si="54"/>
        <v>20</v>
      </c>
      <c r="K2909" s="89"/>
    </row>
    <row r="2910" spans="1:11" ht="15">
      <c r="A2910" s="765">
        <v>2903</v>
      </c>
      <c r="B2910" s="805" t="s">
        <v>3397</v>
      </c>
      <c r="C2910" s="805" t="s">
        <v>4825</v>
      </c>
      <c r="D2910" s="805">
        <v>41001014456</v>
      </c>
      <c r="E2910" s="1007" t="s">
        <v>1090</v>
      </c>
      <c r="F2910" s="927" t="s">
        <v>949</v>
      </c>
      <c r="G2910" s="758">
        <v>100</v>
      </c>
      <c r="H2910" s="758">
        <v>100</v>
      </c>
      <c r="I2910" s="608">
        <f t="shared" si="54"/>
        <v>20</v>
      </c>
      <c r="K2910" s="89"/>
    </row>
    <row r="2911" spans="1:11" ht="15">
      <c r="A2911" s="765">
        <v>2904</v>
      </c>
      <c r="B2911" s="805" t="s">
        <v>4826</v>
      </c>
      <c r="C2911" s="805" t="s">
        <v>4827</v>
      </c>
      <c r="D2911" s="805">
        <v>41001020596</v>
      </c>
      <c r="E2911" s="1007" t="s">
        <v>1090</v>
      </c>
      <c r="F2911" s="927" t="s">
        <v>949</v>
      </c>
      <c r="G2911" s="758">
        <v>100</v>
      </c>
      <c r="H2911" s="758">
        <v>100</v>
      </c>
      <c r="I2911" s="608">
        <f t="shared" si="54"/>
        <v>20</v>
      </c>
      <c r="K2911" s="89"/>
    </row>
    <row r="2912" spans="1:11" ht="15">
      <c r="A2912" s="765">
        <v>2905</v>
      </c>
      <c r="B2912" s="805" t="s">
        <v>4828</v>
      </c>
      <c r="C2912" s="805" t="s">
        <v>4829</v>
      </c>
      <c r="D2912" s="805">
        <v>41001013251</v>
      </c>
      <c r="E2912" s="1007" t="s">
        <v>1090</v>
      </c>
      <c r="F2912" s="927" t="s">
        <v>949</v>
      </c>
      <c r="G2912" s="758">
        <v>100</v>
      </c>
      <c r="H2912" s="758">
        <v>100</v>
      </c>
      <c r="I2912" s="608">
        <f t="shared" si="54"/>
        <v>20</v>
      </c>
      <c r="K2912" s="89"/>
    </row>
    <row r="2913" spans="1:11" ht="15">
      <c r="A2913" s="765">
        <v>2906</v>
      </c>
      <c r="B2913" s="805" t="s">
        <v>4830</v>
      </c>
      <c r="C2913" s="805" t="s">
        <v>4796</v>
      </c>
      <c r="D2913" s="805">
        <v>41001012287</v>
      </c>
      <c r="E2913" s="1007" t="s">
        <v>1090</v>
      </c>
      <c r="F2913" s="927" t="s">
        <v>949</v>
      </c>
      <c r="G2913" s="758">
        <v>100</v>
      </c>
      <c r="H2913" s="758">
        <v>100</v>
      </c>
      <c r="I2913" s="608">
        <f t="shared" si="54"/>
        <v>20</v>
      </c>
      <c r="K2913" s="89"/>
    </row>
    <row r="2914" spans="1:11" ht="15">
      <c r="A2914" s="765">
        <v>2907</v>
      </c>
      <c r="B2914" s="805" t="s">
        <v>1858</v>
      </c>
      <c r="C2914" s="805" t="s">
        <v>4831</v>
      </c>
      <c r="D2914" s="805">
        <v>41001015257</v>
      </c>
      <c r="E2914" s="1007" t="s">
        <v>1090</v>
      </c>
      <c r="F2914" s="927" t="s">
        <v>949</v>
      </c>
      <c r="G2914" s="758">
        <v>100</v>
      </c>
      <c r="H2914" s="758">
        <v>100</v>
      </c>
      <c r="I2914" s="608">
        <f t="shared" si="54"/>
        <v>20</v>
      </c>
      <c r="K2914" s="89"/>
    </row>
    <row r="2915" spans="1:11" ht="15">
      <c r="A2915" s="765">
        <v>2908</v>
      </c>
      <c r="B2915" s="805" t="s">
        <v>4832</v>
      </c>
      <c r="C2915" s="805" t="s">
        <v>4833</v>
      </c>
      <c r="D2915" s="805">
        <v>41001024110</v>
      </c>
      <c r="E2915" s="1007" t="s">
        <v>1090</v>
      </c>
      <c r="F2915" s="927" t="s">
        <v>949</v>
      </c>
      <c r="G2915" s="758">
        <v>100</v>
      </c>
      <c r="H2915" s="758">
        <v>100</v>
      </c>
      <c r="I2915" s="608">
        <f t="shared" si="54"/>
        <v>20</v>
      </c>
      <c r="K2915" s="89"/>
    </row>
    <row r="2916" spans="1:11" ht="15">
      <c r="A2916" s="765">
        <v>2909</v>
      </c>
      <c r="B2916" s="805" t="s">
        <v>4834</v>
      </c>
      <c r="C2916" s="805" t="s">
        <v>4835</v>
      </c>
      <c r="D2916" s="805">
        <v>21001025343</v>
      </c>
      <c r="E2916" s="1007" t="s">
        <v>1090</v>
      </c>
      <c r="F2916" s="927" t="s">
        <v>949</v>
      </c>
      <c r="G2916" s="758">
        <v>100</v>
      </c>
      <c r="H2916" s="758">
        <v>100</v>
      </c>
      <c r="I2916" s="608">
        <f t="shared" si="54"/>
        <v>20</v>
      </c>
      <c r="K2916" s="89"/>
    </row>
    <row r="2917" spans="1:11" ht="15">
      <c r="A2917" s="765">
        <v>2910</v>
      </c>
      <c r="B2917" s="805" t="s">
        <v>4836</v>
      </c>
      <c r="C2917" s="805" t="s">
        <v>4837</v>
      </c>
      <c r="D2917" s="805">
        <v>41001006981</v>
      </c>
      <c r="E2917" s="1007" t="s">
        <v>1090</v>
      </c>
      <c r="F2917" s="927" t="s">
        <v>949</v>
      </c>
      <c r="G2917" s="758">
        <v>100</v>
      </c>
      <c r="H2917" s="758">
        <v>100</v>
      </c>
      <c r="I2917" s="608">
        <f t="shared" si="54"/>
        <v>20</v>
      </c>
      <c r="K2917" s="89"/>
    </row>
    <row r="2918" spans="1:11" ht="15">
      <c r="A2918" s="765">
        <v>2911</v>
      </c>
      <c r="B2918" s="805" t="s">
        <v>2803</v>
      </c>
      <c r="C2918" s="804" t="s">
        <v>4838</v>
      </c>
      <c r="D2918" s="816">
        <v>60001112586</v>
      </c>
      <c r="E2918" s="1007" t="s">
        <v>1090</v>
      </c>
      <c r="F2918" s="927" t="s">
        <v>949</v>
      </c>
      <c r="G2918" s="758">
        <v>150</v>
      </c>
      <c r="H2918" s="758">
        <v>150</v>
      </c>
      <c r="I2918" s="608">
        <f t="shared" si="54"/>
        <v>30</v>
      </c>
      <c r="K2918" s="89"/>
    </row>
    <row r="2919" spans="1:11" ht="13.5">
      <c r="A2919" s="765">
        <v>2912</v>
      </c>
      <c r="B2919" s="402"/>
      <c r="C2919" s="402"/>
      <c r="D2919" s="402"/>
      <c r="E2919" s="402"/>
      <c r="F2919" s="402"/>
      <c r="G2919" s="758"/>
      <c r="H2919" s="758"/>
      <c r="I2919" s="608">
        <f t="shared" si="54"/>
        <v>0</v>
      </c>
      <c r="K2919" s="89"/>
    </row>
    <row r="2920" spans="1:11" ht="15">
      <c r="A2920" s="765">
        <v>2913</v>
      </c>
      <c r="B2920" s="805" t="s">
        <v>2843</v>
      </c>
      <c r="C2920" s="805" t="s">
        <v>4839</v>
      </c>
      <c r="D2920" s="820">
        <v>56001000076</v>
      </c>
      <c r="E2920" s="1032" t="s">
        <v>1090</v>
      </c>
      <c r="F2920" s="927" t="s">
        <v>949</v>
      </c>
      <c r="G2920" s="758">
        <v>300</v>
      </c>
      <c r="H2920" s="758">
        <v>300</v>
      </c>
      <c r="I2920" s="608">
        <f t="shared" si="54"/>
        <v>60</v>
      </c>
      <c r="K2920" s="89"/>
    </row>
    <row r="2921" spans="1:11" ht="15">
      <c r="A2921" s="765">
        <v>2914</v>
      </c>
      <c r="B2921" s="805" t="s">
        <v>554</v>
      </c>
      <c r="C2921" s="805" t="s">
        <v>4840</v>
      </c>
      <c r="D2921" s="820">
        <v>9001004835</v>
      </c>
      <c r="E2921" s="1032" t="s">
        <v>1090</v>
      </c>
      <c r="F2921" s="803" t="s">
        <v>949</v>
      </c>
      <c r="G2921" s="758">
        <v>300</v>
      </c>
      <c r="H2921" s="758">
        <v>300</v>
      </c>
      <c r="I2921" s="608">
        <f t="shared" si="54"/>
        <v>60</v>
      </c>
      <c r="K2921" s="89"/>
    </row>
    <row r="2922" spans="1:11" ht="15">
      <c r="A2922" s="765">
        <v>2915</v>
      </c>
      <c r="B2922" s="805" t="s">
        <v>4841</v>
      </c>
      <c r="C2922" s="805" t="s">
        <v>4842</v>
      </c>
      <c r="D2922" s="820">
        <v>56001003485</v>
      </c>
      <c r="E2922" s="1032" t="s">
        <v>1090</v>
      </c>
      <c r="F2922" s="803" t="s">
        <v>949</v>
      </c>
      <c r="G2922" s="758">
        <v>200</v>
      </c>
      <c r="H2922" s="758">
        <v>200</v>
      </c>
      <c r="I2922" s="608">
        <f t="shared" si="54"/>
        <v>40</v>
      </c>
      <c r="K2922" s="89"/>
    </row>
    <row r="2923" spans="1:11" ht="15">
      <c r="A2923" s="765">
        <v>2916</v>
      </c>
      <c r="B2923" s="805" t="s">
        <v>4843</v>
      </c>
      <c r="C2923" s="805" t="s">
        <v>4844</v>
      </c>
      <c r="D2923" s="820">
        <v>56001004404</v>
      </c>
      <c r="E2923" s="1032" t="s">
        <v>1090</v>
      </c>
      <c r="F2923" s="803" t="s">
        <v>949</v>
      </c>
      <c r="G2923" s="758">
        <v>200</v>
      </c>
      <c r="H2923" s="758">
        <v>200</v>
      </c>
      <c r="I2923" s="608">
        <f t="shared" si="54"/>
        <v>40</v>
      </c>
      <c r="K2923" s="89"/>
    </row>
    <row r="2924" spans="1:11" ht="15">
      <c r="A2924" s="765">
        <v>2917</v>
      </c>
      <c r="B2924" s="805" t="s">
        <v>694</v>
      </c>
      <c r="C2924" s="805" t="s">
        <v>4840</v>
      </c>
      <c r="D2924" s="820" t="s">
        <v>4845</v>
      </c>
      <c r="E2924" s="1032" t="s">
        <v>1090</v>
      </c>
      <c r="F2924" s="803" t="s">
        <v>949</v>
      </c>
      <c r="G2924" s="758">
        <v>200</v>
      </c>
      <c r="H2924" s="758">
        <v>200</v>
      </c>
      <c r="I2924" s="608">
        <f t="shared" si="54"/>
        <v>40</v>
      </c>
      <c r="K2924" s="89"/>
    </row>
    <row r="2925" spans="1:11" ht="15">
      <c r="A2925" s="765">
        <v>2918</v>
      </c>
      <c r="B2925" s="805" t="s">
        <v>1282</v>
      </c>
      <c r="C2925" s="805" t="s">
        <v>4846</v>
      </c>
      <c r="D2925" s="820">
        <v>56001016960</v>
      </c>
      <c r="E2925" s="1032" t="s">
        <v>1090</v>
      </c>
      <c r="F2925" s="803" t="s">
        <v>949</v>
      </c>
      <c r="G2925" s="758">
        <v>300</v>
      </c>
      <c r="H2925" s="758">
        <v>300</v>
      </c>
      <c r="I2925" s="608">
        <f t="shared" si="54"/>
        <v>60</v>
      </c>
      <c r="K2925" s="89"/>
    </row>
    <row r="2926" spans="1:11" ht="15">
      <c r="A2926" s="765">
        <v>2919</v>
      </c>
      <c r="B2926" s="805" t="s">
        <v>3450</v>
      </c>
      <c r="C2926" s="805" t="s">
        <v>1503</v>
      </c>
      <c r="D2926" s="820" t="s">
        <v>4847</v>
      </c>
      <c r="E2926" s="1032" t="s">
        <v>1090</v>
      </c>
      <c r="F2926" s="803" t="s">
        <v>949</v>
      </c>
      <c r="G2926" s="758">
        <v>200</v>
      </c>
      <c r="H2926" s="758">
        <v>200</v>
      </c>
      <c r="I2926" s="608">
        <f t="shared" si="54"/>
        <v>40</v>
      </c>
      <c r="K2926" s="89"/>
    </row>
    <row r="2927" spans="1:11" ht="15">
      <c r="A2927" s="765">
        <v>2920</v>
      </c>
      <c r="B2927" s="805" t="s">
        <v>4225</v>
      </c>
      <c r="C2927" s="805" t="s">
        <v>4848</v>
      </c>
      <c r="D2927" s="820">
        <v>35401129016</v>
      </c>
      <c r="E2927" s="1032" t="s">
        <v>1090</v>
      </c>
      <c r="F2927" s="803" t="s">
        <v>949</v>
      </c>
      <c r="G2927" s="758">
        <v>300</v>
      </c>
      <c r="H2927" s="758">
        <v>300</v>
      </c>
      <c r="I2927" s="608">
        <f t="shared" si="54"/>
        <v>60</v>
      </c>
      <c r="K2927" s="89"/>
    </row>
    <row r="2928" spans="1:11" ht="15">
      <c r="A2928" s="765">
        <v>2921</v>
      </c>
      <c r="B2928" s="805" t="s">
        <v>2194</v>
      </c>
      <c r="C2928" s="805" t="s">
        <v>1125</v>
      </c>
      <c r="D2928" s="820">
        <v>35001051752</v>
      </c>
      <c r="E2928" s="1032" t="s">
        <v>1090</v>
      </c>
      <c r="F2928" s="803" t="s">
        <v>949</v>
      </c>
      <c r="G2928" s="758">
        <v>300</v>
      </c>
      <c r="H2928" s="758">
        <v>300</v>
      </c>
      <c r="I2928" s="608">
        <f t="shared" si="54"/>
        <v>60</v>
      </c>
      <c r="K2928" s="89"/>
    </row>
    <row r="2929" spans="1:11" ht="15">
      <c r="A2929" s="765">
        <v>2922</v>
      </c>
      <c r="B2929" s="805" t="s">
        <v>3450</v>
      </c>
      <c r="C2929" s="805" t="s">
        <v>4849</v>
      </c>
      <c r="D2929" s="820" t="s">
        <v>4847</v>
      </c>
      <c r="E2929" s="1032" t="s">
        <v>1090</v>
      </c>
      <c r="F2929" s="803" t="s">
        <v>949</v>
      </c>
      <c r="G2929" s="758">
        <v>100</v>
      </c>
      <c r="H2929" s="758">
        <v>100</v>
      </c>
      <c r="I2929" s="608">
        <f t="shared" si="54"/>
        <v>20</v>
      </c>
      <c r="K2929" s="89"/>
    </row>
    <row r="2930" spans="1:11" ht="15">
      <c r="A2930" s="765">
        <v>2923</v>
      </c>
      <c r="B2930" s="805" t="s">
        <v>1142</v>
      </c>
      <c r="C2930" s="805" t="s">
        <v>4851</v>
      </c>
      <c r="D2930" s="820" t="s">
        <v>4850</v>
      </c>
      <c r="E2930" s="1032" t="s">
        <v>1090</v>
      </c>
      <c r="F2930" s="803" t="s">
        <v>949</v>
      </c>
      <c r="G2930" s="758">
        <v>100</v>
      </c>
      <c r="H2930" s="758">
        <v>100</v>
      </c>
      <c r="I2930" s="608">
        <f t="shared" si="54"/>
        <v>20</v>
      </c>
      <c r="K2930" s="89"/>
    </row>
    <row r="2931" spans="1:11" ht="15">
      <c r="A2931" s="765">
        <v>2924</v>
      </c>
      <c r="B2931" s="805" t="s">
        <v>1142</v>
      </c>
      <c r="C2931" s="805" t="s">
        <v>4851</v>
      </c>
      <c r="D2931" s="820" t="s">
        <v>4852</v>
      </c>
      <c r="E2931" s="1032" t="s">
        <v>1090</v>
      </c>
      <c r="F2931" s="803" t="s">
        <v>949</v>
      </c>
      <c r="G2931" s="758">
        <v>300</v>
      </c>
      <c r="H2931" s="758">
        <v>300</v>
      </c>
      <c r="I2931" s="608">
        <f t="shared" si="54"/>
        <v>60</v>
      </c>
      <c r="K2931" s="89"/>
    </row>
    <row r="2932" spans="1:11" ht="15">
      <c r="A2932" s="765">
        <v>2925</v>
      </c>
      <c r="B2932" s="805" t="s">
        <v>567</v>
      </c>
      <c r="C2932" s="805" t="s">
        <v>1947</v>
      </c>
      <c r="D2932" s="820">
        <v>60001030755</v>
      </c>
      <c r="E2932" s="1032" t="s">
        <v>1090</v>
      </c>
      <c r="F2932" s="803" t="s">
        <v>949</v>
      </c>
      <c r="G2932" s="758">
        <v>100</v>
      </c>
      <c r="H2932" s="758">
        <v>100</v>
      </c>
      <c r="I2932" s="608">
        <f t="shared" si="54"/>
        <v>20</v>
      </c>
      <c r="K2932" s="89"/>
    </row>
    <row r="2933" spans="1:11" ht="15">
      <c r="A2933" s="765">
        <v>2926</v>
      </c>
      <c r="B2933" s="805" t="s">
        <v>923</v>
      </c>
      <c r="C2933" s="805" t="s">
        <v>4854</v>
      </c>
      <c r="D2933" s="820" t="s">
        <v>4853</v>
      </c>
      <c r="E2933" s="1032" t="s">
        <v>1090</v>
      </c>
      <c r="F2933" s="803" t="s">
        <v>949</v>
      </c>
      <c r="G2933" s="758">
        <v>300</v>
      </c>
      <c r="H2933" s="758">
        <v>300</v>
      </c>
      <c r="I2933" s="608">
        <f t="shared" si="54"/>
        <v>60</v>
      </c>
      <c r="K2933" s="89"/>
    </row>
    <row r="2934" spans="1:11" ht="15">
      <c r="A2934" s="765">
        <v>2927</v>
      </c>
      <c r="B2934" s="805" t="s">
        <v>1654</v>
      </c>
      <c r="C2934" s="805" t="s">
        <v>4855</v>
      </c>
      <c r="D2934" s="820">
        <v>18001064013</v>
      </c>
      <c r="E2934" s="1032" t="s">
        <v>1090</v>
      </c>
      <c r="F2934" s="803" t="s">
        <v>949</v>
      </c>
      <c r="G2934" s="758">
        <v>100</v>
      </c>
      <c r="H2934" s="758">
        <v>100</v>
      </c>
      <c r="I2934" s="608">
        <f t="shared" si="54"/>
        <v>20</v>
      </c>
      <c r="K2934" s="89"/>
    </row>
    <row r="2935" spans="1:11" ht="15">
      <c r="A2935" s="765">
        <v>2928</v>
      </c>
      <c r="B2935" s="805" t="s">
        <v>4214</v>
      </c>
      <c r="C2935" s="805" t="s">
        <v>4856</v>
      </c>
      <c r="D2935" s="820">
        <v>18001038338</v>
      </c>
      <c r="E2935" s="1032" t="s">
        <v>1090</v>
      </c>
      <c r="F2935" s="803" t="s">
        <v>949</v>
      </c>
      <c r="G2935" s="758">
        <v>100</v>
      </c>
      <c r="H2935" s="758">
        <v>100</v>
      </c>
      <c r="I2935" s="608">
        <f t="shared" si="54"/>
        <v>20</v>
      </c>
      <c r="K2935" s="89"/>
    </row>
    <row r="2936" spans="1:11" ht="15">
      <c r="A2936" s="765">
        <v>2929</v>
      </c>
      <c r="B2936" s="805" t="s">
        <v>1092</v>
      </c>
      <c r="C2936" s="805" t="s">
        <v>4857</v>
      </c>
      <c r="D2936" s="820">
        <v>18001026617</v>
      </c>
      <c r="E2936" s="1032" t="s">
        <v>1090</v>
      </c>
      <c r="F2936" s="803" t="s">
        <v>949</v>
      </c>
      <c r="G2936" s="758">
        <v>100</v>
      </c>
      <c r="H2936" s="758">
        <v>100</v>
      </c>
      <c r="I2936" s="608">
        <f t="shared" si="54"/>
        <v>20</v>
      </c>
      <c r="K2936" s="89"/>
    </row>
    <row r="2937" spans="1:11" ht="15">
      <c r="A2937" s="765">
        <v>2930</v>
      </c>
      <c r="B2937" s="805" t="s">
        <v>596</v>
      </c>
      <c r="C2937" s="805" t="s">
        <v>4858</v>
      </c>
      <c r="D2937" s="820">
        <v>18001055643</v>
      </c>
      <c r="E2937" s="1032" t="s">
        <v>1090</v>
      </c>
      <c r="F2937" s="803" t="s">
        <v>949</v>
      </c>
      <c r="G2937" s="758">
        <v>100</v>
      </c>
      <c r="H2937" s="758">
        <v>100</v>
      </c>
      <c r="I2937" s="608">
        <f t="shared" si="54"/>
        <v>20</v>
      </c>
      <c r="K2937" s="89"/>
    </row>
    <row r="2938" spans="1:11" ht="15">
      <c r="A2938" s="765">
        <v>2931</v>
      </c>
      <c r="B2938" s="805" t="s">
        <v>1118</v>
      </c>
      <c r="C2938" s="805" t="s">
        <v>4859</v>
      </c>
      <c r="D2938" s="820">
        <v>18001002315</v>
      </c>
      <c r="E2938" s="1032" t="s">
        <v>1090</v>
      </c>
      <c r="F2938" s="803" t="s">
        <v>949</v>
      </c>
      <c r="G2938" s="758">
        <v>100</v>
      </c>
      <c r="H2938" s="758">
        <v>100</v>
      </c>
      <c r="I2938" s="608">
        <f t="shared" si="54"/>
        <v>20</v>
      </c>
      <c r="K2938" s="89"/>
    </row>
    <row r="2939" spans="1:11" ht="15">
      <c r="A2939" s="765">
        <v>2932</v>
      </c>
      <c r="B2939" s="805" t="s">
        <v>4713</v>
      </c>
      <c r="C2939" s="805" t="s">
        <v>4860</v>
      </c>
      <c r="D2939" s="820">
        <v>18001026926</v>
      </c>
      <c r="E2939" s="1032" t="s">
        <v>1090</v>
      </c>
      <c r="F2939" s="803" t="s">
        <v>949</v>
      </c>
      <c r="G2939" s="758">
        <v>100</v>
      </c>
      <c r="H2939" s="758">
        <v>100</v>
      </c>
      <c r="I2939" s="608">
        <f t="shared" si="54"/>
        <v>20</v>
      </c>
      <c r="K2939" s="89"/>
    </row>
    <row r="2940" spans="1:11" ht="15">
      <c r="A2940" s="765">
        <v>2933</v>
      </c>
      <c r="B2940" s="805" t="s">
        <v>3186</v>
      </c>
      <c r="C2940" s="805" t="s">
        <v>4861</v>
      </c>
      <c r="D2940" s="820">
        <v>18001051210</v>
      </c>
      <c r="E2940" s="1032" t="s">
        <v>1090</v>
      </c>
      <c r="F2940" s="803" t="s">
        <v>949</v>
      </c>
      <c r="G2940" s="758">
        <v>100</v>
      </c>
      <c r="H2940" s="758">
        <v>100</v>
      </c>
      <c r="I2940" s="608">
        <f t="shared" si="54"/>
        <v>20</v>
      </c>
      <c r="K2940" s="89"/>
    </row>
    <row r="2941" spans="1:11" ht="15">
      <c r="A2941" s="765">
        <v>2934</v>
      </c>
      <c r="B2941" s="805" t="s">
        <v>3522</v>
      </c>
      <c r="C2941" s="805" t="s">
        <v>4863</v>
      </c>
      <c r="D2941" s="820" t="s">
        <v>4862</v>
      </c>
      <c r="E2941" s="1032" t="s">
        <v>1090</v>
      </c>
      <c r="F2941" s="803" t="s">
        <v>949</v>
      </c>
      <c r="G2941" s="758">
        <v>100</v>
      </c>
      <c r="H2941" s="758">
        <v>100</v>
      </c>
      <c r="I2941" s="608">
        <f t="shared" si="54"/>
        <v>20</v>
      </c>
      <c r="K2941" s="89"/>
    </row>
    <row r="2942" spans="1:11" ht="15">
      <c r="A2942" s="765">
        <v>2935</v>
      </c>
      <c r="B2942" s="394" t="s">
        <v>2542</v>
      </c>
      <c r="C2942" s="394" t="s">
        <v>1466</v>
      </c>
      <c r="D2942" s="841" t="s">
        <v>4864</v>
      </c>
      <c r="E2942" s="1032" t="s">
        <v>1090</v>
      </c>
      <c r="F2942" s="803" t="s">
        <v>949</v>
      </c>
      <c r="G2942" s="758">
        <v>100</v>
      </c>
      <c r="H2942" s="758">
        <v>100</v>
      </c>
      <c r="I2942" s="608">
        <f t="shared" si="54"/>
        <v>20</v>
      </c>
      <c r="K2942" s="89"/>
    </row>
    <row r="2943" spans="1:11" ht="15">
      <c r="A2943" s="765">
        <v>2936</v>
      </c>
      <c r="B2943" s="805" t="s">
        <v>714</v>
      </c>
      <c r="C2943" s="394" t="s">
        <v>4866</v>
      </c>
      <c r="D2943" s="820" t="s">
        <v>4865</v>
      </c>
      <c r="E2943" s="1032" t="s">
        <v>1090</v>
      </c>
      <c r="F2943" s="803" t="s">
        <v>949</v>
      </c>
      <c r="G2943" s="758">
        <v>100</v>
      </c>
      <c r="H2943" s="758">
        <v>100</v>
      </c>
      <c r="I2943" s="608">
        <f t="shared" si="54"/>
        <v>20</v>
      </c>
      <c r="K2943" s="89"/>
    </row>
    <row r="2944" spans="1:11" ht="15">
      <c r="A2944" s="765">
        <v>2937</v>
      </c>
      <c r="B2944" s="394" t="s">
        <v>2761</v>
      </c>
      <c r="C2944" s="394" t="s">
        <v>4868</v>
      </c>
      <c r="D2944" s="820" t="s">
        <v>4867</v>
      </c>
      <c r="E2944" s="1032" t="s">
        <v>1090</v>
      </c>
      <c r="F2944" s="803" t="s">
        <v>949</v>
      </c>
      <c r="G2944" s="758">
        <v>100</v>
      </c>
      <c r="H2944" s="758">
        <v>100</v>
      </c>
      <c r="I2944" s="608">
        <f t="shared" si="54"/>
        <v>20</v>
      </c>
      <c r="K2944" s="89"/>
    </row>
    <row r="2945" spans="1:11" ht="15">
      <c r="A2945" s="765">
        <v>2938</v>
      </c>
      <c r="B2945" s="805" t="s">
        <v>2642</v>
      </c>
      <c r="C2945" s="805" t="s">
        <v>4870</v>
      </c>
      <c r="D2945" s="820" t="s">
        <v>4869</v>
      </c>
      <c r="E2945" s="1032" t="s">
        <v>1090</v>
      </c>
      <c r="F2945" s="803" t="s">
        <v>949</v>
      </c>
      <c r="G2945" s="758">
        <v>100</v>
      </c>
      <c r="H2945" s="758">
        <v>100</v>
      </c>
      <c r="I2945" s="608">
        <f t="shared" ref="I2945:I3009" si="55">H2945*20%</f>
        <v>20</v>
      </c>
      <c r="K2945" s="89"/>
    </row>
    <row r="2946" spans="1:11" ht="15">
      <c r="A2946" s="765">
        <v>2939</v>
      </c>
      <c r="B2946" s="805" t="s">
        <v>4872</v>
      </c>
      <c r="C2946" s="805" t="s">
        <v>4873</v>
      </c>
      <c r="D2946" s="820" t="s">
        <v>4871</v>
      </c>
      <c r="E2946" s="1032" t="s">
        <v>1090</v>
      </c>
      <c r="F2946" s="803" t="s">
        <v>949</v>
      </c>
      <c r="G2946" s="758">
        <v>100</v>
      </c>
      <c r="H2946" s="758">
        <v>100</v>
      </c>
      <c r="I2946" s="608">
        <f t="shared" si="55"/>
        <v>20</v>
      </c>
      <c r="K2946" s="89"/>
    </row>
    <row r="2947" spans="1:11" ht="15">
      <c r="A2947" s="765">
        <v>2940</v>
      </c>
      <c r="B2947" s="805" t="s">
        <v>1377</v>
      </c>
      <c r="C2947" s="805" t="s">
        <v>1110</v>
      </c>
      <c r="D2947" s="820" t="s">
        <v>4874</v>
      </c>
      <c r="E2947" s="1032" t="s">
        <v>1090</v>
      </c>
      <c r="F2947" s="803" t="s">
        <v>949</v>
      </c>
      <c r="G2947" s="758">
        <v>100</v>
      </c>
      <c r="H2947" s="758">
        <v>100</v>
      </c>
      <c r="I2947" s="608">
        <f t="shared" si="55"/>
        <v>20</v>
      </c>
      <c r="K2947" s="89"/>
    </row>
    <row r="2948" spans="1:11" ht="15">
      <c r="A2948" s="765">
        <v>2941</v>
      </c>
      <c r="B2948" s="805" t="s">
        <v>1277</v>
      </c>
      <c r="C2948" s="805" t="s">
        <v>4876</v>
      </c>
      <c r="D2948" s="820" t="s">
        <v>4875</v>
      </c>
      <c r="E2948" s="1032" t="s">
        <v>1090</v>
      </c>
      <c r="F2948" s="803" t="s">
        <v>949</v>
      </c>
      <c r="G2948" s="758">
        <v>100</v>
      </c>
      <c r="H2948" s="758">
        <v>100</v>
      </c>
      <c r="I2948" s="608">
        <f t="shared" si="55"/>
        <v>20</v>
      </c>
      <c r="K2948" s="89"/>
    </row>
    <row r="2949" spans="1:11" ht="15">
      <c r="A2949" s="765">
        <v>2942</v>
      </c>
      <c r="B2949" s="805" t="s">
        <v>790</v>
      </c>
      <c r="C2949" s="805" t="s">
        <v>4878</v>
      </c>
      <c r="D2949" s="820" t="s">
        <v>4877</v>
      </c>
      <c r="E2949" s="1032" t="s">
        <v>1090</v>
      </c>
      <c r="F2949" s="803" t="s">
        <v>949</v>
      </c>
      <c r="G2949" s="758">
        <v>100</v>
      </c>
      <c r="H2949" s="758">
        <v>100</v>
      </c>
      <c r="I2949" s="608">
        <f t="shared" si="55"/>
        <v>20</v>
      </c>
      <c r="K2949" s="89"/>
    </row>
    <row r="2950" spans="1:11" ht="15">
      <c r="A2950" s="765">
        <v>2943</v>
      </c>
      <c r="B2950" s="805" t="s">
        <v>4783</v>
      </c>
      <c r="C2950" s="805" t="s">
        <v>4879</v>
      </c>
      <c r="D2950" s="820">
        <v>60002009567</v>
      </c>
      <c r="E2950" s="1032" t="s">
        <v>1090</v>
      </c>
      <c r="F2950" s="803" t="s">
        <v>949</v>
      </c>
      <c r="G2950" s="758">
        <v>100</v>
      </c>
      <c r="H2950" s="758">
        <v>100</v>
      </c>
      <c r="I2950" s="608">
        <f t="shared" si="55"/>
        <v>20</v>
      </c>
      <c r="K2950" s="89"/>
    </row>
    <row r="2951" spans="1:11" ht="15">
      <c r="A2951" s="765">
        <v>2944</v>
      </c>
      <c r="B2951" s="805" t="s">
        <v>1128</v>
      </c>
      <c r="C2951" s="805" t="s">
        <v>4880</v>
      </c>
      <c r="D2951" s="820">
        <v>35001045543</v>
      </c>
      <c r="E2951" s="1032" t="s">
        <v>1090</v>
      </c>
      <c r="F2951" s="803" t="s">
        <v>949</v>
      </c>
      <c r="G2951" s="758">
        <v>100</v>
      </c>
      <c r="H2951" s="758">
        <v>100</v>
      </c>
      <c r="I2951" s="608">
        <f t="shared" si="55"/>
        <v>20</v>
      </c>
      <c r="K2951" s="89"/>
    </row>
    <row r="2952" spans="1:11" ht="15">
      <c r="A2952" s="765">
        <v>2945</v>
      </c>
      <c r="B2952" s="805" t="s">
        <v>1247</v>
      </c>
      <c r="C2952" s="805" t="s">
        <v>4882</v>
      </c>
      <c r="D2952" s="820" t="s">
        <v>4881</v>
      </c>
      <c r="E2952" s="1032" t="s">
        <v>1090</v>
      </c>
      <c r="F2952" s="803" t="s">
        <v>949</v>
      </c>
      <c r="G2952" s="758">
        <v>100</v>
      </c>
      <c r="H2952" s="758">
        <v>100</v>
      </c>
      <c r="I2952" s="608">
        <f t="shared" si="55"/>
        <v>20</v>
      </c>
      <c r="K2952" s="89"/>
    </row>
    <row r="2953" spans="1:11" ht="15">
      <c r="A2953" s="765">
        <v>2946</v>
      </c>
      <c r="B2953" s="805" t="s">
        <v>831</v>
      </c>
      <c r="C2953" s="805" t="s">
        <v>4884</v>
      </c>
      <c r="D2953" s="820" t="s">
        <v>4883</v>
      </c>
      <c r="E2953" s="1032" t="s">
        <v>1090</v>
      </c>
      <c r="F2953" s="803" t="s">
        <v>949</v>
      </c>
      <c r="G2953" s="758">
        <v>100</v>
      </c>
      <c r="H2953" s="758">
        <v>100</v>
      </c>
      <c r="I2953" s="608">
        <f t="shared" si="55"/>
        <v>20</v>
      </c>
      <c r="K2953" s="89"/>
    </row>
    <row r="2954" spans="1:11" ht="15">
      <c r="A2954" s="765">
        <v>2947</v>
      </c>
      <c r="B2954" s="805" t="s">
        <v>694</v>
      </c>
      <c r="C2954" s="805" t="s">
        <v>2490</v>
      </c>
      <c r="D2954" s="820" t="s">
        <v>4885</v>
      </c>
      <c r="E2954" s="1032" t="s">
        <v>1090</v>
      </c>
      <c r="F2954" s="803" t="s">
        <v>949</v>
      </c>
      <c r="G2954" s="758">
        <v>100</v>
      </c>
      <c r="H2954" s="758">
        <v>100</v>
      </c>
      <c r="I2954" s="608">
        <f t="shared" si="55"/>
        <v>20</v>
      </c>
      <c r="K2954" s="89"/>
    </row>
    <row r="2955" spans="1:11" ht="15">
      <c r="A2955" s="765">
        <v>2948</v>
      </c>
      <c r="B2955" s="805" t="s">
        <v>751</v>
      </c>
      <c r="C2955" s="805" t="s">
        <v>4887</v>
      </c>
      <c r="D2955" s="820" t="s">
        <v>4886</v>
      </c>
      <c r="E2955" s="1032" t="s">
        <v>1090</v>
      </c>
      <c r="F2955" s="803" t="s">
        <v>949</v>
      </c>
      <c r="G2955" s="758">
        <v>100</v>
      </c>
      <c r="H2955" s="758">
        <v>100</v>
      </c>
      <c r="I2955" s="608">
        <f t="shared" si="55"/>
        <v>20</v>
      </c>
      <c r="K2955" s="89"/>
    </row>
    <row r="2956" spans="1:11" ht="15">
      <c r="A2956" s="765">
        <v>2949</v>
      </c>
      <c r="B2956" s="805" t="s">
        <v>2833</v>
      </c>
      <c r="C2956" s="805" t="s">
        <v>4889</v>
      </c>
      <c r="D2956" s="820" t="s">
        <v>4888</v>
      </c>
      <c r="E2956" s="1032" t="s">
        <v>1090</v>
      </c>
      <c r="F2956" s="803" t="s">
        <v>949</v>
      </c>
      <c r="G2956" s="758">
        <v>100</v>
      </c>
      <c r="H2956" s="758">
        <v>100</v>
      </c>
      <c r="I2956" s="608">
        <f t="shared" si="55"/>
        <v>20</v>
      </c>
      <c r="K2956" s="89"/>
    </row>
    <row r="2957" spans="1:11" ht="15">
      <c r="A2957" s="765">
        <v>2950</v>
      </c>
      <c r="B2957" s="805" t="s">
        <v>3710</v>
      </c>
      <c r="C2957" s="805" t="s">
        <v>1777</v>
      </c>
      <c r="D2957" s="820" t="s">
        <v>4890</v>
      </c>
      <c r="E2957" s="1032" t="s">
        <v>1090</v>
      </c>
      <c r="F2957" s="803" t="s">
        <v>949</v>
      </c>
      <c r="G2957" s="758">
        <v>100</v>
      </c>
      <c r="H2957" s="758">
        <v>100</v>
      </c>
      <c r="I2957" s="608">
        <f t="shared" si="55"/>
        <v>20</v>
      </c>
      <c r="K2957" s="89"/>
    </row>
    <row r="2958" spans="1:11" ht="15">
      <c r="A2958" s="765">
        <v>2951</v>
      </c>
      <c r="B2958" s="805" t="s">
        <v>3133</v>
      </c>
      <c r="C2958" s="805" t="s">
        <v>3224</v>
      </c>
      <c r="D2958" s="820" t="s">
        <v>4891</v>
      </c>
      <c r="E2958" s="1032" t="s">
        <v>1090</v>
      </c>
      <c r="F2958" s="803" t="s">
        <v>949</v>
      </c>
      <c r="G2958" s="758">
        <v>100</v>
      </c>
      <c r="H2958" s="758">
        <v>100</v>
      </c>
      <c r="I2958" s="608">
        <f t="shared" si="55"/>
        <v>20</v>
      </c>
      <c r="K2958" s="89"/>
    </row>
    <row r="2959" spans="1:11" ht="15">
      <c r="A2959" s="765">
        <v>2952</v>
      </c>
      <c r="B2959" s="805" t="s">
        <v>1540</v>
      </c>
      <c r="C2959" s="805" t="s">
        <v>4892</v>
      </c>
      <c r="D2959" s="820">
        <v>60001130092</v>
      </c>
      <c r="E2959" s="1032" t="s">
        <v>1090</v>
      </c>
      <c r="F2959" s="803" t="s">
        <v>949</v>
      </c>
      <c r="G2959" s="758">
        <v>100</v>
      </c>
      <c r="H2959" s="758">
        <v>100</v>
      </c>
      <c r="I2959" s="608">
        <f t="shared" si="55"/>
        <v>20</v>
      </c>
      <c r="K2959" s="89"/>
    </row>
    <row r="2960" spans="1:11" ht="15">
      <c r="A2960" s="765">
        <v>2953</v>
      </c>
      <c r="B2960" s="805" t="s">
        <v>749</v>
      </c>
      <c r="C2960" s="805" t="s">
        <v>1777</v>
      </c>
      <c r="D2960" s="820" t="s">
        <v>4890</v>
      </c>
      <c r="E2960" s="1032" t="s">
        <v>1090</v>
      </c>
      <c r="F2960" s="803" t="s">
        <v>949</v>
      </c>
      <c r="G2960" s="758">
        <v>100</v>
      </c>
      <c r="H2960" s="758">
        <v>100</v>
      </c>
      <c r="I2960" s="608">
        <f t="shared" si="55"/>
        <v>20</v>
      </c>
      <c r="K2960" s="89"/>
    </row>
    <row r="2961" spans="1:11" ht="15">
      <c r="A2961" s="765">
        <v>2954</v>
      </c>
      <c r="B2961" s="805" t="s">
        <v>1609</v>
      </c>
      <c r="C2961" s="805" t="s">
        <v>4894</v>
      </c>
      <c r="D2961" s="820" t="s">
        <v>4893</v>
      </c>
      <c r="E2961" s="1032" t="s">
        <v>1090</v>
      </c>
      <c r="F2961" s="803" t="s">
        <v>949</v>
      </c>
      <c r="G2961" s="758">
        <v>100</v>
      </c>
      <c r="H2961" s="758">
        <v>100</v>
      </c>
      <c r="I2961" s="608">
        <f t="shared" si="55"/>
        <v>20</v>
      </c>
      <c r="K2961" s="89"/>
    </row>
    <row r="2962" spans="1:11" ht="15">
      <c r="A2962" s="765">
        <v>2955</v>
      </c>
      <c r="B2962" s="805" t="s">
        <v>4896</v>
      </c>
      <c r="C2962" s="805" t="s">
        <v>3942</v>
      </c>
      <c r="D2962" s="820" t="s">
        <v>4895</v>
      </c>
      <c r="E2962" s="1032" t="s">
        <v>1090</v>
      </c>
      <c r="F2962" s="803" t="s">
        <v>949</v>
      </c>
      <c r="G2962" s="758">
        <v>100</v>
      </c>
      <c r="H2962" s="758">
        <v>100</v>
      </c>
      <c r="I2962" s="608">
        <f t="shared" si="55"/>
        <v>20</v>
      </c>
      <c r="K2962" s="89"/>
    </row>
    <row r="2963" spans="1:11" ht="15">
      <c r="A2963" s="765">
        <v>2956</v>
      </c>
      <c r="B2963" s="805" t="s">
        <v>1891</v>
      </c>
      <c r="C2963" s="805" t="s">
        <v>4897</v>
      </c>
      <c r="D2963" s="820">
        <v>60001030755</v>
      </c>
      <c r="E2963" s="1032" t="s">
        <v>1090</v>
      </c>
      <c r="F2963" s="803" t="s">
        <v>949</v>
      </c>
      <c r="G2963" s="758">
        <v>100</v>
      </c>
      <c r="H2963" s="758">
        <v>100</v>
      </c>
      <c r="I2963" s="608">
        <f t="shared" si="55"/>
        <v>20</v>
      </c>
      <c r="K2963" s="89"/>
    </row>
    <row r="2964" spans="1:11" ht="15">
      <c r="A2964" s="765">
        <v>2957</v>
      </c>
      <c r="B2964" s="805" t="s">
        <v>788</v>
      </c>
      <c r="C2964" s="805" t="s">
        <v>4899</v>
      </c>
      <c r="D2964" s="820" t="s">
        <v>4898</v>
      </c>
      <c r="E2964" s="1032" t="s">
        <v>1090</v>
      </c>
      <c r="F2964" s="803" t="s">
        <v>949</v>
      </c>
      <c r="G2964" s="758">
        <v>100</v>
      </c>
      <c r="H2964" s="758">
        <v>100</v>
      </c>
      <c r="I2964" s="608">
        <f t="shared" si="55"/>
        <v>20</v>
      </c>
      <c r="K2964" s="89"/>
    </row>
    <row r="2965" spans="1:11" ht="15">
      <c r="A2965" s="765">
        <v>2958</v>
      </c>
      <c r="B2965" s="805" t="s">
        <v>4243</v>
      </c>
      <c r="C2965" s="805" t="s">
        <v>4901</v>
      </c>
      <c r="D2965" s="820" t="s">
        <v>4900</v>
      </c>
      <c r="E2965" s="1032" t="s">
        <v>1090</v>
      </c>
      <c r="F2965" s="803" t="s">
        <v>949</v>
      </c>
      <c r="G2965" s="758">
        <v>100</v>
      </c>
      <c r="H2965" s="758">
        <v>100</v>
      </c>
      <c r="I2965" s="608">
        <f t="shared" si="55"/>
        <v>20</v>
      </c>
      <c r="K2965" s="89"/>
    </row>
    <row r="2966" spans="1:11" ht="15">
      <c r="A2966" s="765">
        <v>2959</v>
      </c>
      <c r="B2966" s="805" t="s">
        <v>4243</v>
      </c>
      <c r="C2966" s="805" t="s">
        <v>4901</v>
      </c>
      <c r="D2966" s="820" t="s">
        <v>4900</v>
      </c>
      <c r="E2966" s="1032" t="s">
        <v>1090</v>
      </c>
      <c r="F2966" s="803" t="s">
        <v>949</v>
      </c>
      <c r="G2966" s="758">
        <v>100</v>
      </c>
      <c r="H2966" s="758">
        <v>100</v>
      </c>
      <c r="I2966" s="608">
        <f t="shared" si="55"/>
        <v>20</v>
      </c>
      <c r="K2966" s="89"/>
    </row>
    <row r="2967" spans="1:11" ht="15">
      <c r="A2967" s="765">
        <v>2960</v>
      </c>
      <c r="B2967" s="805" t="s">
        <v>790</v>
      </c>
      <c r="C2967" s="805" t="s">
        <v>4878</v>
      </c>
      <c r="D2967" s="820" t="s">
        <v>4877</v>
      </c>
      <c r="E2967" s="1032" t="s">
        <v>1090</v>
      </c>
      <c r="F2967" s="803" t="s">
        <v>949</v>
      </c>
      <c r="G2967" s="758">
        <v>100</v>
      </c>
      <c r="H2967" s="758">
        <v>100</v>
      </c>
      <c r="I2967" s="608">
        <f t="shared" si="55"/>
        <v>20</v>
      </c>
      <c r="K2967" s="89"/>
    </row>
    <row r="2968" spans="1:11" ht="15">
      <c r="A2968" s="765">
        <v>2961</v>
      </c>
      <c r="B2968" s="805" t="s">
        <v>1728</v>
      </c>
      <c r="C2968" s="805" t="s">
        <v>4859</v>
      </c>
      <c r="D2968" s="820" t="s">
        <v>4902</v>
      </c>
      <c r="E2968" s="1032" t="s">
        <v>1090</v>
      </c>
      <c r="F2968" s="803" t="s">
        <v>949</v>
      </c>
      <c r="G2968" s="758">
        <v>100</v>
      </c>
      <c r="H2968" s="758">
        <v>100</v>
      </c>
      <c r="I2968" s="608">
        <f t="shared" si="55"/>
        <v>20</v>
      </c>
      <c r="K2968" s="89"/>
    </row>
    <row r="2969" spans="1:11" ht="15">
      <c r="A2969" s="765">
        <v>2962</v>
      </c>
      <c r="B2969" s="805" t="s">
        <v>1128</v>
      </c>
      <c r="C2969" s="805" t="s">
        <v>4765</v>
      </c>
      <c r="D2969" s="820" t="s">
        <v>4903</v>
      </c>
      <c r="E2969" s="1032" t="s">
        <v>1090</v>
      </c>
      <c r="F2969" s="803" t="s">
        <v>949</v>
      </c>
      <c r="G2969" s="758">
        <v>100</v>
      </c>
      <c r="H2969" s="758">
        <v>100</v>
      </c>
      <c r="I2969" s="608">
        <f t="shared" si="55"/>
        <v>20</v>
      </c>
      <c r="K2969" s="89"/>
    </row>
    <row r="2970" spans="1:11" ht="15">
      <c r="A2970" s="765">
        <v>2963</v>
      </c>
      <c r="B2970" s="394" t="s">
        <v>2195</v>
      </c>
      <c r="C2970" s="394" t="s">
        <v>4905</v>
      </c>
      <c r="D2970" s="395" t="s">
        <v>4904</v>
      </c>
      <c r="E2970" s="1032" t="s">
        <v>1090</v>
      </c>
      <c r="F2970" s="803" t="s">
        <v>949</v>
      </c>
      <c r="G2970" s="758">
        <v>150</v>
      </c>
      <c r="H2970" s="758">
        <v>150</v>
      </c>
      <c r="I2970" s="608">
        <f t="shared" si="55"/>
        <v>30</v>
      </c>
      <c r="K2970" s="89"/>
    </row>
    <row r="2971" spans="1:11" ht="13.5">
      <c r="A2971" s="765">
        <v>2964</v>
      </c>
      <c r="B2971" s="908" t="s">
        <v>4906</v>
      </c>
      <c r="C2971" s="402"/>
      <c r="D2971" s="402"/>
      <c r="E2971" s="402"/>
      <c r="F2971" s="402"/>
      <c r="G2971" s="758"/>
      <c r="H2971" s="758"/>
      <c r="I2971" s="608">
        <f t="shared" si="55"/>
        <v>0</v>
      </c>
      <c r="K2971" s="89"/>
    </row>
    <row r="2972" spans="1:11" ht="15">
      <c r="A2972" s="765">
        <v>2965</v>
      </c>
      <c r="B2972" s="1034" t="s">
        <v>1111</v>
      </c>
      <c r="C2972" s="1034" t="s">
        <v>4907</v>
      </c>
      <c r="D2972" s="1072">
        <v>18001002164</v>
      </c>
      <c r="E2972" s="1073" t="s">
        <v>1090</v>
      </c>
      <c r="F2972" s="937" t="s">
        <v>949</v>
      </c>
      <c r="G2972" s="758">
        <v>100</v>
      </c>
      <c r="H2972" s="758">
        <v>100</v>
      </c>
      <c r="I2972" s="608">
        <f t="shared" si="55"/>
        <v>20</v>
      </c>
      <c r="K2972" s="89"/>
    </row>
    <row r="2973" spans="1:11" ht="15">
      <c r="A2973" s="765">
        <v>2966</v>
      </c>
      <c r="B2973" s="1034" t="s">
        <v>596</v>
      </c>
      <c r="C2973" s="1034" t="s">
        <v>4907</v>
      </c>
      <c r="D2973" s="1072">
        <v>18001002094</v>
      </c>
      <c r="E2973" s="1073" t="s">
        <v>1090</v>
      </c>
      <c r="F2973" s="937" t="s">
        <v>949</v>
      </c>
      <c r="G2973" s="758">
        <v>100</v>
      </c>
      <c r="H2973" s="758">
        <v>100</v>
      </c>
      <c r="I2973" s="608">
        <f t="shared" si="55"/>
        <v>20</v>
      </c>
      <c r="K2973" s="89"/>
    </row>
    <row r="2974" spans="1:11" ht="15">
      <c r="A2974" s="765">
        <v>2967</v>
      </c>
      <c r="B2974" s="1034" t="s">
        <v>921</v>
      </c>
      <c r="C2974" s="1034" t="s">
        <v>1164</v>
      </c>
      <c r="D2974" s="1072">
        <v>18101074606</v>
      </c>
      <c r="E2974" s="1073" t="s">
        <v>1090</v>
      </c>
      <c r="F2974" s="937" t="s">
        <v>949</v>
      </c>
      <c r="G2974" s="758">
        <v>100</v>
      </c>
      <c r="H2974" s="758">
        <v>100</v>
      </c>
      <c r="I2974" s="608">
        <f t="shared" si="55"/>
        <v>20</v>
      </c>
      <c r="K2974" s="89"/>
    </row>
    <row r="2975" spans="1:11" ht="15">
      <c r="A2975" s="765">
        <v>2968</v>
      </c>
      <c r="B2975" s="1034" t="s">
        <v>4046</v>
      </c>
      <c r="C2975" s="1034" t="s">
        <v>1460</v>
      </c>
      <c r="D2975" s="1072">
        <v>18001047587</v>
      </c>
      <c r="E2975" s="1073" t="s">
        <v>1090</v>
      </c>
      <c r="F2975" s="937" t="s">
        <v>949</v>
      </c>
      <c r="G2975" s="758">
        <v>100</v>
      </c>
      <c r="H2975" s="758">
        <v>100</v>
      </c>
      <c r="I2975" s="608">
        <f t="shared" si="55"/>
        <v>20</v>
      </c>
      <c r="K2975" s="89"/>
    </row>
    <row r="2976" spans="1:11" ht="15">
      <c r="A2976" s="765">
        <v>2969</v>
      </c>
      <c r="B2976" s="1035" t="s">
        <v>1893</v>
      </c>
      <c r="C2976" s="1035" t="s">
        <v>3148</v>
      </c>
      <c r="D2976" s="1072">
        <v>18001022371</v>
      </c>
      <c r="E2976" s="1073" t="s">
        <v>1090</v>
      </c>
      <c r="F2976" s="937" t="s">
        <v>949</v>
      </c>
      <c r="G2976" s="758">
        <v>100</v>
      </c>
      <c r="H2976" s="758">
        <v>100</v>
      </c>
      <c r="I2976" s="608">
        <f t="shared" si="55"/>
        <v>20</v>
      </c>
      <c r="K2976" s="89"/>
    </row>
    <row r="2977" spans="1:11" ht="15">
      <c r="A2977" s="765">
        <v>2970</v>
      </c>
      <c r="B2977" s="1034" t="s">
        <v>1299</v>
      </c>
      <c r="C2977" s="1034" t="s">
        <v>4908</v>
      </c>
      <c r="D2977" s="1072">
        <v>18001040536</v>
      </c>
      <c r="E2977" s="1073" t="s">
        <v>1090</v>
      </c>
      <c r="F2977" s="937" t="s">
        <v>949</v>
      </c>
      <c r="G2977" s="758">
        <v>100</v>
      </c>
      <c r="H2977" s="758">
        <v>100</v>
      </c>
      <c r="I2977" s="608">
        <f t="shared" si="55"/>
        <v>20</v>
      </c>
      <c r="K2977" s="89"/>
    </row>
    <row r="2978" spans="1:11" ht="15">
      <c r="A2978" s="765">
        <v>2971</v>
      </c>
      <c r="B2978" s="1035" t="s">
        <v>2462</v>
      </c>
      <c r="C2978" s="1035" t="s">
        <v>4909</v>
      </c>
      <c r="D2978" s="1072">
        <v>18001056409</v>
      </c>
      <c r="E2978" s="1073" t="s">
        <v>1090</v>
      </c>
      <c r="F2978" s="937" t="s">
        <v>949</v>
      </c>
      <c r="G2978" s="758">
        <v>100</v>
      </c>
      <c r="H2978" s="758">
        <v>100</v>
      </c>
      <c r="I2978" s="608">
        <f t="shared" si="55"/>
        <v>20</v>
      </c>
      <c r="K2978" s="89"/>
    </row>
    <row r="2979" spans="1:11" ht="15">
      <c r="A2979" s="765">
        <v>2972</v>
      </c>
      <c r="B2979" s="1035" t="s">
        <v>4910</v>
      </c>
      <c r="C2979" s="1035" t="s">
        <v>4911</v>
      </c>
      <c r="D2979" s="1072">
        <v>62005008923</v>
      </c>
      <c r="E2979" s="1073" t="s">
        <v>1090</v>
      </c>
      <c r="F2979" s="937" t="s">
        <v>949</v>
      </c>
      <c r="G2979" s="758">
        <v>100</v>
      </c>
      <c r="H2979" s="758">
        <v>100</v>
      </c>
      <c r="I2979" s="608">
        <f t="shared" si="55"/>
        <v>20</v>
      </c>
      <c r="K2979" s="89"/>
    </row>
    <row r="2980" spans="1:11" ht="15">
      <c r="A2980" s="765">
        <v>2973</v>
      </c>
      <c r="B2980" s="1034" t="s">
        <v>2250</v>
      </c>
      <c r="C2980" s="1034" t="s">
        <v>762</v>
      </c>
      <c r="D2980" s="1072">
        <v>62005009449</v>
      </c>
      <c r="E2980" s="1073" t="s">
        <v>1090</v>
      </c>
      <c r="F2980" s="937" t="s">
        <v>949</v>
      </c>
      <c r="G2980" s="758">
        <v>100</v>
      </c>
      <c r="H2980" s="758">
        <v>100</v>
      </c>
      <c r="I2980" s="608">
        <f t="shared" si="55"/>
        <v>20</v>
      </c>
      <c r="K2980" s="89"/>
    </row>
    <row r="2981" spans="1:11" ht="15">
      <c r="A2981" s="765">
        <v>2974</v>
      </c>
      <c r="B2981" s="1034" t="s">
        <v>4912</v>
      </c>
      <c r="C2981" s="1034" t="s">
        <v>4913</v>
      </c>
      <c r="D2981" s="1072">
        <v>18001040520</v>
      </c>
      <c r="E2981" s="1073" t="s">
        <v>1090</v>
      </c>
      <c r="F2981" s="937" t="s">
        <v>949</v>
      </c>
      <c r="G2981" s="758">
        <v>100</v>
      </c>
      <c r="H2981" s="758">
        <v>100</v>
      </c>
      <c r="I2981" s="608">
        <f t="shared" si="55"/>
        <v>20</v>
      </c>
      <c r="K2981" s="89"/>
    </row>
    <row r="2982" spans="1:11" ht="15">
      <c r="A2982" s="765">
        <v>2975</v>
      </c>
      <c r="B2982" s="1034" t="s">
        <v>792</v>
      </c>
      <c r="C2982" s="1034" t="s">
        <v>4848</v>
      </c>
      <c r="D2982" s="1072">
        <v>18001070743</v>
      </c>
      <c r="E2982" s="1073" t="s">
        <v>1090</v>
      </c>
      <c r="F2982" s="937" t="s">
        <v>949</v>
      </c>
      <c r="G2982" s="758">
        <v>100</v>
      </c>
      <c r="H2982" s="758">
        <v>100</v>
      </c>
      <c r="I2982" s="608">
        <f t="shared" si="55"/>
        <v>20</v>
      </c>
      <c r="K2982" s="89"/>
    </row>
    <row r="2983" spans="1:11" ht="15">
      <c r="A2983" s="765">
        <v>2976</v>
      </c>
      <c r="B2983" s="1035" t="s">
        <v>4914</v>
      </c>
      <c r="C2983" s="1035" t="s">
        <v>4915</v>
      </c>
      <c r="D2983" s="1074">
        <v>18001048938</v>
      </c>
      <c r="E2983" s="1073" t="s">
        <v>1090</v>
      </c>
      <c r="F2983" s="937" t="s">
        <v>949</v>
      </c>
      <c r="G2983" s="758">
        <v>100</v>
      </c>
      <c r="H2983" s="758">
        <v>100</v>
      </c>
      <c r="I2983" s="608">
        <f t="shared" si="55"/>
        <v>20</v>
      </c>
      <c r="K2983" s="89"/>
    </row>
    <row r="2984" spans="1:11" ht="15">
      <c r="A2984" s="765">
        <v>2977</v>
      </c>
      <c r="B2984" s="1035" t="s">
        <v>1532</v>
      </c>
      <c r="C2984" s="1035" t="s">
        <v>4916</v>
      </c>
      <c r="D2984" s="1072">
        <v>18001040141</v>
      </c>
      <c r="E2984" s="1073" t="s">
        <v>1090</v>
      </c>
      <c r="F2984" s="937" t="s">
        <v>949</v>
      </c>
      <c r="G2984" s="758">
        <v>100</v>
      </c>
      <c r="H2984" s="758">
        <v>100</v>
      </c>
      <c r="I2984" s="608">
        <f t="shared" si="55"/>
        <v>20</v>
      </c>
      <c r="K2984" s="89"/>
    </row>
    <row r="2985" spans="1:11" ht="15">
      <c r="A2985" s="765">
        <v>2978</v>
      </c>
      <c r="B2985" s="1035" t="s">
        <v>755</v>
      </c>
      <c r="C2985" s="1035" t="s">
        <v>4917</v>
      </c>
      <c r="D2985" s="1072">
        <v>18001013321</v>
      </c>
      <c r="E2985" s="1073" t="s">
        <v>1090</v>
      </c>
      <c r="F2985" s="937" t="s">
        <v>949</v>
      </c>
      <c r="G2985" s="758">
        <v>100</v>
      </c>
      <c r="H2985" s="758">
        <v>100</v>
      </c>
      <c r="I2985" s="608">
        <f t="shared" si="55"/>
        <v>20</v>
      </c>
      <c r="K2985" s="89"/>
    </row>
    <row r="2986" spans="1:11" ht="15">
      <c r="A2986" s="765">
        <v>2979</v>
      </c>
      <c r="B2986" s="1035" t="s">
        <v>1247</v>
      </c>
      <c r="C2986" s="1035" t="s">
        <v>2198</v>
      </c>
      <c r="D2986" s="1072">
        <v>21001004026</v>
      </c>
      <c r="E2986" s="1073" t="s">
        <v>1090</v>
      </c>
      <c r="F2986" s="937" t="s">
        <v>949</v>
      </c>
      <c r="G2986" s="758">
        <v>100</v>
      </c>
      <c r="H2986" s="758">
        <v>100</v>
      </c>
      <c r="I2986" s="608">
        <f t="shared" si="55"/>
        <v>20</v>
      </c>
      <c r="K2986" s="89"/>
    </row>
    <row r="2987" spans="1:11" ht="15">
      <c r="A2987" s="765">
        <v>2980</v>
      </c>
      <c r="B2987" s="1034" t="s">
        <v>829</v>
      </c>
      <c r="C2987" s="1034" t="s">
        <v>4918</v>
      </c>
      <c r="D2987" s="1072">
        <v>18001011987</v>
      </c>
      <c r="E2987" s="1073" t="s">
        <v>1090</v>
      </c>
      <c r="F2987" s="937" t="s">
        <v>949</v>
      </c>
      <c r="G2987" s="758">
        <v>100</v>
      </c>
      <c r="H2987" s="758">
        <v>100</v>
      </c>
      <c r="I2987" s="608">
        <f t="shared" si="55"/>
        <v>20</v>
      </c>
      <c r="K2987" s="89"/>
    </row>
    <row r="2988" spans="1:11" ht="15">
      <c r="A2988" s="765">
        <v>2981</v>
      </c>
      <c r="B2988" s="1034" t="s">
        <v>4014</v>
      </c>
      <c r="C2988" s="1034" t="s">
        <v>4919</v>
      </c>
      <c r="D2988" s="1072">
        <v>18001021747</v>
      </c>
      <c r="E2988" s="1073" t="s">
        <v>1090</v>
      </c>
      <c r="F2988" s="937" t="s">
        <v>949</v>
      </c>
      <c r="G2988" s="758">
        <v>100</v>
      </c>
      <c r="H2988" s="758">
        <v>100</v>
      </c>
      <c r="I2988" s="608">
        <f t="shared" si="55"/>
        <v>20</v>
      </c>
      <c r="K2988" s="89"/>
    </row>
    <row r="2989" spans="1:11" ht="15">
      <c r="A2989" s="765">
        <v>2982</v>
      </c>
      <c r="B2989" s="1035" t="s">
        <v>1118</v>
      </c>
      <c r="C2989" s="1035" t="s">
        <v>1938</v>
      </c>
      <c r="D2989" s="1072">
        <v>54001052341</v>
      </c>
      <c r="E2989" s="1073" t="s">
        <v>1090</v>
      </c>
      <c r="F2989" s="937" t="s">
        <v>949</v>
      </c>
      <c r="G2989" s="758">
        <v>100</v>
      </c>
      <c r="H2989" s="758">
        <v>100</v>
      </c>
      <c r="I2989" s="608">
        <f t="shared" si="55"/>
        <v>20</v>
      </c>
      <c r="K2989" s="89"/>
    </row>
    <row r="2990" spans="1:11" ht="15">
      <c r="A2990" s="765">
        <v>2983</v>
      </c>
      <c r="B2990" s="1035" t="s">
        <v>3450</v>
      </c>
      <c r="C2990" s="1035" t="s">
        <v>904</v>
      </c>
      <c r="D2990" s="1072">
        <v>18001021019</v>
      </c>
      <c r="E2990" s="1073" t="s">
        <v>1090</v>
      </c>
      <c r="F2990" s="937" t="s">
        <v>949</v>
      </c>
      <c r="G2990" s="758">
        <v>100</v>
      </c>
      <c r="H2990" s="758">
        <v>100</v>
      </c>
      <c r="I2990" s="608">
        <f t="shared" si="55"/>
        <v>20</v>
      </c>
      <c r="K2990" s="89"/>
    </row>
    <row r="2991" spans="1:11" ht="15">
      <c r="A2991" s="765">
        <v>2984</v>
      </c>
      <c r="B2991" s="1035" t="s">
        <v>1318</v>
      </c>
      <c r="C2991" s="1035" t="s">
        <v>4920</v>
      </c>
      <c r="D2991" s="1072">
        <v>18001057117</v>
      </c>
      <c r="E2991" s="1073" t="s">
        <v>1090</v>
      </c>
      <c r="F2991" s="937" t="s">
        <v>949</v>
      </c>
      <c r="G2991" s="758">
        <v>100</v>
      </c>
      <c r="H2991" s="758">
        <v>100</v>
      </c>
      <c r="I2991" s="608">
        <f t="shared" si="55"/>
        <v>20</v>
      </c>
      <c r="K2991" s="89"/>
    </row>
    <row r="2992" spans="1:11" ht="15">
      <c r="A2992" s="765">
        <v>2985</v>
      </c>
      <c r="B2992" s="1035" t="s">
        <v>1016</v>
      </c>
      <c r="C2992" s="1035" t="s">
        <v>4921</v>
      </c>
      <c r="D2992" s="1072">
        <v>18001037969</v>
      </c>
      <c r="E2992" s="1073" t="s">
        <v>1090</v>
      </c>
      <c r="F2992" s="937" t="s">
        <v>949</v>
      </c>
      <c r="G2992" s="758">
        <v>100</v>
      </c>
      <c r="H2992" s="758">
        <v>100</v>
      </c>
      <c r="I2992" s="608">
        <f t="shared" si="55"/>
        <v>20</v>
      </c>
      <c r="K2992" s="89"/>
    </row>
    <row r="2993" spans="1:11" ht="15">
      <c r="A2993" s="765">
        <v>2986</v>
      </c>
      <c r="B2993" s="1035" t="s">
        <v>4922</v>
      </c>
      <c r="C2993" s="1035" t="s">
        <v>4921</v>
      </c>
      <c r="D2993" s="1072">
        <v>60001085524</v>
      </c>
      <c r="E2993" s="1073" t="s">
        <v>1090</v>
      </c>
      <c r="F2993" s="937" t="s">
        <v>949</v>
      </c>
      <c r="G2993" s="758">
        <v>100</v>
      </c>
      <c r="H2993" s="758">
        <v>100</v>
      </c>
      <c r="I2993" s="608">
        <f t="shared" si="55"/>
        <v>20</v>
      </c>
      <c r="K2993" s="89"/>
    </row>
    <row r="2994" spans="1:11" ht="15">
      <c r="A2994" s="765">
        <v>2987</v>
      </c>
      <c r="B2994" s="1035" t="s">
        <v>2791</v>
      </c>
      <c r="C2994" s="1035" t="s">
        <v>4923</v>
      </c>
      <c r="D2994" s="1072">
        <v>18001023384</v>
      </c>
      <c r="E2994" s="1073" t="s">
        <v>1090</v>
      </c>
      <c r="F2994" s="937" t="s">
        <v>949</v>
      </c>
      <c r="G2994" s="758">
        <v>100</v>
      </c>
      <c r="H2994" s="758">
        <v>100</v>
      </c>
      <c r="I2994" s="608">
        <f t="shared" si="55"/>
        <v>20</v>
      </c>
      <c r="K2994" s="89"/>
    </row>
    <row r="2995" spans="1:11" ht="15">
      <c r="A2995" s="765">
        <v>2988</v>
      </c>
      <c r="B2995" s="1035" t="s">
        <v>4924</v>
      </c>
      <c r="C2995" s="1035" t="s">
        <v>4925</v>
      </c>
      <c r="D2995" s="1072">
        <v>41001017364</v>
      </c>
      <c r="E2995" s="1073" t="s">
        <v>1090</v>
      </c>
      <c r="F2995" s="937" t="s">
        <v>949</v>
      </c>
      <c r="G2995" s="758">
        <v>100</v>
      </c>
      <c r="H2995" s="758">
        <v>100</v>
      </c>
      <c r="I2995" s="608">
        <f t="shared" si="55"/>
        <v>20</v>
      </c>
      <c r="K2995" s="89"/>
    </row>
    <row r="2996" spans="1:11" ht="15">
      <c r="A2996" s="765">
        <v>2989</v>
      </c>
      <c r="B2996" s="1035" t="s">
        <v>4261</v>
      </c>
      <c r="C2996" s="1035" t="s">
        <v>2383</v>
      </c>
      <c r="D2996" s="1074">
        <v>18001058655</v>
      </c>
      <c r="E2996" s="1073" t="s">
        <v>1090</v>
      </c>
      <c r="F2996" s="937" t="s">
        <v>949</v>
      </c>
      <c r="G2996" s="758">
        <v>100</v>
      </c>
      <c r="H2996" s="758">
        <v>100</v>
      </c>
      <c r="I2996" s="608">
        <f t="shared" si="55"/>
        <v>20</v>
      </c>
      <c r="K2996" s="89"/>
    </row>
    <row r="2997" spans="1:11" ht="15">
      <c r="A2997" s="765">
        <v>2990</v>
      </c>
      <c r="B2997" s="1035" t="s">
        <v>3109</v>
      </c>
      <c r="C2997" s="1035" t="s">
        <v>2383</v>
      </c>
      <c r="D2997" s="1074">
        <v>18001004361</v>
      </c>
      <c r="E2997" s="1073" t="s">
        <v>1090</v>
      </c>
      <c r="F2997" s="937" t="s">
        <v>949</v>
      </c>
      <c r="G2997" s="758">
        <v>100</v>
      </c>
      <c r="H2997" s="758">
        <v>100</v>
      </c>
      <c r="I2997" s="608">
        <f t="shared" si="55"/>
        <v>20</v>
      </c>
      <c r="K2997" s="89"/>
    </row>
    <row r="2998" spans="1:11" ht="15">
      <c r="A2998" s="765">
        <v>2991</v>
      </c>
      <c r="B2998" s="1034" t="s">
        <v>791</v>
      </c>
      <c r="C2998" s="1034" t="s">
        <v>2600</v>
      </c>
      <c r="D2998" s="1072">
        <v>49001001985</v>
      </c>
      <c r="E2998" s="1073" t="s">
        <v>1090</v>
      </c>
      <c r="F2998" s="937" t="s">
        <v>949</v>
      </c>
      <c r="G2998" s="758">
        <v>100</v>
      </c>
      <c r="H2998" s="758">
        <v>100</v>
      </c>
      <c r="I2998" s="608">
        <f t="shared" si="55"/>
        <v>20</v>
      </c>
      <c r="K2998" s="89"/>
    </row>
    <row r="2999" spans="1:11" ht="15">
      <c r="A2999" s="765">
        <v>2992</v>
      </c>
      <c r="B2999" s="1035" t="s">
        <v>2542</v>
      </c>
      <c r="C2999" s="1035" t="s">
        <v>2278</v>
      </c>
      <c r="D2999" s="1074">
        <v>18001061797</v>
      </c>
      <c r="E2999" s="1073" t="s">
        <v>1090</v>
      </c>
      <c r="F2999" s="937" t="s">
        <v>949</v>
      </c>
      <c r="G2999" s="758">
        <v>100</v>
      </c>
      <c r="H2999" s="758">
        <v>100</v>
      </c>
      <c r="I2999" s="608">
        <f t="shared" si="55"/>
        <v>20</v>
      </c>
      <c r="K2999" s="89"/>
    </row>
    <row r="3000" spans="1:11" ht="15">
      <c r="A3000" s="765">
        <v>2993</v>
      </c>
      <c r="B3000" s="1035" t="s">
        <v>1952</v>
      </c>
      <c r="C3000" s="1035" t="s">
        <v>873</v>
      </c>
      <c r="D3000" s="1072">
        <v>18001044138</v>
      </c>
      <c r="E3000" s="1073" t="s">
        <v>1090</v>
      </c>
      <c r="F3000" s="937" t="s">
        <v>949</v>
      </c>
      <c r="G3000" s="758">
        <v>100</v>
      </c>
      <c r="H3000" s="758">
        <v>100</v>
      </c>
      <c r="I3000" s="608">
        <f t="shared" si="55"/>
        <v>20</v>
      </c>
      <c r="K3000" s="89"/>
    </row>
    <row r="3001" spans="1:11" ht="15">
      <c r="A3001" s="765">
        <v>2994</v>
      </c>
      <c r="B3001" s="1035" t="s">
        <v>3779</v>
      </c>
      <c r="C3001" s="1035" t="s">
        <v>2827</v>
      </c>
      <c r="D3001" s="1072">
        <v>18001040164</v>
      </c>
      <c r="E3001" s="1073" t="s">
        <v>1090</v>
      </c>
      <c r="F3001" s="937" t="s">
        <v>949</v>
      </c>
      <c r="G3001" s="758">
        <v>100</v>
      </c>
      <c r="H3001" s="758">
        <v>100</v>
      </c>
      <c r="I3001" s="608">
        <f t="shared" si="55"/>
        <v>20</v>
      </c>
      <c r="K3001" s="89"/>
    </row>
    <row r="3002" spans="1:11" ht="15">
      <c r="A3002" s="765">
        <v>2995</v>
      </c>
      <c r="B3002" s="1035" t="s">
        <v>1893</v>
      </c>
      <c r="C3002" s="1035" t="s">
        <v>2520</v>
      </c>
      <c r="D3002" s="1072">
        <v>18001003461</v>
      </c>
      <c r="E3002" s="1073" t="s">
        <v>1090</v>
      </c>
      <c r="F3002" s="937" t="s">
        <v>949</v>
      </c>
      <c r="G3002" s="758">
        <v>100</v>
      </c>
      <c r="H3002" s="758">
        <v>100</v>
      </c>
      <c r="I3002" s="608">
        <f t="shared" si="55"/>
        <v>20</v>
      </c>
      <c r="K3002" s="89"/>
    </row>
    <row r="3003" spans="1:11" ht="15">
      <c r="A3003" s="765">
        <v>2996</v>
      </c>
      <c r="B3003" s="1035" t="s">
        <v>1318</v>
      </c>
      <c r="C3003" s="1035" t="s">
        <v>4926</v>
      </c>
      <c r="D3003" s="1072">
        <v>18001000866</v>
      </c>
      <c r="E3003" s="1073" t="s">
        <v>1090</v>
      </c>
      <c r="F3003" s="937" t="s">
        <v>949</v>
      </c>
      <c r="G3003" s="758">
        <v>100</v>
      </c>
      <c r="H3003" s="758">
        <v>100</v>
      </c>
      <c r="I3003" s="608">
        <f t="shared" si="55"/>
        <v>20</v>
      </c>
      <c r="K3003" s="89"/>
    </row>
    <row r="3004" spans="1:11" ht="15">
      <c r="A3004" s="765">
        <v>2997</v>
      </c>
      <c r="B3004" s="1035" t="s">
        <v>596</v>
      </c>
      <c r="C3004" s="1035" t="s">
        <v>4684</v>
      </c>
      <c r="D3004" s="1072">
        <v>18001022305</v>
      </c>
      <c r="E3004" s="1073" t="s">
        <v>1090</v>
      </c>
      <c r="F3004" s="937" t="s">
        <v>949</v>
      </c>
      <c r="G3004" s="758">
        <v>100</v>
      </c>
      <c r="H3004" s="758">
        <v>100</v>
      </c>
      <c r="I3004" s="608">
        <f t="shared" si="55"/>
        <v>20</v>
      </c>
      <c r="K3004" s="89"/>
    </row>
    <row r="3005" spans="1:11" ht="15">
      <c r="A3005" s="765">
        <v>2998</v>
      </c>
      <c r="B3005" s="1034" t="s">
        <v>829</v>
      </c>
      <c r="C3005" s="1034" t="s">
        <v>2133</v>
      </c>
      <c r="D3005" s="1072">
        <v>18001017319</v>
      </c>
      <c r="E3005" s="1073" t="s">
        <v>1090</v>
      </c>
      <c r="F3005" s="937" t="s">
        <v>949</v>
      </c>
      <c r="G3005" s="758">
        <v>100</v>
      </c>
      <c r="H3005" s="758">
        <v>100</v>
      </c>
      <c r="I3005" s="608">
        <f t="shared" si="55"/>
        <v>20</v>
      </c>
      <c r="K3005" s="89"/>
    </row>
    <row r="3006" spans="1:11" ht="15">
      <c r="A3006" s="765">
        <v>2999</v>
      </c>
      <c r="B3006" s="1034" t="s">
        <v>4214</v>
      </c>
      <c r="C3006" s="1034" t="s">
        <v>4927</v>
      </c>
      <c r="D3006" s="1072">
        <v>18001000490</v>
      </c>
      <c r="E3006" s="1073" t="s">
        <v>1090</v>
      </c>
      <c r="F3006" s="937" t="s">
        <v>949</v>
      </c>
      <c r="G3006" s="758">
        <v>100</v>
      </c>
      <c r="H3006" s="758">
        <v>100</v>
      </c>
      <c r="I3006" s="608">
        <f t="shared" si="55"/>
        <v>20</v>
      </c>
      <c r="K3006" s="89"/>
    </row>
    <row r="3007" spans="1:11" ht="15">
      <c r="A3007" s="765">
        <v>3000</v>
      </c>
      <c r="B3007" s="1035" t="s">
        <v>829</v>
      </c>
      <c r="C3007" s="1035" t="s">
        <v>4488</v>
      </c>
      <c r="D3007" s="1072">
        <v>18001027067</v>
      </c>
      <c r="E3007" s="1073" t="s">
        <v>1090</v>
      </c>
      <c r="F3007" s="937" t="s">
        <v>949</v>
      </c>
      <c r="G3007" s="758">
        <v>100</v>
      </c>
      <c r="H3007" s="758">
        <v>100</v>
      </c>
      <c r="I3007" s="608">
        <f t="shared" si="55"/>
        <v>20</v>
      </c>
      <c r="K3007" s="89"/>
    </row>
    <row r="3008" spans="1:11" ht="15">
      <c r="A3008" s="765">
        <v>3001</v>
      </c>
      <c r="B3008" s="1035" t="s">
        <v>1962</v>
      </c>
      <c r="C3008" s="1035" t="s">
        <v>3231</v>
      </c>
      <c r="D3008" s="1072">
        <v>18001072992</v>
      </c>
      <c r="E3008" s="1073" t="s">
        <v>1090</v>
      </c>
      <c r="F3008" s="937" t="s">
        <v>949</v>
      </c>
      <c r="G3008" s="758">
        <v>100</v>
      </c>
      <c r="H3008" s="758">
        <v>100</v>
      </c>
      <c r="I3008" s="608">
        <f t="shared" si="55"/>
        <v>20</v>
      </c>
      <c r="K3008" s="89"/>
    </row>
    <row r="3009" spans="1:11" ht="15">
      <c r="A3009" s="765">
        <v>3002</v>
      </c>
      <c r="B3009" s="1035" t="s">
        <v>4928</v>
      </c>
      <c r="C3009" s="1035" t="s">
        <v>4929</v>
      </c>
      <c r="D3009" s="1072">
        <v>18001043145</v>
      </c>
      <c r="E3009" s="1073" t="s">
        <v>1090</v>
      </c>
      <c r="F3009" s="937" t="s">
        <v>949</v>
      </c>
      <c r="G3009" s="758">
        <v>100</v>
      </c>
      <c r="H3009" s="758">
        <v>100</v>
      </c>
      <c r="I3009" s="608">
        <f t="shared" si="55"/>
        <v>20</v>
      </c>
      <c r="K3009" s="89"/>
    </row>
    <row r="3010" spans="1:11" ht="15">
      <c r="A3010" s="765">
        <v>3003</v>
      </c>
      <c r="B3010" s="1034" t="s">
        <v>3194</v>
      </c>
      <c r="C3010" s="1034" t="s">
        <v>1157</v>
      </c>
      <c r="D3010" s="1072">
        <v>18001028303</v>
      </c>
      <c r="E3010" s="1073" t="s">
        <v>1090</v>
      </c>
      <c r="F3010" s="937" t="s">
        <v>949</v>
      </c>
      <c r="G3010" s="758">
        <v>100</v>
      </c>
      <c r="H3010" s="758">
        <v>100</v>
      </c>
      <c r="I3010" s="608">
        <f t="shared" ref="I3010:I3073" si="56">H3010*20%</f>
        <v>20</v>
      </c>
      <c r="K3010" s="89"/>
    </row>
    <row r="3011" spans="1:11" ht="15">
      <c r="A3011" s="765">
        <v>3004</v>
      </c>
      <c r="B3011" s="1035" t="s">
        <v>1100</v>
      </c>
      <c r="C3011" s="1035" t="s">
        <v>888</v>
      </c>
      <c r="D3011" s="1072">
        <v>18001022187</v>
      </c>
      <c r="E3011" s="1073" t="s">
        <v>1090</v>
      </c>
      <c r="F3011" s="937" t="s">
        <v>949</v>
      </c>
      <c r="G3011" s="758">
        <v>100</v>
      </c>
      <c r="H3011" s="758">
        <v>100</v>
      </c>
      <c r="I3011" s="608">
        <f t="shared" si="56"/>
        <v>20</v>
      </c>
      <c r="K3011" s="89"/>
    </row>
    <row r="3012" spans="1:11" ht="15">
      <c r="A3012" s="765">
        <v>3005</v>
      </c>
      <c r="B3012" s="1035" t="s">
        <v>2250</v>
      </c>
      <c r="C3012" s="1035" t="s">
        <v>4684</v>
      </c>
      <c r="D3012" s="1072">
        <v>18001022305</v>
      </c>
      <c r="E3012" s="1073" t="s">
        <v>1090</v>
      </c>
      <c r="F3012" s="937" t="s">
        <v>949</v>
      </c>
      <c r="G3012" s="758">
        <v>100</v>
      </c>
      <c r="H3012" s="758">
        <v>100</v>
      </c>
      <c r="I3012" s="608">
        <f t="shared" si="56"/>
        <v>20</v>
      </c>
      <c r="K3012" s="89"/>
    </row>
    <row r="3013" spans="1:11" ht="15">
      <c r="A3013" s="765">
        <v>3006</v>
      </c>
      <c r="B3013" s="1034" t="s">
        <v>1134</v>
      </c>
      <c r="C3013" s="1034" t="s">
        <v>4930</v>
      </c>
      <c r="D3013" s="1072">
        <v>18001007714</v>
      </c>
      <c r="E3013" s="1073" t="s">
        <v>1090</v>
      </c>
      <c r="F3013" s="937" t="s">
        <v>949</v>
      </c>
      <c r="G3013" s="758">
        <v>100</v>
      </c>
      <c r="H3013" s="758">
        <v>100</v>
      </c>
      <c r="I3013" s="608">
        <f t="shared" si="56"/>
        <v>20</v>
      </c>
      <c r="K3013" s="89"/>
    </row>
    <row r="3014" spans="1:11" ht="15">
      <c r="A3014" s="765">
        <v>3007</v>
      </c>
      <c r="B3014" s="1035" t="s">
        <v>786</v>
      </c>
      <c r="C3014" s="1035" t="s">
        <v>1502</v>
      </c>
      <c r="D3014" s="1072">
        <v>18001001331</v>
      </c>
      <c r="E3014" s="1073" t="s">
        <v>1090</v>
      </c>
      <c r="F3014" s="937" t="s">
        <v>949</v>
      </c>
      <c r="G3014" s="758">
        <v>100</v>
      </c>
      <c r="H3014" s="758">
        <v>100</v>
      </c>
      <c r="I3014" s="608">
        <f t="shared" si="56"/>
        <v>20</v>
      </c>
      <c r="K3014" s="89"/>
    </row>
    <row r="3015" spans="1:11" ht="15">
      <c r="A3015" s="765">
        <v>3008</v>
      </c>
      <c r="B3015" s="1034" t="s">
        <v>1711</v>
      </c>
      <c r="C3015" s="1034" t="s">
        <v>4931</v>
      </c>
      <c r="D3015" s="1072">
        <v>18001061734</v>
      </c>
      <c r="E3015" s="1073" t="s">
        <v>1090</v>
      </c>
      <c r="F3015" s="937" t="s">
        <v>949</v>
      </c>
      <c r="G3015" s="758">
        <v>100</v>
      </c>
      <c r="H3015" s="758">
        <v>100</v>
      </c>
      <c r="I3015" s="608">
        <f t="shared" si="56"/>
        <v>20</v>
      </c>
      <c r="K3015" s="89"/>
    </row>
    <row r="3016" spans="1:11" ht="15">
      <c r="A3016" s="765">
        <v>3009</v>
      </c>
      <c r="B3016" s="1034" t="s">
        <v>3450</v>
      </c>
      <c r="C3016" s="1034" t="s">
        <v>4932</v>
      </c>
      <c r="D3016" s="1072">
        <v>18001018692</v>
      </c>
      <c r="E3016" s="1073" t="s">
        <v>1090</v>
      </c>
      <c r="F3016" s="937" t="s">
        <v>949</v>
      </c>
      <c r="G3016" s="758">
        <v>100</v>
      </c>
      <c r="H3016" s="758">
        <v>100</v>
      </c>
      <c r="I3016" s="608">
        <f t="shared" si="56"/>
        <v>20</v>
      </c>
      <c r="K3016" s="89"/>
    </row>
    <row r="3017" spans="1:11" ht="15">
      <c r="A3017" s="765">
        <v>3010</v>
      </c>
      <c r="B3017" s="1035" t="s">
        <v>1903</v>
      </c>
      <c r="C3017" s="1035" t="s">
        <v>4321</v>
      </c>
      <c r="D3017" s="1072">
        <v>18001000391</v>
      </c>
      <c r="E3017" s="1073" t="s">
        <v>1090</v>
      </c>
      <c r="F3017" s="937" t="s">
        <v>949</v>
      </c>
      <c r="G3017" s="758">
        <v>100</v>
      </c>
      <c r="H3017" s="758">
        <v>100</v>
      </c>
      <c r="I3017" s="608">
        <f t="shared" si="56"/>
        <v>20</v>
      </c>
      <c r="K3017" s="89"/>
    </row>
    <row r="3018" spans="1:11" ht="30">
      <c r="A3018" s="765">
        <v>3011</v>
      </c>
      <c r="B3018" s="956" t="s">
        <v>554</v>
      </c>
      <c r="C3018" s="956" t="s">
        <v>4811</v>
      </c>
      <c r="D3018" s="1075">
        <v>18101073358</v>
      </c>
      <c r="E3018" s="1073" t="s">
        <v>2669</v>
      </c>
      <c r="F3018" s="937" t="s">
        <v>949</v>
      </c>
      <c r="G3018" s="758">
        <v>150</v>
      </c>
      <c r="H3018" s="758">
        <v>150</v>
      </c>
      <c r="I3018" s="608">
        <f t="shared" si="56"/>
        <v>30</v>
      </c>
      <c r="K3018" s="89"/>
    </row>
    <row r="3019" spans="1:11" ht="13.5">
      <c r="A3019" s="765">
        <v>3012</v>
      </c>
      <c r="B3019" s="908" t="s">
        <v>4933</v>
      </c>
      <c r="C3019" s="402"/>
      <c r="D3019" s="402"/>
      <c r="E3019" s="402"/>
      <c r="F3019" s="402"/>
      <c r="G3019" s="758"/>
      <c r="H3019" s="758"/>
      <c r="I3019" s="608"/>
      <c r="K3019" s="89"/>
    </row>
    <row r="3020" spans="1:11" ht="15">
      <c r="A3020" s="765">
        <v>3013</v>
      </c>
      <c r="B3020" s="1038" t="s">
        <v>4934</v>
      </c>
      <c r="C3020" s="1038" t="s">
        <v>4935</v>
      </c>
      <c r="D3020" s="1038">
        <v>37001054143</v>
      </c>
      <c r="E3020" s="890" t="s">
        <v>1090</v>
      </c>
      <c r="F3020" s="811" t="s">
        <v>949</v>
      </c>
      <c r="G3020" s="758">
        <v>50</v>
      </c>
      <c r="H3020" s="758">
        <v>50</v>
      </c>
      <c r="I3020" s="608">
        <f t="shared" si="56"/>
        <v>10</v>
      </c>
      <c r="K3020" s="89"/>
    </row>
    <row r="3021" spans="1:11" ht="15">
      <c r="A3021" s="765">
        <v>3014</v>
      </c>
      <c r="B3021" s="1038" t="s">
        <v>674</v>
      </c>
      <c r="C3021" s="1038" t="s">
        <v>4936</v>
      </c>
      <c r="D3021" s="1038">
        <v>62005012346</v>
      </c>
      <c r="E3021" s="890" t="s">
        <v>1090</v>
      </c>
      <c r="F3021" s="811" t="s">
        <v>949</v>
      </c>
      <c r="G3021" s="758">
        <v>50</v>
      </c>
      <c r="H3021" s="758">
        <v>50</v>
      </c>
      <c r="I3021" s="608">
        <f t="shared" si="56"/>
        <v>10</v>
      </c>
      <c r="K3021" s="89"/>
    </row>
    <row r="3022" spans="1:11" ht="15">
      <c r="A3022" s="765">
        <v>3015</v>
      </c>
      <c r="B3022" s="1038" t="s">
        <v>2250</v>
      </c>
      <c r="C3022" s="1038" t="s">
        <v>4937</v>
      </c>
      <c r="D3022" s="1038">
        <v>37001005809</v>
      </c>
      <c r="E3022" s="890" t="s">
        <v>1090</v>
      </c>
      <c r="F3022" s="811" t="s">
        <v>949</v>
      </c>
      <c r="G3022" s="758">
        <v>50</v>
      </c>
      <c r="H3022" s="758">
        <v>50</v>
      </c>
      <c r="I3022" s="608">
        <f t="shared" si="56"/>
        <v>10</v>
      </c>
      <c r="K3022" s="89"/>
    </row>
    <row r="3023" spans="1:11" ht="15">
      <c r="A3023" s="765">
        <v>3016</v>
      </c>
      <c r="B3023" s="1038" t="s">
        <v>4938</v>
      </c>
      <c r="C3023" s="1038" t="s">
        <v>4939</v>
      </c>
      <c r="D3023" s="1038">
        <v>51001006196</v>
      </c>
      <c r="E3023" s="890" t="s">
        <v>1090</v>
      </c>
      <c r="F3023" s="811" t="s">
        <v>949</v>
      </c>
      <c r="G3023" s="758">
        <v>50</v>
      </c>
      <c r="H3023" s="758">
        <v>50</v>
      </c>
      <c r="I3023" s="608">
        <f t="shared" si="56"/>
        <v>10</v>
      </c>
      <c r="K3023" s="89"/>
    </row>
    <row r="3024" spans="1:11" ht="15">
      <c r="A3024" s="765">
        <v>3017</v>
      </c>
      <c r="B3024" s="1038" t="s">
        <v>1893</v>
      </c>
      <c r="C3024" s="1038" t="s">
        <v>4940</v>
      </c>
      <c r="D3024" s="1038">
        <v>37001004401</v>
      </c>
      <c r="E3024" s="890" t="s">
        <v>1090</v>
      </c>
      <c r="F3024" s="811" t="s">
        <v>949</v>
      </c>
      <c r="G3024" s="758">
        <v>100</v>
      </c>
      <c r="H3024" s="758">
        <v>100</v>
      </c>
      <c r="I3024" s="608">
        <f t="shared" si="56"/>
        <v>20</v>
      </c>
      <c r="K3024" s="89"/>
    </row>
    <row r="3025" spans="1:11" ht="15">
      <c r="A3025" s="765">
        <v>3018</v>
      </c>
      <c r="B3025" s="1038" t="s">
        <v>2255</v>
      </c>
      <c r="C3025" s="1038" t="s">
        <v>4941</v>
      </c>
      <c r="D3025" s="1038">
        <v>62001024168</v>
      </c>
      <c r="E3025" s="890" t="s">
        <v>1090</v>
      </c>
      <c r="F3025" s="811" t="s">
        <v>949</v>
      </c>
      <c r="G3025" s="758">
        <v>50</v>
      </c>
      <c r="H3025" s="758">
        <v>50</v>
      </c>
      <c r="I3025" s="608">
        <f t="shared" si="56"/>
        <v>10</v>
      </c>
      <c r="K3025" s="89"/>
    </row>
    <row r="3026" spans="1:11" ht="15">
      <c r="A3026" s="765">
        <v>3019</v>
      </c>
      <c r="B3026" s="1038" t="s">
        <v>3463</v>
      </c>
      <c r="C3026" s="1038" t="s">
        <v>4942</v>
      </c>
      <c r="D3026" s="1038">
        <v>37001015537</v>
      </c>
      <c r="E3026" s="890" t="s">
        <v>1090</v>
      </c>
      <c r="F3026" s="811" t="s">
        <v>949</v>
      </c>
      <c r="G3026" s="758">
        <v>50</v>
      </c>
      <c r="H3026" s="758">
        <v>50</v>
      </c>
      <c r="I3026" s="608">
        <f t="shared" si="56"/>
        <v>10</v>
      </c>
      <c r="K3026" s="89"/>
    </row>
    <row r="3027" spans="1:11" ht="15">
      <c r="A3027" s="765">
        <v>3020</v>
      </c>
      <c r="B3027" s="1038" t="s">
        <v>2462</v>
      </c>
      <c r="C3027" s="1038" t="s">
        <v>4943</v>
      </c>
      <c r="D3027" s="1038">
        <v>37001033097</v>
      </c>
      <c r="E3027" s="890" t="s">
        <v>1090</v>
      </c>
      <c r="F3027" s="811" t="s">
        <v>949</v>
      </c>
      <c r="G3027" s="758">
        <v>50</v>
      </c>
      <c r="H3027" s="758">
        <v>50</v>
      </c>
      <c r="I3027" s="608">
        <f t="shared" si="56"/>
        <v>10</v>
      </c>
      <c r="K3027" s="89"/>
    </row>
    <row r="3028" spans="1:11" ht="15">
      <c r="A3028" s="765">
        <v>3021</v>
      </c>
      <c r="B3028" s="1038" t="s">
        <v>3450</v>
      </c>
      <c r="C3028" s="1038" t="s">
        <v>3933</v>
      </c>
      <c r="D3028" s="1038">
        <v>37301062101</v>
      </c>
      <c r="E3028" s="890" t="s">
        <v>1090</v>
      </c>
      <c r="F3028" s="811" t="s">
        <v>949</v>
      </c>
      <c r="G3028" s="758">
        <v>50</v>
      </c>
      <c r="H3028" s="758">
        <v>50</v>
      </c>
      <c r="I3028" s="608">
        <f t="shared" si="56"/>
        <v>10</v>
      </c>
      <c r="K3028" s="89"/>
    </row>
    <row r="3029" spans="1:11" ht="15">
      <c r="A3029" s="765">
        <v>3022</v>
      </c>
      <c r="B3029" s="1038" t="s">
        <v>4944</v>
      </c>
      <c r="C3029" s="1038" t="s">
        <v>4945</v>
      </c>
      <c r="D3029" s="1038">
        <v>46001001644</v>
      </c>
      <c r="E3029" s="890" t="s">
        <v>1090</v>
      </c>
      <c r="F3029" s="811" t="s">
        <v>949</v>
      </c>
      <c r="G3029" s="758">
        <v>50</v>
      </c>
      <c r="H3029" s="758">
        <v>50</v>
      </c>
      <c r="I3029" s="608">
        <f t="shared" si="56"/>
        <v>10</v>
      </c>
      <c r="K3029" s="89"/>
    </row>
    <row r="3030" spans="1:11" ht="15">
      <c r="A3030" s="765">
        <v>3023</v>
      </c>
      <c r="B3030" s="1038" t="s">
        <v>646</v>
      </c>
      <c r="C3030" s="1038" t="s">
        <v>4873</v>
      </c>
      <c r="D3030" s="1038">
        <v>37001035249</v>
      </c>
      <c r="E3030" s="890" t="s">
        <v>1090</v>
      </c>
      <c r="F3030" s="811" t="s">
        <v>949</v>
      </c>
      <c r="G3030" s="758">
        <v>100</v>
      </c>
      <c r="H3030" s="758">
        <v>100</v>
      </c>
      <c r="I3030" s="608">
        <f t="shared" si="56"/>
        <v>20</v>
      </c>
      <c r="K3030" s="89"/>
    </row>
    <row r="3031" spans="1:11" ht="15">
      <c r="A3031" s="765">
        <v>3024</v>
      </c>
      <c r="B3031" s="1038" t="s">
        <v>2646</v>
      </c>
      <c r="C3031" s="1038" t="s">
        <v>4946</v>
      </c>
      <c r="D3031" s="1038">
        <v>37001014911</v>
      </c>
      <c r="E3031" s="890" t="s">
        <v>1090</v>
      </c>
      <c r="F3031" s="811" t="s">
        <v>949</v>
      </c>
      <c r="G3031" s="758">
        <v>50</v>
      </c>
      <c r="H3031" s="758">
        <v>50</v>
      </c>
      <c r="I3031" s="608">
        <f t="shared" si="56"/>
        <v>10</v>
      </c>
      <c r="K3031" s="89"/>
    </row>
    <row r="3032" spans="1:11" ht="15">
      <c r="A3032" s="765">
        <v>3025</v>
      </c>
      <c r="B3032" s="1038" t="s">
        <v>788</v>
      </c>
      <c r="C3032" s="1038" t="s">
        <v>1130</v>
      </c>
      <c r="D3032" s="1038">
        <v>37001014287</v>
      </c>
      <c r="E3032" s="890" t="s">
        <v>1090</v>
      </c>
      <c r="F3032" s="811" t="s">
        <v>949</v>
      </c>
      <c r="G3032" s="758">
        <v>50</v>
      </c>
      <c r="H3032" s="758">
        <v>50</v>
      </c>
      <c r="I3032" s="608">
        <f t="shared" si="56"/>
        <v>10</v>
      </c>
      <c r="K3032" s="89"/>
    </row>
    <row r="3033" spans="1:11" ht="15">
      <c r="A3033" s="765">
        <v>3026</v>
      </c>
      <c r="B3033" s="1038" t="s">
        <v>554</v>
      </c>
      <c r="C3033" s="1038" t="s">
        <v>4947</v>
      </c>
      <c r="D3033" s="1038">
        <v>37001055169</v>
      </c>
      <c r="E3033" s="890" t="s">
        <v>1090</v>
      </c>
      <c r="F3033" s="811" t="s">
        <v>949</v>
      </c>
      <c r="G3033" s="758">
        <v>50</v>
      </c>
      <c r="H3033" s="758">
        <v>50</v>
      </c>
      <c r="I3033" s="608">
        <f t="shared" si="56"/>
        <v>10</v>
      </c>
      <c r="K3033" s="89"/>
    </row>
    <row r="3034" spans="1:11" ht="15">
      <c r="A3034" s="765">
        <v>3027</v>
      </c>
      <c r="B3034" s="1038" t="s">
        <v>2470</v>
      </c>
      <c r="C3034" s="1038" t="s">
        <v>764</v>
      </c>
      <c r="D3034" s="1038">
        <v>37001019368</v>
      </c>
      <c r="E3034" s="890" t="s">
        <v>1090</v>
      </c>
      <c r="F3034" s="811" t="s">
        <v>949</v>
      </c>
      <c r="G3034" s="758">
        <v>50</v>
      </c>
      <c r="H3034" s="758">
        <v>50</v>
      </c>
      <c r="I3034" s="608">
        <f t="shared" si="56"/>
        <v>10</v>
      </c>
      <c r="K3034" s="89"/>
    </row>
    <row r="3035" spans="1:11" ht="15">
      <c r="A3035" s="765">
        <v>3028</v>
      </c>
      <c r="B3035" s="1038" t="s">
        <v>1300</v>
      </c>
      <c r="C3035" s="1038" t="s">
        <v>4948</v>
      </c>
      <c r="D3035" s="1038">
        <v>37001016539</v>
      </c>
      <c r="E3035" s="890" t="s">
        <v>1090</v>
      </c>
      <c r="F3035" s="811" t="s">
        <v>949</v>
      </c>
      <c r="G3035" s="758">
        <v>50</v>
      </c>
      <c r="H3035" s="758">
        <v>50</v>
      </c>
      <c r="I3035" s="608">
        <f t="shared" si="56"/>
        <v>10</v>
      </c>
      <c r="K3035" s="89"/>
    </row>
    <row r="3036" spans="1:11" ht="15">
      <c r="A3036" s="765">
        <v>3029</v>
      </c>
      <c r="B3036" s="1038" t="s">
        <v>2482</v>
      </c>
      <c r="C3036" s="1038" t="s">
        <v>1785</v>
      </c>
      <c r="D3036" s="1038">
        <v>37001045441</v>
      </c>
      <c r="E3036" s="890" t="s">
        <v>1090</v>
      </c>
      <c r="F3036" s="811" t="s">
        <v>949</v>
      </c>
      <c r="G3036" s="758">
        <v>50</v>
      </c>
      <c r="H3036" s="758">
        <v>50</v>
      </c>
      <c r="I3036" s="608">
        <f t="shared" si="56"/>
        <v>10</v>
      </c>
      <c r="K3036" s="89"/>
    </row>
    <row r="3037" spans="1:11" ht="15">
      <c r="A3037" s="765">
        <v>3030</v>
      </c>
      <c r="B3037" s="1038" t="s">
        <v>3522</v>
      </c>
      <c r="C3037" s="1038" t="s">
        <v>4949</v>
      </c>
      <c r="D3037" s="1038">
        <v>37001045977</v>
      </c>
      <c r="E3037" s="890" t="s">
        <v>1090</v>
      </c>
      <c r="F3037" s="811" t="s">
        <v>949</v>
      </c>
      <c r="G3037" s="758">
        <v>50</v>
      </c>
      <c r="H3037" s="758">
        <v>50</v>
      </c>
      <c r="I3037" s="608">
        <f t="shared" si="56"/>
        <v>10</v>
      </c>
      <c r="K3037" s="89"/>
    </row>
    <row r="3038" spans="1:11" ht="15">
      <c r="A3038" s="765">
        <v>3031</v>
      </c>
      <c r="B3038" s="1038" t="s">
        <v>2447</v>
      </c>
      <c r="C3038" s="1038" t="s">
        <v>4950</v>
      </c>
      <c r="D3038" s="1038">
        <v>37001051290</v>
      </c>
      <c r="E3038" s="890" t="s">
        <v>1090</v>
      </c>
      <c r="F3038" s="811" t="s">
        <v>949</v>
      </c>
      <c r="G3038" s="758">
        <v>50</v>
      </c>
      <c r="H3038" s="758">
        <v>50</v>
      </c>
      <c r="I3038" s="608">
        <f t="shared" si="56"/>
        <v>10</v>
      </c>
      <c r="K3038" s="89"/>
    </row>
    <row r="3039" spans="1:11" ht="15">
      <c r="A3039" s="765">
        <v>3032</v>
      </c>
      <c r="B3039" s="1038" t="s">
        <v>2539</v>
      </c>
      <c r="C3039" s="1038" t="s">
        <v>4951</v>
      </c>
      <c r="D3039" s="1038">
        <v>37001012492</v>
      </c>
      <c r="E3039" s="890" t="s">
        <v>1090</v>
      </c>
      <c r="F3039" s="811" t="s">
        <v>949</v>
      </c>
      <c r="G3039" s="758">
        <v>50</v>
      </c>
      <c r="H3039" s="758">
        <v>50</v>
      </c>
      <c r="I3039" s="608">
        <f t="shared" si="56"/>
        <v>10</v>
      </c>
      <c r="K3039" s="89"/>
    </row>
    <row r="3040" spans="1:11" ht="15">
      <c r="A3040" s="765">
        <v>3033</v>
      </c>
      <c r="B3040" s="1038" t="s">
        <v>4952</v>
      </c>
      <c r="C3040" s="1038" t="s">
        <v>4953</v>
      </c>
      <c r="D3040" s="1038">
        <v>37001020712</v>
      </c>
      <c r="E3040" s="890" t="s">
        <v>1090</v>
      </c>
      <c r="F3040" s="811" t="s">
        <v>949</v>
      </c>
      <c r="G3040" s="758">
        <v>50</v>
      </c>
      <c r="H3040" s="758">
        <v>50</v>
      </c>
      <c r="I3040" s="608">
        <f t="shared" si="56"/>
        <v>10</v>
      </c>
      <c r="K3040" s="89"/>
    </row>
    <row r="3041" spans="1:11" ht="15">
      <c r="A3041" s="765">
        <v>3034</v>
      </c>
      <c r="B3041" s="811" t="s">
        <v>757</v>
      </c>
      <c r="C3041" s="818" t="s">
        <v>1621</v>
      </c>
      <c r="D3041" s="1038">
        <v>53001006632</v>
      </c>
      <c r="E3041" s="890" t="s">
        <v>1090</v>
      </c>
      <c r="F3041" s="811" t="s">
        <v>949</v>
      </c>
      <c r="G3041" s="758">
        <v>50</v>
      </c>
      <c r="H3041" s="758">
        <v>50</v>
      </c>
      <c r="I3041" s="608">
        <f t="shared" si="56"/>
        <v>10</v>
      </c>
      <c r="K3041" s="89"/>
    </row>
    <row r="3042" spans="1:11" ht="15">
      <c r="A3042" s="765">
        <v>3035</v>
      </c>
      <c r="B3042" s="1038" t="s">
        <v>4954</v>
      </c>
      <c r="C3042" s="1038" t="s">
        <v>4937</v>
      </c>
      <c r="D3042" s="1038">
        <v>37001013816</v>
      </c>
      <c r="E3042" s="890" t="s">
        <v>1090</v>
      </c>
      <c r="F3042" s="811" t="s">
        <v>949</v>
      </c>
      <c r="G3042" s="758">
        <v>50</v>
      </c>
      <c r="H3042" s="758">
        <v>50</v>
      </c>
      <c r="I3042" s="608">
        <f t="shared" si="56"/>
        <v>10</v>
      </c>
      <c r="K3042" s="89"/>
    </row>
    <row r="3043" spans="1:11" ht="15">
      <c r="A3043" s="765">
        <v>3036</v>
      </c>
      <c r="B3043" s="1038" t="s">
        <v>4716</v>
      </c>
      <c r="C3043" s="1038" t="s">
        <v>4955</v>
      </c>
      <c r="D3043" s="1038">
        <v>37001046800</v>
      </c>
      <c r="E3043" s="890" t="s">
        <v>1090</v>
      </c>
      <c r="F3043" s="811" t="s">
        <v>949</v>
      </c>
      <c r="G3043" s="758">
        <v>50</v>
      </c>
      <c r="H3043" s="758">
        <v>50</v>
      </c>
      <c r="I3043" s="608">
        <f t="shared" si="56"/>
        <v>10</v>
      </c>
      <c r="K3043" s="89"/>
    </row>
    <row r="3044" spans="1:11" ht="15">
      <c r="A3044" s="765">
        <v>3037</v>
      </c>
      <c r="B3044" s="1038" t="s">
        <v>2508</v>
      </c>
      <c r="C3044" s="1038" t="s">
        <v>2469</v>
      </c>
      <c r="D3044" s="1038">
        <v>37001047234</v>
      </c>
      <c r="E3044" s="890" t="s">
        <v>1090</v>
      </c>
      <c r="F3044" s="811" t="s">
        <v>949</v>
      </c>
      <c r="G3044" s="758">
        <v>50</v>
      </c>
      <c r="H3044" s="758">
        <v>50</v>
      </c>
      <c r="I3044" s="608">
        <f t="shared" si="56"/>
        <v>10</v>
      </c>
      <c r="K3044" s="89"/>
    </row>
    <row r="3045" spans="1:11" ht="15">
      <c r="A3045" s="765">
        <v>3038</v>
      </c>
      <c r="B3045" s="1038" t="s">
        <v>1282</v>
      </c>
      <c r="C3045" s="1038" t="s">
        <v>4956</v>
      </c>
      <c r="D3045" s="1038">
        <v>37001043308</v>
      </c>
      <c r="E3045" s="890" t="s">
        <v>1090</v>
      </c>
      <c r="F3045" s="811" t="s">
        <v>949</v>
      </c>
      <c r="G3045" s="758">
        <v>50</v>
      </c>
      <c r="H3045" s="758">
        <v>50</v>
      </c>
      <c r="I3045" s="608">
        <f t="shared" si="56"/>
        <v>10</v>
      </c>
      <c r="K3045" s="89"/>
    </row>
    <row r="3046" spans="1:11" ht="15">
      <c r="A3046" s="765">
        <v>3039</v>
      </c>
      <c r="B3046" s="1038" t="s">
        <v>3450</v>
      </c>
      <c r="C3046" s="1038" t="s">
        <v>4957</v>
      </c>
      <c r="D3046" s="1038">
        <v>37001034046</v>
      </c>
      <c r="E3046" s="890" t="s">
        <v>1090</v>
      </c>
      <c r="F3046" s="811" t="s">
        <v>949</v>
      </c>
      <c r="G3046" s="758">
        <v>50</v>
      </c>
      <c r="H3046" s="758">
        <v>50</v>
      </c>
      <c r="I3046" s="608">
        <f t="shared" si="56"/>
        <v>10</v>
      </c>
      <c r="K3046" s="89"/>
    </row>
    <row r="3047" spans="1:11" ht="15">
      <c r="A3047" s="765">
        <v>3040</v>
      </c>
      <c r="B3047" s="1038" t="s">
        <v>2447</v>
      </c>
      <c r="C3047" s="1038" t="s">
        <v>4958</v>
      </c>
      <c r="D3047" s="1038">
        <v>37001034143</v>
      </c>
      <c r="E3047" s="890" t="s">
        <v>1090</v>
      </c>
      <c r="F3047" s="811" t="s">
        <v>949</v>
      </c>
      <c r="G3047" s="758">
        <v>50</v>
      </c>
      <c r="H3047" s="758">
        <v>50</v>
      </c>
      <c r="I3047" s="608">
        <f t="shared" si="56"/>
        <v>10</v>
      </c>
      <c r="K3047" s="89"/>
    </row>
    <row r="3048" spans="1:11" ht="15">
      <c r="A3048" s="765">
        <v>3041</v>
      </c>
      <c r="B3048" s="1038" t="s">
        <v>1286</v>
      </c>
      <c r="C3048" s="1038" t="s">
        <v>4959</v>
      </c>
      <c r="D3048" s="1038">
        <v>37001013247</v>
      </c>
      <c r="E3048" s="890" t="s">
        <v>1090</v>
      </c>
      <c r="F3048" s="811" t="s">
        <v>949</v>
      </c>
      <c r="G3048" s="758">
        <v>50</v>
      </c>
      <c r="H3048" s="758">
        <v>50</v>
      </c>
      <c r="I3048" s="608">
        <f t="shared" si="56"/>
        <v>10</v>
      </c>
      <c r="K3048" s="89"/>
    </row>
    <row r="3049" spans="1:11" ht="15">
      <c r="A3049" s="765">
        <v>3042</v>
      </c>
      <c r="B3049" s="1038" t="s">
        <v>4960</v>
      </c>
      <c r="C3049" s="1038" t="s">
        <v>4961</v>
      </c>
      <c r="D3049" s="1038">
        <v>46001023603</v>
      </c>
      <c r="E3049" s="890" t="s">
        <v>1090</v>
      </c>
      <c r="F3049" s="811" t="s">
        <v>949</v>
      </c>
      <c r="G3049" s="758">
        <v>50</v>
      </c>
      <c r="H3049" s="758">
        <v>50</v>
      </c>
      <c r="I3049" s="608">
        <f t="shared" si="56"/>
        <v>10</v>
      </c>
      <c r="K3049" s="89"/>
    </row>
    <row r="3050" spans="1:11" ht="15">
      <c r="A3050" s="765">
        <v>3043</v>
      </c>
      <c r="B3050" s="1038" t="s">
        <v>1890</v>
      </c>
      <c r="C3050" s="1038" t="s">
        <v>4962</v>
      </c>
      <c r="D3050" s="1038">
        <v>37001040033</v>
      </c>
      <c r="E3050" s="890" t="s">
        <v>1090</v>
      </c>
      <c r="F3050" s="811" t="s">
        <v>949</v>
      </c>
      <c r="G3050" s="758">
        <v>50</v>
      </c>
      <c r="H3050" s="758">
        <v>50</v>
      </c>
      <c r="I3050" s="608">
        <f t="shared" si="56"/>
        <v>10</v>
      </c>
      <c r="K3050" s="89"/>
    </row>
    <row r="3051" spans="1:11" ht="15">
      <c r="A3051" s="765">
        <v>3044</v>
      </c>
      <c r="B3051" s="1038" t="s">
        <v>3454</v>
      </c>
      <c r="C3051" s="1038" t="s">
        <v>4963</v>
      </c>
      <c r="D3051" s="1038">
        <v>37001056786</v>
      </c>
      <c r="E3051" s="890" t="s">
        <v>1090</v>
      </c>
      <c r="F3051" s="811" t="s">
        <v>949</v>
      </c>
      <c r="G3051" s="758">
        <v>50</v>
      </c>
      <c r="H3051" s="758">
        <v>50</v>
      </c>
      <c r="I3051" s="608">
        <f t="shared" si="56"/>
        <v>10</v>
      </c>
      <c r="K3051" s="89"/>
    </row>
    <row r="3052" spans="1:11" ht="15">
      <c r="A3052" s="765">
        <v>3045</v>
      </c>
      <c r="B3052" s="1038" t="s">
        <v>4964</v>
      </c>
      <c r="C3052" s="1038" t="s">
        <v>4965</v>
      </c>
      <c r="D3052" s="1038">
        <v>37001036970</v>
      </c>
      <c r="E3052" s="890" t="s">
        <v>1090</v>
      </c>
      <c r="F3052" s="811" t="s">
        <v>949</v>
      </c>
      <c r="G3052" s="758">
        <v>50</v>
      </c>
      <c r="H3052" s="758">
        <v>50</v>
      </c>
      <c r="I3052" s="608">
        <f t="shared" si="56"/>
        <v>10</v>
      </c>
      <c r="K3052" s="89"/>
    </row>
    <row r="3053" spans="1:11" ht="15">
      <c r="A3053" s="765">
        <v>3046</v>
      </c>
      <c r="B3053" s="1038" t="s">
        <v>1282</v>
      </c>
      <c r="C3053" s="1038" t="s">
        <v>4966</v>
      </c>
      <c r="D3053" s="1038">
        <v>37001000995</v>
      </c>
      <c r="E3053" s="890" t="s">
        <v>1090</v>
      </c>
      <c r="F3053" s="811" t="s">
        <v>949</v>
      </c>
      <c r="G3053" s="758">
        <v>50</v>
      </c>
      <c r="H3053" s="758">
        <v>50</v>
      </c>
      <c r="I3053" s="608">
        <f t="shared" si="56"/>
        <v>10</v>
      </c>
      <c r="K3053" s="89"/>
    </row>
    <row r="3054" spans="1:11" ht="15">
      <c r="A3054" s="765">
        <v>3047</v>
      </c>
      <c r="B3054" s="1038" t="s">
        <v>2915</v>
      </c>
      <c r="C3054" s="1038" t="s">
        <v>4967</v>
      </c>
      <c r="D3054" s="1038">
        <v>37001013293</v>
      </c>
      <c r="E3054" s="890" t="s">
        <v>1090</v>
      </c>
      <c r="F3054" s="811" t="s">
        <v>949</v>
      </c>
      <c r="G3054" s="758">
        <v>50</v>
      </c>
      <c r="H3054" s="758">
        <v>50</v>
      </c>
      <c r="I3054" s="608">
        <f t="shared" si="56"/>
        <v>10</v>
      </c>
      <c r="K3054" s="89"/>
    </row>
    <row r="3055" spans="1:11" ht="15">
      <c r="A3055" s="765">
        <v>3048</v>
      </c>
      <c r="B3055" s="1038" t="s">
        <v>4968</v>
      </c>
      <c r="C3055" s="1038" t="s">
        <v>4969</v>
      </c>
      <c r="D3055" s="1038">
        <v>37001034833</v>
      </c>
      <c r="E3055" s="890" t="s">
        <v>1090</v>
      </c>
      <c r="F3055" s="811" t="s">
        <v>949</v>
      </c>
      <c r="G3055" s="758">
        <v>50</v>
      </c>
      <c r="H3055" s="758">
        <v>50</v>
      </c>
      <c r="I3055" s="608">
        <f t="shared" si="56"/>
        <v>10</v>
      </c>
      <c r="K3055" s="89"/>
    </row>
    <row r="3056" spans="1:11" ht="15">
      <c r="A3056" s="765">
        <v>3049</v>
      </c>
      <c r="B3056" s="1038" t="s">
        <v>3119</v>
      </c>
      <c r="C3056" s="1038" t="s">
        <v>4970</v>
      </c>
      <c r="D3056" s="1038">
        <v>37001003786</v>
      </c>
      <c r="E3056" s="890" t="s">
        <v>1090</v>
      </c>
      <c r="F3056" s="811" t="s">
        <v>949</v>
      </c>
      <c r="G3056" s="758">
        <v>50</v>
      </c>
      <c r="H3056" s="758">
        <v>50</v>
      </c>
      <c r="I3056" s="608">
        <f t="shared" si="56"/>
        <v>10</v>
      </c>
      <c r="K3056" s="89"/>
    </row>
    <row r="3057" spans="1:11" ht="15">
      <c r="A3057" s="765">
        <v>3050</v>
      </c>
      <c r="B3057" s="1038" t="s">
        <v>786</v>
      </c>
      <c r="C3057" s="1038" t="s">
        <v>4971</v>
      </c>
      <c r="D3057" s="1038">
        <v>37001032941</v>
      </c>
      <c r="E3057" s="890" t="s">
        <v>1090</v>
      </c>
      <c r="F3057" s="811" t="s">
        <v>949</v>
      </c>
      <c r="G3057" s="758">
        <v>50</v>
      </c>
      <c r="H3057" s="758">
        <v>50</v>
      </c>
      <c r="I3057" s="608">
        <f t="shared" si="56"/>
        <v>10</v>
      </c>
      <c r="K3057" s="89"/>
    </row>
    <row r="3058" spans="1:11" ht="15">
      <c r="A3058" s="765">
        <v>3051</v>
      </c>
      <c r="B3058" s="1038" t="s">
        <v>4972</v>
      </c>
      <c r="C3058" s="1038" t="s">
        <v>4973</v>
      </c>
      <c r="D3058" s="1038">
        <v>37001005537</v>
      </c>
      <c r="E3058" s="890" t="s">
        <v>1090</v>
      </c>
      <c r="F3058" s="811" t="s">
        <v>949</v>
      </c>
      <c r="G3058" s="758">
        <v>100</v>
      </c>
      <c r="H3058" s="758">
        <v>100</v>
      </c>
      <c r="I3058" s="608">
        <f t="shared" si="56"/>
        <v>20</v>
      </c>
      <c r="K3058" s="89"/>
    </row>
    <row r="3059" spans="1:11" ht="15">
      <c r="A3059" s="765">
        <v>3052</v>
      </c>
      <c r="B3059" s="1038" t="s">
        <v>3194</v>
      </c>
      <c r="C3059" s="1038" t="s">
        <v>4974</v>
      </c>
      <c r="D3059" s="1038">
        <v>37001006560</v>
      </c>
      <c r="E3059" s="890" t="s">
        <v>1090</v>
      </c>
      <c r="F3059" s="811" t="s">
        <v>949</v>
      </c>
      <c r="G3059" s="758">
        <v>50</v>
      </c>
      <c r="H3059" s="758">
        <v>50</v>
      </c>
      <c r="I3059" s="608">
        <f t="shared" si="56"/>
        <v>10</v>
      </c>
      <c r="K3059" s="89"/>
    </row>
    <row r="3060" spans="1:11" ht="15">
      <c r="A3060" s="765">
        <v>3053</v>
      </c>
      <c r="B3060" s="1038" t="s">
        <v>951</v>
      </c>
      <c r="C3060" s="1038" t="s">
        <v>3933</v>
      </c>
      <c r="D3060" s="1038">
        <v>37001028324</v>
      </c>
      <c r="E3060" s="890" t="s">
        <v>1090</v>
      </c>
      <c r="F3060" s="811" t="s">
        <v>949</v>
      </c>
      <c r="G3060" s="758">
        <v>50</v>
      </c>
      <c r="H3060" s="758">
        <v>50</v>
      </c>
      <c r="I3060" s="608">
        <f t="shared" si="56"/>
        <v>10</v>
      </c>
      <c r="K3060" s="89"/>
    </row>
    <row r="3061" spans="1:11" ht="15">
      <c r="A3061" s="765">
        <v>3054</v>
      </c>
      <c r="B3061" s="1038" t="s">
        <v>4975</v>
      </c>
      <c r="C3061" s="1038" t="s">
        <v>4976</v>
      </c>
      <c r="D3061" s="1038">
        <v>62003005357</v>
      </c>
      <c r="E3061" s="890" t="s">
        <v>1090</v>
      </c>
      <c r="F3061" s="811" t="s">
        <v>949</v>
      </c>
      <c r="G3061" s="758">
        <v>50</v>
      </c>
      <c r="H3061" s="758">
        <v>50</v>
      </c>
      <c r="I3061" s="608">
        <f t="shared" si="56"/>
        <v>10</v>
      </c>
      <c r="K3061" s="89"/>
    </row>
    <row r="3062" spans="1:11" ht="15">
      <c r="A3062" s="765">
        <v>3055</v>
      </c>
      <c r="B3062" s="1038" t="s">
        <v>4977</v>
      </c>
      <c r="C3062" s="1038" t="s">
        <v>1785</v>
      </c>
      <c r="D3062" s="1038">
        <v>37001030235</v>
      </c>
      <c r="E3062" s="890" t="s">
        <v>1090</v>
      </c>
      <c r="F3062" s="811" t="s">
        <v>949</v>
      </c>
      <c r="G3062" s="758">
        <v>50</v>
      </c>
      <c r="H3062" s="758">
        <v>50</v>
      </c>
      <c r="I3062" s="608">
        <f t="shared" si="56"/>
        <v>10</v>
      </c>
      <c r="K3062" s="89"/>
    </row>
    <row r="3063" spans="1:11" ht="15">
      <c r="A3063" s="765">
        <v>3056</v>
      </c>
      <c r="B3063" s="1038" t="s">
        <v>788</v>
      </c>
      <c r="C3063" s="1038" t="s">
        <v>4978</v>
      </c>
      <c r="D3063" s="1038">
        <v>37001058610</v>
      </c>
      <c r="E3063" s="890" t="s">
        <v>1090</v>
      </c>
      <c r="F3063" s="811" t="s">
        <v>949</v>
      </c>
      <c r="G3063" s="758">
        <v>150</v>
      </c>
      <c r="H3063" s="758">
        <v>150</v>
      </c>
      <c r="I3063" s="608">
        <f t="shared" si="56"/>
        <v>30</v>
      </c>
      <c r="K3063" s="89"/>
    </row>
    <row r="3064" spans="1:11" ht="13.5">
      <c r="A3064" s="765">
        <v>3057</v>
      </c>
      <c r="B3064" s="908" t="s">
        <v>4979</v>
      </c>
      <c r="C3064" s="402"/>
      <c r="D3064" s="402"/>
      <c r="E3064" s="890"/>
      <c r="F3064" s="811"/>
      <c r="G3064" s="758"/>
      <c r="H3064" s="758"/>
      <c r="I3064" s="608"/>
      <c r="K3064" s="89"/>
    </row>
    <row r="3065" spans="1:11" ht="15">
      <c r="A3065" s="765">
        <v>3058</v>
      </c>
      <c r="B3065" s="807" t="s">
        <v>4980</v>
      </c>
      <c r="C3065" s="807" t="s">
        <v>4981</v>
      </c>
      <c r="D3065" s="816">
        <v>54001037382</v>
      </c>
      <c r="E3065" s="1076" t="s">
        <v>1090</v>
      </c>
      <c r="F3065" s="811" t="s">
        <v>949</v>
      </c>
      <c r="G3065" s="758">
        <v>50</v>
      </c>
      <c r="H3065" s="758">
        <v>50</v>
      </c>
      <c r="I3065" s="608">
        <f t="shared" si="56"/>
        <v>10</v>
      </c>
      <c r="K3065" s="89"/>
    </row>
    <row r="3066" spans="1:11" ht="15">
      <c r="A3066" s="765">
        <v>3059</v>
      </c>
      <c r="B3066" s="807" t="s">
        <v>4982</v>
      </c>
      <c r="C3066" s="807" t="s">
        <v>4982</v>
      </c>
      <c r="D3066" s="816">
        <v>54001013601</v>
      </c>
      <c r="E3066" s="1076" t="s">
        <v>1090</v>
      </c>
      <c r="F3066" s="811" t="s">
        <v>949</v>
      </c>
      <c r="G3066" s="758">
        <v>50</v>
      </c>
      <c r="H3066" s="758">
        <v>50</v>
      </c>
      <c r="I3066" s="608">
        <f t="shared" si="56"/>
        <v>10</v>
      </c>
      <c r="K3066" s="89"/>
    </row>
    <row r="3067" spans="1:11" ht="15">
      <c r="A3067" s="765">
        <v>3060</v>
      </c>
      <c r="B3067" s="807" t="s">
        <v>4983</v>
      </c>
      <c r="C3067" s="807" t="s">
        <v>4984</v>
      </c>
      <c r="D3067" s="816">
        <v>54001048496</v>
      </c>
      <c r="E3067" s="1076" t="s">
        <v>1090</v>
      </c>
      <c r="F3067" s="811" t="s">
        <v>949</v>
      </c>
      <c r="G3067" s="758">
        <v>50</v>
      </c>
      <c r="H3067" s="758">
        <v>50</v>
      </c>
      <c r="I3067" s="608">
        <f t="shared" si="56"/>
        <v>10</v>
      </c>
      <c r="K3067" s="89"/>
    </row>
    <row r="3068" spans="1:11" ht="15">
      <c r="A3068" s="765">
        <v>3061</v>
      </c>
      <c r="B3068" s="807" t="s">
        <v>4983</v>
      </c>
      <c r="C3068" s="807" t="s">
        <v>4985</v>
      </c>
      <c r="D3068" s="816">
        <v>54001006334</v>
      </c>
      <c r="E3068" s="1076" t="s">
        <v>1090</v>
      </c>
      <c r="F3068" s="811" t="s">
        <v>949</v>
      </c>
      <c r="G3068" s="758">
        <v>50</v>
      </c>
      <c r="H3068" s="758">
        <v>50</v>
      </c>
      <c r="I3068" s="608">
        <f t="shared" si="56"/>
        <v>10</v>
      </c>
      <c r="K3068" s="89"/>
    </row>
    <row r="3069" spans="1:11" ht="15">
      <c r="A3069" s="765">
        <v>3062</v>
      </c>
      <c r="B3069" s="807" t="s">
        <v>4037</v>
      </c>
      <c r="C3069" s="807" t="s">
        <v>4986</v>
      </c>
      <c r="D3069" s="816">
        <v>54001019432</v>
      </c>
      <c r="E3069" s="1076" t="s">
        <v>1090</v>
      </c>
      <c r="F3069" s="811" t="s">
        <v>949</v>
      </c>
      <c r="G3069" s="758">
        <v>50</v>
      </c>
      <c r="H3069" s="758">
        <v>50</v>
      </c>
      <c r="I3069" s="608">
        <f t="shared" si="56"/>
        <v>10</v>
      </c>
      <c r="K3069" s="89"/>
    </row>
    <row r="3070" spans="1:11" ht="15">
      <c r="A3070" s="765">
        <v>3063</v>
      </c>
      <c r="B3070" s="807" t="s">
        <v>4037</v>
      </c>
      <c r="C3070" s="807" t="s">
        <v>4987</v>
      </c>
      <c r="D3070" s="816">
        <v>54001029597</v>
      </c>
      <c r="E3070" s="1076" t="s">
        <v>1090</v>
      </c>
      <c r="F3070" s="811" t="s">
        <v>949</v>
      </c>
      <c r="G3070" s="758">
        <v>50</v>
      </c>
      <c r="H3070" s="758">
        <v>50</v>
      </c>
      <c r="I3070" s="608">
        <f t="shared" si="56"/>
        <v>10</v>
      </c>
      <c r="K3070" s="89"/>
    </row>
    <row r="3071" spans="1:11" ht="15">
      <c r="A3071" s="765">
        <v>3064</v>
      </c>
      <c r="B3071" s="807" t="s">
        <v>4040</v>
      </c>
      <c r="C3071" s="807" t="s">
        <v>4988</v>
      </c>
      <c r="D3071" s="816">
        <v>54001048769</v>
      </c>
      <c r="E3071" s="1076" t="s">
        <v>1090</v>
      </c>
      <c r="F3071" s="811" t="s">
        <v>949</v>
      </c>
      <c r="G3071" s="758">
        <v>100</v>
      </c>
      <c r="H3071" s="758">
        <v>100</v>
      </c>
      <c r="I3071" s="608">
        <f t="shared" si="56"/>
        <v>20</v>
      </c>
      <c r="K3071" s="89"/>
    </row>
    <row r="3072" spans="1:11" ht="15">
      <c r="A3072" s="765">
        <v>3065</v>
      </c>
      <c r="B3072" s="807" t="s">
        <v>4989</v>
      </c>
      <c r="C3072" s="807" t="s">
        <v>4990</v>
      </c>
      <c r="D3072" s="816">
        <v>54001017299</v>
      </c>
      <c r="E3072" s="1076" t="s">
        <v>1090</v>
      </c>
      <c r="F3072" s="811" t="s">
        <v>949</v>
      </c>
      <c r="G3072" s="758">
        <v>50</v>
      </c>
      <c r="H3072" s="758">
        <v>50</v>
      </c>
      <c r="I3072" s="608">
        <f t="shared" si="56"/>
        <v>10</v>
      </c>
      <c r="K3072" s="89"/>
    </row>
    <row r="3073" spans="1:11" ht="15">
      <c r="A3073" s="765">
        <v>3066</v>
      </c>
      <c r="B3073" s="807" t="s">
        <v>4991</v>
      </c>
      <c r="C3073" s="807" t="s">
        <v>4992</v>
      </c>
      <c r="D3073" s="816">
        <v>54001007711</v>
      </c>
      <c r="E3073" s="1076" t="s">
        <v>1090</v>
      </c>
      <c r="F3073" s="811" t="s">
        <v>949</v>
      </c>
      <c r="G3073" s="758">
        <v>50</v>
      </c>
      <c r="H3073" s="758">
        <v>50</v>
      </c>
      <c r="I3073" s="608">
        <f t="shared" si="56"/>
        <v>10</v>
      </c>
      <c r="K3073" s="89"/>
    </row>
    <row r="3074" spans="1:11" ht="15">
      <c r="A3074" s="765">
        <v>3067</v>
      </c>
      <c r="B3074" s="807" t="s">
        <v>4993</v>
      </c>
      <c r="C3074" s="807" t="s">
        <v>4994</v>
      </c>
      <c r="D3074" s="816">
        <v>54001001937</v>
      </c>
      <c r="E3074" s="1076" t="s">
        <v>1090</v>
      </c>
      <c r="F3074" s="811" t="s">
        <v>949</v>
      </c>
      <c r="G3074" s="758">
        <v>50</v>
      </c>
      <c r="H3074" s="758">
        <v>50</v>
      </c>
      <c r="I3074" s="608">
        <f t="shared" ref="I3074:I3137" si="57">H3074*20%</f>
        <v>10</v>
      </c>
      <c r="K3074" s="89"/>
    </row>
    <row r="3075" spans="1:11" ht="15">
      <c r="A3075" s="765">
        <v>3068</v>
      </c>
      <c r="B3075" s="807" t="s">
        <v>4995</v>
      </c>
      <c r="C3075" s="807" t="s">
        <v>4996</v>
      </c>
      <c r="D3075" s="816">
        <v>60001053014</v>
      </c>
      <c r="E3075" s="1076" t="s">
        <v>1090</v>
      </c>
      <c r="F3075" s="811" t="s">
        <v>949</v>
      </c>
      <c r="G3075" s="758">
        <v>50</v>
      </c>
      <c r="H3075" s="758">
        <v>50</v>
      </c>
      <c r="I3075" s="608">
        <f t="shared" si="57"/>
        <v>10</v>
      </c>
      <c r="K3075" s="89"/>
    </row>
    <row r="3076" spans="1:11" ht="15">
      <c r="A3076" s="765">
        <v>3069</v>
      </c>
      <c r="B3076" s="807" t="s">
        <v>4997</v>
      </c>
      <c r="C3076" s="807" t="s">
        <v>4998</v>
      </c>
      <c r="D3076" s="804">
        <v>54001006396</v>
      </c>
      <c r="E3076" s="1076" t="s">
        <v>1090</v>
      </c>
      <c r="F3076" s="811" t="s">
        <v>949</v>
      </c>
      <c r="G3076" s="758">
        <v>50</v>
      </c>
      <c r="H3076" s="758">
        <v>50</v>
      </c>
      <c r="I3076" s="608">
        <f t="shared" si="57"/>
        <v>10</v>
      </c>
      <c r="K3076" s="89"/>
    </row>
    <row r="3077" spans="1:11" ht="15">
      <c r="A3077" s="765">
        <v>3070</v>
      </c>
      <c r="B3077" s="807" t="s">
        <v>4355</v>
      </c>
      <c r="C3077" s="807" t="s">
        <v>4999</v>
      </c>
      <c r="D3077" s="816">
        <v>54001003700</v>
      </c>
      <c r="E3077" s="1076" t="s">
        <v>1090</v>
      </c>
      <c r="F3077" s="811" t="s">
        <v>949</v>
      </c>
      <c r="G3077" s="758">
        <v>50</v>
      </c>
      <c r="H3077" s="758">
        <v>50</v>
      </c>
      <c r="I3077" s="608">
        <f t="shared" si="57"/>
        <v>10</v>
      </c>
      <c r="K3077" s="89"/>
    </row>
    <row r="3078" spans="1:11" ht="15">
      <c r="A3078" s="765">
        <v>3071</v>
      </c>
      <c r="B3078" s="807" t="s">
        <v>617</v>
      </c>
      <c r="C3078" s="807" t="s">
        <v>5000</v>
      </c>
      <c r="D3078" s="816">
        <v>54001023397</v>
      </c>
      <c r="E3078" s="1076" t="s">
        <v>1090</v>
      </c>
      <c r="F3078" s="811" t="s">
        <v>949</v>
      </c>
      <c r="G3078" s="758">
        <v>50</v>
      </c>
      <c r="H3078" s="758">
        <v>50</v>
      </c>
      <c r="I3078" s="608">
        <f t="shared" si="57"/>
        <v>10</v>
      </c>
      <c r="K3078" s="89"/>
    </row>
    <row r="3079" spans="1:11" ht="15">
      <c r="A3079" s="765">
        <v>3072</v>
      </c>
      <c r="B3079" s="807" t="s">
        <v>5001</v>
      </c>
      <c r="C3079" s="807" t="s">
        <v>5002</v>
      </c>
      <c r="D3079" s="816">
        <v>54001026508</v>
      </c>
      <c r="E3079" s="1076" t="s">
        <v>1090</v>
      </c>
      <c r="F3079" s="811" t="s">
        <v>949</v>
      </c>
      <c r="G3079" s="758">
        <v>50</v>
      </c>
      <c r="H3079" s="758">
        <v>50</v>
      </c>
      <c r="I3079" s="608">
        <f t="shared" si="57"/>
        <v>10</v>
      </c>
      <c r="K3079" s="89"/>
    </row>
    <row r="3080" spans="1:11" ht="15">
      <c r="A3080" s="765">
        <v>3073</v>
      </c>
      <c r="B3080" s="807" t="s">
        <v>5003</v>
      </c>
      <c r="C3080" s="807" t="s">
        <v>5004</v>
      </c>
      <c r="D3080" s="816">
        <v>54001006073</v>
      </c>
      <c r="E3080" s="1076" t="s">
        <v>1090</v>
      </c>
      <c r="F3080" s="811" t="s">
        <v>949</v>
      </c>
      <c r="G3080" s="758">
        <v>100</v>
      </c>
      <c r="H3080" s="758">
        <v>100</v>
      </c>
      <c r="I3080" s="608">
        <f t="shared" si="57"/>
        <v>20</v>
      </c>
      <c r="K3080" s="89"/>
    </row>
    <row r="3081" spans="1:11" ht="15">
      <c r="A3081" s="765">
        <v>3074</v>
      </c>
      <c r="B3081" s="807" t="s">
        <v>5005</v>
      </c>
      <c r="C3081" s="807" t="s">
        <v>5006</v>
      </c>
      <c r="D3081" s="816">
        <v>54001004620</v>
      </c>
      <c r="E3081" s="1076" t="s">
        <v>1090</v>
      </c>
      <c r="F3081" s="811" t="s">
        <v>949</v>
      </c>
      <c r="G3081" s="758">
        <v>50</v>
      </c>
      <c r="H3081" s="758">
        <v>50</v>
      </c>
      <c r="I3081" s="608">
        <f t="shared" si="57"/>
        <v>10</v>
      </c>
      <c r="K3081" s="89"/>
    </row>
    <row r="3082" spans="1:11" ht="15">
      <c r="A3082" s="765">
        <v>3075</v>
      </c>
      <c r="B3082" s="807" t="s">
        <v>5007</v>
      </c>
      <c r="C3082" s="807" t="s">
        <v>5008</v>
      </c>
      <c r="D3082" s="816">
        <v>38001041793</v>
      </c>
      <c r="E3082" s="1076" t="s">
        <v>1090</v>
      </c>
      <c r="F3082" s="811" t="s">
        <v>949</v>
      </c>
      <c r="G3082" s="758">
        <v>50</v>
      </c>
      <c r="H3082" s="758">
        <v>50</v>
      </c>
      <c r="I3082" s="608">
        <f t="shared" si="57"/>
        <v>10</v>
      </c>
      <c r="K3082" s="89"/>
    </row>
    <row r="3083" spans="1:11" ht="15">
      <c r="A3083" s="765">
        <v>3076</v>
      </c>
      <c r="B3083" s="807" t="s">
        <v>2740</v>
      </c>
      <c r="C3083" s="807" t="s">
        <v>5009</v>
      </c>
      <c r="D3083" s="816">
        <v>54001041968</v>
      </c>
      <c r="E3083" s="1076" t="s">
        <v>1090</v>
      </c>
      <c r="F3083" s="811" t="s">
        <v>949</v>
      </c>
      <c r="G3083" s="758">
        <v>50</v>
      </c>
      <c r="H3083" s="758">
        <v>50</v>
      </c>
      <c r="I3083" s="608">
        <f t="shared" si="57"/>
        <v>10</v>
      </c>
      <c r="K3083" s="89"/>
    </row>
    <row r="3084" spans="1:11" ht="15">
      <c r="A3084" s="765">
        <v>3077</v>
      </c>
      <c r="B3084" s="807" t="s">
        <v>5010</v>
      </c>
      <c r="C3084" s="807" t="s">
        <v>5011</v>
      </c>
      <c r="D3084" s="816">
        <v>54001054348</v>
      </c>
      <c r="E3084" s="1076" t="s">
        <v>1090</v>
      </c>
      <c r="F3084" s="811" t="s">
        <v>949</v>
      </c>
      <c r="G3084" s="758">
        <v>50</v>
      </c>
      <c r="H3084" s="758">
        <v>50</v>
      </c>
      <c r="I3084" s="608">
        <f t="shared" si="57"/>
        <v>10</v>
      </c>
      <c r="K3084" s="89"/>
    </row>
    <row r="3085" spans="1:11" ht="15">
      <c r="A3085" s="765">
        <v>3078</v>
      </c>
      <c r="B3085" s="807" t="s">
        <v>5012</v>
      </c>
      <c r="C3085" s="807" t="s">
        <v>2600</v>
      </c>
      <c r="D3085" s="816">
        <v>54001023886</v>
      </c>
      <c r="E3085" s="1076" t="s">
        <v>1090</v>
      </c>
      <c r="F3085" s="811" t="s">
        <v>949</v>
      </c>
      <c r="G3085" s="758">
        <v>50</v>
      </c>
      <c r="H3085" s="758">
        <v>50</v>
      </c>
      <c r="I3085" s="608">
        <f t="shared" si="57"/>
        <v>10</v>
      </c>
      <c r="K3085" s="89"/>
    </row>
    <row r="3086" spans="1:11" ht="15">
      <c r="A3086" s="765">
        <v>3079</v>
      </c>
      <c r="B3086" s="807" t="s">
        <v>5013</v>
      </c>
      <c r="C3086" s="807" t="s">
        <v>5014</v>
      </c>
      <c r="D3086" s="816">
        <v>54001052535</v>
      </c>
      <c r="E3086" s="1076" t="s">
        <v>1090</v>
      </c>
      <c r="F3086" s="811" t="s">
        <v>949</v>
      </c>
      <c r="G3086" s="758">
        <v>50</v>
      </c>
      <c r="H3086" s="758">
        <v>50</v>
      </c>
      <c r="I3086" s="608">
        <f t="shared" si="57"/>
        <v>10</v>
      </c>
      <c r="K3086" s="89"/>
    </row>
    <row r="3087" spans="1:11" ht="15">
      <c r="A3087" s="765">
        <v>3080</v>
      </c>
      <c r="B3087" s="807" t="s">
        <v>5015</v>
      </c>
      <c r="C3087" s="807" t="s">
        <v>1150</v>
      </c>
      <c r="D3087" s="816">
        <v>54001057510</v>
      </c>
      <c r="E3087" s="1076" t="s">
        <v>1090</v>
      </c>
      <c r="F3087" s="811" t="s">
        <v>949</v>
      </c>
      <c r="G3087" s="758">
        <v>50</v>
      </c>
      <c r="H3087" s="758">
        <v>50</v>
      </c>
      <c r="I3087" s="608">
        <f t="shared" si="57"/>
        <v>10</v>
      </c>
      <c r="K3087" s="89"/>
    </row>
    <row r="3088" spans="1:11" ht="15">
      <c r="A3088" s="765">
        <v>3081</v>
      </c>
      <c r="B3088" s="807" t="s">
        <v>5016</v>
      </c>
      <c r="C3088" s="807" t="s">
        <v>5017</v>
      </c>
      <c r="D3088" s="816">
        <v>54001031204</v>
      </c>
      <c r="E3088" s="1076" t="s">
        <v>1090</v>
      </c>
      <c r="F3088" s="811" t="s">
        <v>949</v>
      </c>
      <c r="G3088" s="758">
        <v>50</v>
      </c>
      <c r="H3088" s="758">
        <v>50</v>
      </c>
      <c r="I3088" s="608">
        <f t="shared" si="57"/>
        <v>10</v>
      </c>
      <c r="K3088" s="89"/>
    </row>
    <row r="3089" spans="1:11" ht="15">
      <c r="A3089" s="765">
        <v>3082</v>
      </c>
      <c r="B3089" s="807" t="s">
        <v>5018</v>
      </c>
      <c r="C3089" s="807" t="s">
        <v>5000</v>
      </c>
      <c r="D3089" s="816">
        <v>54001044616</v>
      </c>
      <c r="E3089" s="1076" t="s">
        <v>1090</v>
      </c>
      <c r="F3089" s="811" t="s">
        <v>949</v>
      </c>
      <c r="G3089" s="758">
        <v>50</v>
      </c>
      <c r="H3089" s="758">
        <v>50</v>
      </c>
      <c r="I3089" s="608">
        <f t="shared" si="57"/>
        <v>10</v>
      </c>
      <c r="K3089" s="89"/>
    </row>
    <row r="3090" spans="1:11" ht="15">
      <c r="A3090" s="765">
        <v>3083</v>
      </c>
      <c r="B3090" s="807" t="s">
        <v>5019</v>
      </c>
      <c r="C3090" s="807" t="s">
        <v>1462</v>
      </c>
      <c r="D3090" s="816">
        <v>54001030368</v>
      </c>
      <c r="E3090" s="1076" t="s">
        <v>1090</v>
      </c>
      <c r="F3090" s="811" t="s">
        <v>949</v>
      </c>
      <c r="G3090" s="758">
        <v>50</v>
      </c>
      <c r="H3090" s="758">
        <v>50</v>
      </c>
      <c r="I3090" s="608">
        <f t="shared" si="57"/>
        <v>10</v>
      </c>
      <c r="K3090" s="89"/>
    </row>
    <row r="3091" spans="1:11" ht="15">
      <c r="A3091" s="765">
        <v>3084</v>
      </c>
      <c r="B3091" s="807" t="s">
        <v>714</v>
      </c>
      <c r="C3091" s="807" t="s">
        <v>871</v>
      </c>
      <c r="D3091" s="816">
        <v>54001001408</v>
      </c>
      <c r="E3091" s="1076" t="s">
        <v>1090</v>
      </c>
      <c r="F3091" s="811" t="s">
        <v>949</v>
      </c>
      <c r="G3091" s="758">
        <v>50</v>
      </c>
      <c r="H3091" s="758">
        <v>50</v>
      </c>
      <c r="I3091" s="608">
        <f t="shared" si="57"/>
        <v>10</v>
      </c>
      <c r="K3091" s="89"/>
    </row>
    <row r="3092" spans="1:11" ht="15">
      <c r="A3092" s="765">
        <v>3085</v>
      </c>
      <c r="B3092" s="807" t="s">
        <v>4982</v>
      </c>
      <c r="C3092" s="807" t="s">
        <v>5020</v>
      </c>
      <c r="D3092" s="816">
        <v>54001023957</v>
      </c>
      <c r="E3092" s="1076" t="s">
        <v>1090</v>
      </c>
      <c r="F3092" s="811" t="s">
        <v>949</v>
      </c>
      <c r="G3092" s="758">
        <v>50</v>
      </c>
      <c r="H3092" s="758">
        <v>50</v>
      </c>
      <c r="I3092" s="608">
        <f t="shared" si="57"/>
        <v>10</v>
      </c>
      <c r="K3092" s="89"/>
    </row>
    <row r="3093" spans="1:11" ht="15">
      <c r="A3093" s="765">
        <v>3086</v>
      </c>
      <c r="B3093" s="807" t="s">
        <v>5021</v>
      </c>
      <c r="C3093" s="807" t="s">
        <v>5022</v>
      </c>
      <c r="D3093" s="816">
        <v>54001022842</v>
      </c>
      <c r="E3093" s="1076" t="s">
        <v>1090</v>
      </c>
      <c r="F3093" s="811" t="s">
        <v>949</v>
      </c>
      <c r="G3093" s="758">
        <v>50</v>
      </c>
      <c r="H3093" s="758">
        <v>50</v>
      </c>
      <c r="I3093" s="608">
        <f t="shared" si="57"/>
        <v>10</v>
      </c>
      <c r="K3093" s="89"/>
    </row>
    <row r="3094" spans="1:11" ht="15">
      <c r="A3094" s="765">
        <v>3087</v>
      </c>
      <c r="B3094" s="807" t="s">
        <v>4313</v>
      </c>
      <c r="C3094" s="807" t="s">
        <v>5008</v>
      </c>
      <c r="D3094" s="816">
        <v>54001031732</v>
      </c>
      <c r="E3094" s="1076" t="s">
        <v>1090</v>
      </c>
      <c r="F3094" s="811" t="s">
        <v>949</v>
      </c>
      <c r="G3094" s="758">
        <v>50</v>
      </c>
      <c r="H3094" s="758">
        <v>50</v>
      </c>
      <c r="I3094" s="608">
        <f t="shared" si="57"/>
        <v>10</v>
      </c>
      <c r="K3094" s="89"/>
    </row>
    <row r="3095" spans="1:11" ht="15">
      <c r="A3095" s="765">
        <v>3088</v>
      </c>
      <c r="B3095" s="807" t="s">
        <v>1057</v>
      </c>
      <c r="C3095" s="807" t="s">
        <v>5023</v>
      </c>
      <c r="D3095" s="816">
        <v>54001058850</v>
      </c>
      <c r="E3095" s="1076" t="s">
        <v>1090</v>
      </c>
      <c r="F3095" s="811" t="s">
        <v>949</v>
      </c>
      <c r="G3095" s="758">
        <v>100</v>
      </c>
      <c r="H3095" s="758">
        <v>100</v>
      </c>
      <c r="I3095" s="608">
        <f t="shared" si="57"/>
        <v>20</v>
      </c>
      <c r="K3095" s="89"/>
    </row>
    <row r="3096" spans="1:11" ht="15">
      <c r="A3096" s="765">
        <v>3089</v>
      </c>
      <c r="B3096" s="807" t="s">
        <v>4376</v>
      </c>
      <c r="C3096" s="807" t="s">
        <v>5024</v>
      </c>
      <c r="D3096" s="816">
        <v>18001062876</v>
      </c>
      <c r="E3096" s="1076" t="s">
        <v>1090</v>
      </c>
      <c r="F3096" s="811" t="s">
        <v>949</v>
      </c>
      <c r="G3096" s="758">
        <v>50</v>
      </c>
      <c r="H3096" s="758">
        <v>50</v>
      </c>
      <c r="I3096" s="608">
        <f t="shared" si="57"/>
        <v>10</v>
      </c>
      <c r="K3096" s="89"/>
    </row>
    <row r="3097" spans="1:11" ht="15">
      <c r="A3097" s="765">
        <v>3090</v>
      </c>
      <c r="B3097" s="807" t="s">
        <v>2416</v>
      </c>
      <c r="C3097" s="807" t="s">
        <v>5025</v>
      </c>
      <c r="D3097" s="816">
        <v>54001042953</v>
      </c>
      <c r="E3097" s="1076" t="s">
        <v>1090</v>
      </c>
      <c r="F3097" s="811" t="s">
        <v>949</v>
      </c>
      <c r="G3097" s="758">
        <v>50</v>
      </c>
      <c r="H3097" s="758">
        <v>50</v>
      </c>
      <c r="I3097" s="608">
        <f t="shared" si="57"/>
        <v>10</v>
      </c>
      <c r="K3097" s="89"/>
    </row>
    <row r="3098" spans="1:11" ht="15">
      <c r="A3098" s="765">
        <v>3091</v>
      </c>
      <c r="B3098" s="807" t="s">
        <v>5026</v>
      </c>
      <c r="C3098" s="807" t="s">
        <v>5002</v>
      </c>
      <c r="D3098" s="816">
        <v>54001023072</v>
      </c>
      <c r="E3098" s="1076" t="s">
        <v>1090</v>
      </c>
      <c r="F3098" s="811" t="s">
        <v>949</v>
      </c>
      <c r="G3098" s="758">
        <v>50</v>
      </c>
      <c r="H3098" s="758">
        <v>50</v>
      </c>
      <c r="I3098" s="608">
        <f t="shared" si="57"/>
        <v>10</v>
      </c>
      <c r="K3098" s="89"/>
    </row>
    <row r="3099" spans="1:11" ht="15">
      <c r="A3099" s="765">
        <v>3092</v>
      </c>
      <c r="B3099" s="807" t="s">
        <v>5027</v>
      </c>
      <c r="C3099" s="807" t="s">
        <v>5024</v>
      </c>
      <c r="D3099" s="816">
        <v>54001011632</v>
      </c>
      <c r="E3099" s="1076" t="s">
        <v>1090</v>
      </c>
      <c r="F3099" s="811" t="s">
        <v>949</v>
      </c>
      <c r="G3099" s="758">
        <v>50</v>
      </c>
      <c r="H3099" s="758">
        <v>50</v>
      </c>
      <c r="I3099" s="608">
        <f t="shared" si="57"/>
        <v>10</v>
      </c>
      <c r="K3099" s="89"/>
    </row>
    <row r="3100" spans="1:11" ht="15">
      <c r="A3100" s="765">
        <v>3093</v>
      </c>
      <c r="B3100" s="807" t="s">
        <v>5028</v>
      </c>
      <c r="C3100" s="807" t="s">
        <v>5029</v>
      </c>
      <c r="D3100" s="816">
        <v>54001042123</v>
      </c>
      <c r="E3100" s="1076" t="s">
        <v>1090</v>
      </c>
      <c r="F3100" s="811" t="s">
        <v>949</v>
      </c>
      <c r="G3100" s="758">
        <v>50</v>
      </c>
      <c r="H3100" s="758">
        <v>50</v>
      </c>
      <c r="I3100" s="608">
        <f t="shared" si="57"/>
        <v>10</v>
      </c>
      <c r="K3100" s="89"/>
    </row>
    <row r="3101" spans="1:11" ht="15">
      <c r="A3101" s="765">
        <v>3094</v>
      </c>
      <c r="B3101" s="807" t="s">
        <v>5030</v>
      </c>
      <c r="C3101" s="807" t="s">
        <v>5031</v>
      </c>
      <c r="D3101" s="816">
        <v>54001026699</v>
      </c>
      <c r="E3101" s="1076" t="s">
        <v>1090</v>
      </c>
      <c r="F3101" s="811" t="s">
        <v>949</v>
      </c>
      <c r="G3101" s="758">
        <v>50</v>
      </c>
      <c r="H3101" s="758">
        <v>50</v>
      </c>
      <c r="I3101" s="608">
        <f t="shared" si="57"/>
        <v>10</v>
      </c>
      <c r="K3101" s="89"/>
    </row>
    <row r="3102" spans="1:11" ht="15">
      <c r="A3102" s="765">
        <v>3095</v>
      </c>
      <c r="B3102" s="807" t="s">
        <v>5032</v>
      </c>
      <c r="C3102" s="807" t="s">
        <v>4985</v>
      </c>
      <c r="D3102" s="816">
        <v>54001005680</v>
      </c>
      <c r="E3102" s="1076" t="s">
        <v>1090</v>
      </c>
      <c r="F3102" s="811" t="s">
        <v>949</v>
      </c>
      <c r="G3102" s="758">
        <v>50</v>
      </c>
      <c r="H3102" s="758">
        <v>50</v>
      </c>
      <c r="I3102" s="608">
        <f t="shared" si="57"/>
        <v>10</v>
      </c>
      <c r="K3102" s="89"/>
    </row>
    <row r="3103" spans="1:11" ht="15">
      <c r="A3103" s="765">
        <v>3096</v>
      </c>
      <c r="B3103" s="807" t="s">
        <v>5033</v>
      </c>
      <c r="C3103" s="807" t="s">
        <v>5034</v>
      </c>
      <c r="D3103" s="816">
        <v>54001036854</v>
      </c>
      <c r="E3103" s="1076" t="s">
        <v>1090</v>
      </c>
      <c r="F3103" s="811" t="s">
        <v>949</v>
      </c>
      <c r="G3103" s="758">
        <v>50</v>
      </c>
      <c r="H3103" s="758">
        <v>50</v>
      </c>
      <c r="I3103" s="608">
        <f t="shared" si="57"/>
        <v>10</v>
      </c>
      <c r="K3103" s="89"/>
    </row>
    <row r="3104" spans="1:11" ht="15">
      <c r="A3104" s="765">
        <v>3097</v>
      </c>
      <c r="B3104" s="807" t="s">
        <v>5035</v>
      </c>
      <c r="C3104" s="807" t="s">
        <v>5036</v>
      </c>
      <c r="D3104" s="816">
        <v>54001037166</v>
      </c>
      <c r="E3104" s="1076" t="s">
        <v>1090</v>
      </c>
      <c r="F3104" s="811" t="s">
        <v>949</v>
      </c>
      <c r="G3104" s="758">
        <v>50</v>
      </c>
      <c r="H3104" s="758">
        <v>50</v>
      </c>
      <c r="I3104" s="608">
        <f t="shared" si="57"/>
        <v>10</v>
      </c>
      <c r="K3104" s="89"/>
    </row>
    <row r="3105" spans="1:11" ht="15">
      <c r="A3105" s="765">
        <v>3098</v>
      </c>
      <c r="B3105" s="807" t="s">
        <v>5037</v>
      </c>
      <c r="C3105" s="807" t="s">
        <v>5038</v>
      </c>
      <c r="D3105" s="816">
        <v>54001028623</v>
      </c>
      <c r="E3105" s="1076" t="s">
        <v>1090</v>
      </c>
      <c r="F3105" s="811" t="s">
        <v>949</v>
      </c>
      <c r="G3105" s="758">
        <v>50</v>
      </c>
      <c r="H3105" s="758">
        <v>50</v>
      </c>
      <c r="I3105" s="608">
        <f t="shared" si="57"/>
        <v>10</v>
      </c>
      <c r="K3105" s="89"/>
    </row>
    <row r="3106" spans="1:11" ht="15">
      <c r="A3106" s="765">
        <v>3099</v>
      </c>
      <c r="B3106" s="807" t="s">
        <v>1057</v>
      </c>
      <c r="C3106" s="807" t="s">
        <v>4999</v>
      </c>
      <c r="D3106" s="816">
        <v>54001058817</v>
      </c>
      <c r="E3106" s="1076" t="s">
        <v>1090</v>
      </c>
      <c r="F3106" s="811" t="s">
        <v>949</v>
      </c>
      <c r="G3106" s="758">
        <v>50</v>
      </c>
      <c r="H3106" s="758">
        <v>50</v>
      </c>
      <c r="I3106" s="608">
        <f t="shared" si="57"/>
        <v>10</v>
      </c>
      <c r="K3106" s="89"/>
    </row>
    <row r="3107" spans="1:11" ht="15">
      <c r="A3107" s="765">
        <v>3100</v>
      </c>
      <c r="B3107" s="807" t="s">
        <v>4313</v>
      </c>
      <c r="C3107" s="807" t="s">
        <v>5020</v>
      </c>
      <c r="D3107" s="816">
        <v>54001046286</v>
      </c>
      <c r="E3107" s="1076" t="s">
        <v>1090</v>
      </c>
      <c r="F3107" s="811" t="s">
        <v>949</v>
      </c>
      <c r="G3107" s="758">
        <v>50</v>
      </c>
      <c r="H3107" s="758">
        <v>50</v>
      </c>
      <c r="I3107" s="608">
        <f t="shared" si="57"/>
        <v>10</v>
      </c>
      <c r="K3107" s="89"/>
    </row>
    <row r="3108" spans="1:11" ht="15">
      <c r="A3108" s="765">
        <v>3101</v>
      </c>
      <c r="B3108" s="807" t="s">
        <v>5039</v>
      </c>
      <c r="C3108" s="807" t="s">
        <v>5040</v>
      </c>
      <c r="D3108" s="816">
        <v>54001026509</v>
      </c>
      <c r="E3108" s="1076" t="s">
        <v>1090</v>
      </c>
      <c r="F3108" s="811" t="s">
        <v>949</v>
      </c>
      <c r="G3108" s="758">
        <v>50</v>
      </c>
      <c r="H3108" s="758">
        <v>50</v>
      </c>
      <c r="I3108" s="608">
        <f t="shared" si="57"/>
        <v>10</v>
      </c>
      <c r="K3108" s="89"/>
    </row>
    <row r="3109" spans="1:11" ht="15">
      <c r="A3109" s="765">
        <v>3102</v>
      </c>
      <c r="B3109" s="807" t="s">
        <v>5041</v>
      </c>
      <c r="C3109" s="807" t="s">
        <v>5011</v>
      </c>
      <c r="D3109" s="816">
        <v>54001011027</v>
      </c>
      <c r="E3109" s="1076" t="s">
        <v>1090</v>
      </c>
      <c r="F3109" s="811" t="s">
        <v>949</v>
      </c>
      <c r="G3109" s="758">
        <v>50</v>
      </c>
      <c r="H3109" s="758">
        <v>50</v>
      </c>
      <c r="I3109" s="608">
        <f t="shared" si="57"/>
        <v>10</v>
      </c>
      <c r="K3109" s="89"/>
    </row>
    <row r="3110" spans="1:11" ht="15">
      <c r="A3110" s="765">
        <v>3103</v>
      </c>
      <c r="B3110" s="807" t="s">
        <v>5042</v>
      </c>
      <c r="C3110" s="807" t="s">
        <v>5043</v>
      </c>
      <c r="D3110" s="816">
        <v>54001035374</v>
      </c>
      <c r="E3110" s="1076" t="s">
        <v>1090</v>
      </c>
      <c r="F3110" s="811" t="s">
        <v>949</v>
      </c>
      <c r="G3110" s="758">
        <v>50</v>
      </c>
      <c r="H3110" s="758">
        <v>50</v>
      </c>
      <c r="I3110" s="608">
        <f t="shared" si="57"/>
        <v>10</v>
      </c>
      <c r="K3110" s="89"/>
    </row>
    <row r="3111" spans="1:11" ht="15">
      <c r="A3111" s="765">
        <v>3104</v>
      </c>
      <c r="B3111" s="807" t="s">
        <v>5044</v>
      </c>
      <c r="C3111" s="807" t="s">
        <v>5045</v>
      </c>
      <c r="D3111" s="816">
        <v>54001058478</v>
      </c>
      <c r="E3111" s="1076" t="s">
        <v>1090</v>
      </c>
      <c r="F3111" s="811" t="s">
        <v>949</v>
      </c>
      <c r="G3111" s="758">
        <v>50</v>
      </c>
      <c r="H3111" s="758">
        <v>50</v>
      </c>
      <c r="I3111" s="608">
        <f t="shared" si="57"/>
        <v>10</v>
      </c>
      <c r="K3111" s="89"/>
    </row>
    <row r="3112" spans="1:11" ht="15">
      <c r="A3112" s="765">
        <v>3105</v>
      </c>
      <c r="B3112" s="807" t="s">
        <v>4415</v>
      </c>
      <c r="C3112" s="807" t="s">
        <v>5046</v>
      </c>
      <c r="D3112" s="816">
        <v>54001040693</v>
      </c>
      <c r="E3112" s="1076" t="s">
        <v>1090</v>
      </c>
      <c r="F3112" s="811" t="s">
        <v>949</v>
      </c>
      <c r="G3112" s="758">
        <v>50</v>
      </c>
      <c r="H3112" s="758">
        <v>50</v>
      </c>
      <c r="I3112" s="608">
        <f t="shared" si="57"/>
        <v>10</v>
      </c>
      <c r="K3112" s="89"/>
    </row>
    <row r="3113" spans="1:11" ht="15">
      <c r="A3113" s="765">
        <v>3106</v>
      </c>
      <c r="B3113" s="807" t="s">
        <v>4993</v>
      </c>
      <c r="C3113" s="807" t="s">
        <v>5046</v>
      </c>
      <c r="D3113" s="816">
        <v>54001016949</v>
      </c>
      <c r="E3113" s="1076" t="s">
        <v>1090</v>
      </c>
      <c r="F3113" s="811" t="s">
        <v>949</v>
      </c>
      <c r="G3113" s="758">
        <v>50</v>
      </c>
      <c r="H3113" s="758">
        <v>50</v>
      </c>
      <c r="I3113" s="608">
        <f t="shared" si="57"/>
        <v>10</v>
      </c>
      <c r="K3113" s="89"/>
    </row>
    <row r="3114" spans="1:11" ht="15">
      <c r="A3114" s="765">
        <v>3107</v>
      </c>
      <c r="B3114" s="807" t="s">
        <v>1102</v>
      </c>
      <c r="C3114" s="807" t="s">
        <v>2415</v>
      </c>
      <c r="D3114" s="816">
        <v>54001017831</v>
      </c>
      <c r="E3114" s="1076" t="s">
        <v>1090</v>
      </c>
      <c r="F3114" s="811" t="s">
        <v>949</v>
      </c>
      <c r="G3114" s="758">
        <v>50</v>
      </c>
      <c r="H3114" s="758">
        <v>50</v>
      </c>
      <c r="I3114" s="608">
        <f t="shared" si="57"/>
        <v>10</v>
      </c>
      <c r="K3114" s="89"/>
    </row>
    <row r="3115" spans="1:11" ht="15">
      <c r="A3115" s="765">
        <v>3108</v>
      </c>
      <c r="B3115" s="807" t="s">
        <v>5047</v>
      </c>
      <c r="C3115" s="807" t="s">
        <v>5048</v>
      </c>
      <c r="D3115" s="816">
        <v>54001017952</v>
      </c>
      <c r="E3115" s="1076" t="s">
        <v>1090</v>
      </c>
      <c r="F3115" s="811" t="s">
        <v>949</v>
      </c>
      <c r="G3115" s="758">
        <v>50</v>
      </c>
      <c r="H3115" s="758">
        <v>50</v>
      </c>
      <c r="I3115" s="608">
        <f t="shared" si="57"/>
        <v>10</v>
      </c>
      <c r="K3115" s="89"/>
    </row>
    <row r="3116" spans="1:11" ht="15">
      <c r="A3116" s="765">
        <v>3109</v>
      </c>
      <c r="B3116" s="807" t="s">
        <v>4365</v>
      </c>
      <c r="C3116" s="807" t="s">
        <v>5049</v>
      </c>
      <c r="D3116" s="816">
        <v>54001060074</v>
      </c>
      <c r="E3116" s="1076" t="s">
        <v>1090</v>
      </c>
      <c r="F3116" s="811" t="s">
        <v>949</v>
      </c>
      <c r="G3116" s="758">
        <v>50</v>
      </c>
      <c r="H3116" s="758">
        <v>50</v>
      </c>
      <c r="I3116" s="608">
        <f t="shared" si="57"/>
        <v>10</v>
      </c>
      <c r="K3116" s="89"/>
    </row>
    <row r="3117" spans="1:11" ht="15">
      <c r="A3117" s="765">
        <v>3110</v>
      </c>
      <c r="B3117" s="807" t="s">
        <v>5050</v>
      </c>
      <c r="C3117" s="807" t="s">
        <v>5051</v>
      </c>
      <c r="D3117" s="816">
        <v>54001051768</v>
      </c>
      <c r="E3117" s="1076" t="s">
        <v>1090</v>
      </c>
      <c r="F3117" s="811" t="s">
        <v>949</v>
      </c>
      <c r="G3117" s="758">
        <v>50</v>
      </c>
      <c r="H3117" s="758">
        <v>50</v>
      </c>
      <c r="I3117" s="608">
        <f t="shared" si="57"/>
        <v>10</v>
      </c>
      <c r="K3117" s="89"/>
    </row>
    <row r="3118" spans="1:11" ht="15">
      <c r="A3118" s="765">
        <v>3111</v>
      </c>
      <c r="B3118" s="807" t="s">
        <v>4333</v>
      </c>
      <c r="C3118" s="807" t="s">
        <v>5052</v>
      </c>
      <c r="D3118" s="816">
        <v>54001057144</v>
      </c>
      <c r="E3118" s="1076" t="s">
        <v>1090</v>
      </c>
      <c r="F3118" s="811" t="s">
        <v>949</v>
      </c>
      <c r="G3118" s="758">
        <v>100</v>
      </c>
      <c r="H3118" s="758">
        <v>100</v>
      </c>
      <c r="I3118" s="608">
        <f t="shared" si="57"/>
        <v>20</v>
      </c>
      <c r="K3118" s="89"/>
    </row>
    <row r="3119" spans="1:11" ht="15">
      <c r="A3119" s="765">
        <v>3112</v>
      </c>
      <c r="B3119" s="807" t="s">
        <v>5015</v>
      </c>
      <c r="C3119" s="807" t="s">
        <v>5053</v>
      </c>
      <c r="D3119" s="816">
        <v>54001053425</v>
      </c>
      <c r="E3119" s="1076" t="s">
        <v>1090</v>
      </c>
      <c r="F3119" s="811" t="s">
        <v>949</v>
      </c>
      <c r="G3119" s="758">
        <v>50</v>
      </c>
      <c r="H3119" s="758">
        <v>50</v>
      </c>
      <c r="I3119" s="608">
        <f t="shared" si="57"/>
        <v>10</v>
      </c>
      <c r="K3119" s="89"/>
    </row>
    <row r="3120" spans="1:11" ht="15">
      <c r="A3120" s="765">
        <v>3113</v>
      </c>
      <c r="B3120" s="807" t="s">
        <v>1057</v>
      </c>
      <c r="C3120" s="807" t="s">
        <v>4985</v>
      </c>
      <c r="D3120" s="816">
        <v>54001056621</v>
      </c>
      <c r="E3120" s="1076" t="s">
        <v>1090</v>
      </c>
      <c r="F3120" s="811" t="s">
        <v>949</v>
      </c>
      <c r="G3120" s="758">
        <v>50</v>
      </c>
      <c r="H3120" s="758">
        <v>50</v>
      </c>
      <c r="I3120" s="608">
        <f t="shared" si="57"/>
        <v>10</v>
      </c>
      <c r="K3120" s="89"/>
    </row>
    <row r="3121" spans="1:11" ht="15">
      <c r="A3121" s="765">
        <v>3114</v>
      </c>
      <c r="B3121" s="807" t="s">
        <v>5054</v>
      </c>
      <c r="C3121" s="807" t="s">
        <v>4981</v>
      </c>
      <c r="D3121" s="816">
        <v>54001033052</v>
      </c>
      <c r="E3121" s="1076" t="s">
        <v>1090</v>
      </c>
      <c r="F3121" s="811" t="s">
        <v>949</v>
      </c>
      <c r="G3121" s="758">
        <v>50</v>
      </c>
      <c r="H3121" s="758">
        <v>50</v>
      </c>
      <c r="I3121" s="608">
        <f t="shared" si="57"/>
        <v>10</v>
      </c>
      <c r="K3121" s="89"/>
    </row>
    <row r="3122" spans="1:11" ht="15">
      <c r="A3122" s="765">
        <v>3115</v>
      </c>
      <c r="B3122" s="807" t="s">
        <v>4315</v>
      </c>
      <c r="C3122" s="807" t="s">
        <v>4981</v>
      </c>
      <c r="D3122" s="816">
        <v>54001034795</v>
      </c>
      <c r="E3122" s="1076" t="s">
        <v>1090</v>
      </c>
      <c r="F3122" s="811" t="s">
        <v>949</v>
      </c>
      <c r="G3122" s="758">
        <v>50</v>
      </c>
      <c r="H3122" s="758">
        <v>50</v>
      </c>
      <c r="I3122" s="608">
        <f t="shared" si="57"/>
        <v>10</v>
      </c>
      <c r="K3122" s="89"/>
    </row>
    <row r="3123" spans="1:11" ht="15">
      <c r="A3123" s="765">
        <v>3116</v>
      </c>
      <c r="B3123" s="807" t="s">
        <v>4034</v>
      </c>
      <c r="C3123" s="807" t="s">
        <v>5055</v>
      </c>
      <c r="D3123" s="816">
        <v>54001057610</v>
      </c>
      <c r="E3123" s="1076" t="s">
        <v>1090</v>
      </c>
      <c r="F3123" s="811" t="s">
        <v>949</v>
      </c>
      <c r="G3123" s="758">
        <v>50</v>
      </c>
      <c r="H3123" s="758">
        <v>50</v>
      </c>
      <c r="I3123" s="608">
        <f t="shared" si="57"/>
        <v>10</v>
      </c>
      <c r="K3123" s="89"/>
    </row>
    <row r="3124" spans="1:11" ht="15">
      <c r="A3124" s="765">
        <v>3117</v>
      </c>
      <c r="B3124" s="807" t="s">
        <v>5005</v>
      </c>
      <c r="C3124" s="807" t="s">
        <v>5056</v>
      </c>
      <c r="D3124" s="816">
        <v>54001051323</v>
      </c>
      <c r="E3124" s="1076" t="s">
        <v>1090</v>
      </c>
      <c r="F3124" s="811" t="s">
        <v>949</v>
      </c>
      <c r="G3124" s="758">
        <v>50</v>
      </c>
      <c r="H3124" s="758">
        <v>50</v>
      </c>
      <c r="I3124" s="608">
        <f t="shared" si="57"/>
        <v>10</v>
      </c>
      <c r="K3124" s="89"/>
    </row>
    <row r="3125" spans="1:11" ht="15">
      <c r="A3125" s="765">
        <v>3118</v>
      </c>
      <c r="B3125" s="807" t="s">
        <v>5057</v>
      </c>
      <c r="C3125" s="807" t="s">
        <v>5058</v>
      </c>
      <c r="D3125" s="816">
        <v>54001002519</v>
      </c>
      <c r="E3125" s="1076" t="s">
        <v>1090</v>
      </c>
      <c r="F3125" s="811" t="s">
        <v>949</v>
      </c>
      <c r="G3125" s="758">
        <v>50</v>
      </c>
      <c r="H3125" s="758">
        <v>50</v>
      </c>
      <c r="I3125" s="608">
        <f t="shared" si="57"/>
        <v>10</v>
      </c>
      <c r="K3125" s="89"/>
    </row>
    <row r="3126" spans="1:11" ht="15">
      <c r="A3126" s="765">
        <v>3119</v>
      </c>
      <c r="B3126" s="807" t="s">
        <v>4313</v>
      </c>
      <c r="C3126" s="807" t="s">
        <v>5059</v>
      </c>
      <c r="D3126" s="816">
        <v>54001035591</v>
      </c>
      <c r="E3126" s="1076" t="s">
        <v>1090</v>
      </c>
      <c r="F3126" s="811" t="s">
        <v>949</v>
      </c>
      <c r="G3126" s="758">
        <v>50</v>
      </c>
      <c r="H3126" s="758">
        <v>50</v>
      </c>
      <c r="I3126" s="608">
        <f t="shared" si="57"/>
        <v>10</v>
      </c>
      <c r="K3126" s="89"/>
    </row>
    <row r="3127" spans="1:11" ht="15">
      <c r="A3127" s="765">
        <v>3120</v>
      </c>
      <c r="B3127" s="807" t="s">
        <v>5005</v>
      </c>
      <c r="C3127" s="807" t="s">
        <v>1773</v>
      </c>
      <c r="D3127" s="816">
        <v>38001036086</v>
      </c>
      <c r="E3127" s="1076" t="s">
        <v>1090</v>
      </c>
      <c r="F3127" s="811" t="s">
        <v>949</v>
      </c>
      <c r="G3127" s="758">
        <v>100</v>
      </c>
      <c r="H3127" s="758">
        <v>100</v>
      </c>
      <c r="I3127" s="608">
        <f t="shared" si="57"/>
        <v>20</v>
      </c>
      <c r="K3127" s="89"/>
    </row>
    <row r="3128" spans="1:11" ht="15">
      <c r="A3128" s="765">
        <v>3121</v>
      </c>
      <c r="B3128" s="807" t="s">
        <v>1057</v>
      </c>
      <c r="C3128" s="807" t="s">
        <v>5060</v>
      </c>
      <c r="D3128" s="816">
        <v>54001058905</v>
      </c>
      <c r="E3128" s="1076" t="s">
        <v>1090</v>
      </c>
      <c r="F3128" s="811" t="s">
        <v>949</v>
      </c>
      <c r="G3128" s="758">
        <v>100</v>
      </c>
      <c r="H3128" s="758">
        <v>100</v>
      </c>
      <c r="I3128" s="608">
        <f t="shared" si="57"/>
        <v>20</v>
      </c>
      <c r="K3128" s="89"/>
    </row>
    <row r="3129" spans="1:11" ht="15">
      <c r="A3129" s="765">
        <v>3122</v>
      </c>
      <c r="B3129" s="807" t="s">
        <v>1211</v>
      </c>
      <c r="C3129" s="807" t="s">
        <v>5061</v>
      </c>
      <c r="D3129" s="816">
        <v>54001012831</v>
      </c>
      <c r="E3129" s="1076" t="s">
        <v>1090</v>
      </c>
      <c r="F3129" s="811" t="s">
        <v>949</v>
      </c>
      <c r="G3129" s="758">
        <v>50</v>
      </c>
      <c r="H3129" s="758">
        <v>50</v>
      </c>
      <c r="I3129" s="608">
        <f t="shared" si="57"/>
        <v>10</v>
      </c>
      <c r="K3129" s="89"/>
    </row>
    <row r="3130" spans="1:11" ht="15">
      <c r="A3130" s="765">
        <v>3123</v>
      </c>
      <c r="B3130" s="807" t="s">
        <v>5062</v>
      </c>
      <c r="C3130" s="807" t="s">
        <v>5063</v>
      </c>
      <c r="D3130" s="816">
        <v>21001023890</v>
      </c>
      <c r="E3130" s="1076" t="s">
        <v>1090</v>
      </c>
      <c r="F3130" s="811" t="s">
        <v>949</v>
      </c>
      <c r="G3130" s="758">
        <v>50</v>
      </c>
      <c r="H3130" s="758">
        <v>50</v>
      </c>
      <c r="I3130" s="608">
        <f t="shared" si="57"/>
        <v>10</v>
      </c>
      <c r="K3130" s="89"/>
    </row>
    <row r="3131" spans="1:11" ht="15">
      <c r="A3131" s="765">
        <v>3124</v>
      </c>
      <c r="B3131" s="807" t="s">
        <v>934</v>
      </c>
      <c r="C3131" s="807" t="s">
        <v>5006</v>
      </c>
      <c r="D3131" s="816">
        <v>54001030987</v>
      </c>
      <c r="E3131" s="1076" t="s">
        <v>1090</v>
      </c>
      <c r="F3131" s="811" t="s">
        <v>949</v>
      </c>
      <c r="G3131" s="758">
        <v>50</v>
      </c>
      <c r="H3131" s="758">
        <v>50</v>
      </c>
      <c r="I3131" s="608">
        <f t="shared" si="57"/>
        <v>10</v>
      </c>
      <c r="K3131" s="89"/>
    </row>
    <row r="3132" spans="1:11" ht="15">
      <c r="A3132" s="765">
        <v>3125</v>
      </c>
      <c r="B3132" s="807" t="s">
        <v>5064</v>
      </c>
      <c r="C3132" s="807" t="s">
        <v>2882</v>
      </c>
      <c r="D3132" s="816">
        <v>62000500763</v>
      </c>
      <c r="E3132" s="1076" t="s">
        <v>1090</v>
      </c>
      <c r="F3132" s="811" t="s">
        <v>949</v>
      </c>
      <c r="G3132" s="758">
        <v>50</v>
      </c>
      <c r="H3132" s="758">
        <v>50</v>
      </c>
      <c r="I3132" s="608">
        <f t="shared" si="57"/>
        <v>10</v>
      </c>
      <c r="K3132" s="89"/>
    </row>
    <row r="3133" spans="1:11" ht="15">
      <c r="A3133" s="765">
        <v>3126</v>
      </c>
      <c r="B3133" s="807" t="s">
        <v>5065</v>
      </c>
      <c r="C3133" s="807" t="s">
        <v>867</v>
      </c>
      <c r="D3133" s="816">
        <v>54001010236</v>
      </c>
      <c r="E3133" s="1076" t="s">
        <v>1090</v>
      </c>
      <c r="F3133" s="811" t="s">
        <v>949</v>
      </c>
      <c r="G3133" s="758">
        <v>50</v>
      </c>
      <c r="H3133" s="758">
        <v>50</v>
      </c>
      <c r="I3133" s="608">
        <f t="shared" si="57"/>
        <v>10</v>
      </c>
      <c r="K3133" s="89"/>
    </row>
    <row r="3134" spans="1:11" ht="15">
      <c r="A3134" s="765">
        <v>3127</v>
      </c>
      <c r="B3134" s="807" t="s">
        <v>5066</v>
      </c>
      <c r="C3134" s="807" t="s">
        <v>5067</v>
      </c>
      <c r="D3134" s="816">
        <v>54001036307</v>
      </c>
      <c r="E3134" s="1076" t="s">
        <v>1090</v>
      </c>
      <c r="F3134" s="811" t="s">
        <v>949</v>
      </c>
      <c r="G3134" s="758">
        <v>50</v>
      </c>
      <c r="H3134" s="758">
        <v>50</v>
      </c>
      <c r="I3134" s="608">
        <f t="shared" si="57"/>
        <v>10</v>
      </c>
      <c r="K3134" s="89"/>
    </row>
    <row r="3135" spans="1:11" ht="15">
      <c r="A3135" s="765">
        <v>3128</v>
      </c>
      <c r="B3135" s="807" t="s">
        <v>5068</v>
      </c>
      <c r="C3135" s="807" t="s">
        <v>4999</v>
      </c>
      <c r="D3135" s="816">
        <v>54001006808</v>
      </c>
      <c r="E3135" s="1076" t="s">
        <v>1090</v>
      </c>
      <c r="F3135" s="811" t="s">
        <v>949</v>
      </c>
      <c r="G3135" s="758">
        <v>50</v>
      </c>
      <c r="H3135" s="758">
        <v>50</v>
      </c>
      <c r="I3135" s="608">
        <f t="shared" si="57"/>
        <v>10</v>
      </c>
      <c r="K3135" s="89"/>
    </row>
    <row r="3136" spans="1:11" ht="15">
      <c r="A3136" s="765">
        <v>3129</v>
      </c>
      <c r="B3136" s="807" t="s">
        <v>5033</v>
      </c>
      <c r="C3136" s="807" t="s">
        <v>927</v>
      </c>
      <c r="D3136" s="816">
        <v>54001028317</v>
      </c>
      <c r="E3136" s="1076" t="s">
        <v>1090</v>
      </c>
      <c r="F3136" s="811" t="s">
        <v>949</v>
      </c>
      <c r="G3136" s="758">
        <v>50</v>
      </c>
      <c r="H3136" s="758">
        <v>50</v>
      </c>
      <c r="I3136" s="608">
        <f t="shared" si="57"/>
        <v>10</v>
      </c>
      <c r="K3136" s="89"/>
    </row>
    <row r="3137" spans="1:11" ht="15">
      <c r="A3137" s="765">
        <v>3130</v>
      </c>
      <c r="B3137" s="807" t="s">
        <v>5069</v>
      </c>
      <c r="C3137" s="807" t="s">
        <v>5070</v>
      </c>
      <c r="D3137" s="816">
        <v>54001045497</v>
      </c>
      <c r="E3137" s="1076" t="s">
        <v>1090</v>
      </c>
      <c r="F3137" s="811" t="s">
        <v>949</v>
      </c>
      <c r="G3137" s="758">
        <v>50</v>
      </c>
      <c r="H3137" s="758">
        <v>50</v>
      </c>
      <c r="I3137" s="608">
        <f t="shared" si="57"/>
        <v>10</v>
      </c>
      <c r="K3137" s="89"/>
    </row>
    <row r="3138" spans="1:11" ht="15">
      <c r="A3138" s="765">
        <v>3131</v>
      </c>
      <c r="B3138" s="807" t="s">
        <v>5071</v>
      </c>
      <c r="C3138" s="807" t="s">
        <v>5072</v>
      </c>
      <c r="D3138" s="816">
        <v>54001011337</v>
      </c>
      <c r="E3138" s="1076" t="s">
        <v>1090</v>
      </c>
      <c r="F3138" s="811" t="s">
        <v>949</v>
      </c>
      <c r="G3138" s="758">
        <v>50</v>
      </c>
      <c r="H3138" s="758">
        <v>50</v>
      </c>
      <c r="I3138" s="608">
        <f t="shared" ref="I3138:I3201" si="58">H3138*20%</f>
        <v>10</v>
      </c>
      <c r="K3138" s="89"/>
    </row>
    <row r="3139" spans="1:11" ht="15">
      <c r="A3139" s="765">
        <v>3132</v>
      </c>
      <c r="B3139" s="807" t="s">
        <v>5073</v>
      </c>
      <c r="C3139" s="807" t="s">
        <v>5074</v>
      </c>
      <c r="D3139" s="816">
        <v>5400104138</v>
      </c>
      <c r="E3139" s="1076" t="s">
        <v>1090</v>
      </c>
      <c r="F3139" s="811" t="s">
        <v>949</v>
      </c>
      <c r="G3139" s="758">
        <v>50</v>
      </c>
      <c r="H3139" s="758">
        <v>50</v>
      </c>
      <c r="I3139" s="608">
        <f t="shared" si="58"/>
        <v>10</v>
      </c>
      <c r="K3139" s="89"/>
    </row>
    <row r="3140" spans="1:11" ht="15">
      <c r="A3140" s="765">
        <v>3133</v>
      </c>
      <c r="B3140" s="807" t="s">
        <v>4421</v>
      </c>
      <c r="C3140" s="807" t="s">
        <v>5075</v>
      </c>
      <c r="D3140" s="816">
        <v>54001038102</v>
      </c>
      <c r="E3140" s="1076" t="s">
        <v>1090</v>
      </c>
      <c r="F3140" s="811" t="s">
        <v>949</v>
      </c>
      <c r="G3140" s="758">
        <v>50</v>
      </c>
      <c r="H3140" s="758">
        <v>50</v>
      </c>
      <c r="I3140" s="608">
        <f t="shared" si="58"/>
        <v>10</v>
      </c>
      <c r="K3140" s="89"/>
    </row>
    <row r="3141" spans="1:11" ht="15">
      <c r="A3141" s="765">
        <v>3134</v>
      </c>
      <c r="B3141" s="807" t="s">
        <v>5076</v>
      </c>
      <c r="C3141" s="807" t="s">
        <v>5077</v>
      </c>
      <c r="D3141" s="816">
        <v>54001057096</v>
      </c>
      <c r="E3141" s="1076" t="s">
        <v>1090</v>
      </c>
      <c r="F3141" s="811" t="s">
        <v>949</v>
      </c>
      <c r="G3141" s="758">
        <v>50</v>
      </c>
      <c r="H3141" s="758">
        <v>50</v>
      </c>
      <c r="I3141" s="608">
        <f t="shared" si="58"/>
        <v>10</v>
      </c>
      <c r="K3141" s="89"/>
    </row>
    <row r="3142" spans="1:11" ht="15">
      <c r="A3142" s="765">
        <v>3135</v>
      </c>
      <c r="B3142" s="807" t="s">
        <v>5078</v>
      </c>
      <c r="C3142" s="807" t="s">
        <v>5055</v>
      </c>
      <c r="D3142" s="816">
        <v>54001027457</v>
      </c>
      <c r="E3142" s="1076" t="s">
        <v>1090</v>
      </c>
      <c r="F3142" s="811" t="s">
        <v>949</v>
      </c>
      <c r="G3142" s="758">
        <v>50</v>
      </c>
      <c r="H3142" s="758">
        <v>50</v>
      </c>
      <c r="I3142" s="608">
        <f t="shared" si="58"/>
        <v>10</v>
      </c>
      <c r="K3142" s="89"/>
    </row>
    <row r="3143" spans="1:11" ht="15">
      <c r="A3143" s="765">
        <v>3136</v>
      </c>
      <c r="B3143" s="807" t="s">
        <v>3025</v>
      </c>
      <c r="C3143" s="807" t="s">
        <v>5055</v>
      </c>
      <c r="D3143" s="816">
        <v>54001014085</v>
      </c>
      <c r="E3143" s="1076" t="s">
        <v>1090</v>
      </c>
      <c r="F3143" s="811" t="s">
        <v>949</v>
      </c>
      <c r="G3143" s="758">
        <v>50</v>
      </c>
      <c r="H3143" s="758">
        <v>50</v>
      </c>
      <c r="I3143" s="608">
        <f t="shared" si="58"/>
        <v>10</v>
      </c>
      <c r="K3143" s="89"/>
    </row>
    <row r="3144" spans="1:11" ht="15">
      <c r="A3144" s="765">
        <v>3137</v>
      </c>
      <c r="B3144" s="807" t="s">
        <v>5079</v>
      </c>
      <c r="C3144" s="807" t="s">
        <v>5080</v>
      </c>
      <c r="D3144" s="816">
        <v>54001002636</v>
      </c>
      <c r="E3144" s="1076" t="s">
        <v>1090</v>
      </c>
      <c r="F3144" s="811" t="s">
        <v>949</v>
      </c>
      <c r="G3144" s="758">
        <v>50</v>
      </c>
      <c r="H3144" s="758">
        <v>50</v>
      </c>
      <c r="I3144" s="608">
        <f t="shared" si="58"/>
        <v>10</v>
      </c>
      <c r="K3144" s="89"/>
    </row>
    <row r="3145" spans="1:11" ht="15">
      <c r="A3145" s="765">
        <v>3138</v>
      </c>
      <c r="B3145" s="809" t="s">
        <v>477</v>
      </c>
      <c r="C3145" s="807" t="s">
        <v>871</v>
      </c>
      <c r="D3145" s="627">
        <v>54001037006</v>
      </c>
      <c r="E3145" s="1076" t="s">
        <v>1090</v>
      </c>
      <c r="F3145" s="811" t="s">
        <v>949</v>
      </c>
      <c r="G3145" s="758">
        <v>100</v>
      </c>
      <c r="H3145" s="758">
        <v>100</v>
      </c>
      <c r="I3145" s="608">
        <f t="shared" si="58"/>
        <v>20</v>
      </c>
      <c r="K3145" s="89"/>
    </row>
    <row r="3146" spans="1:11" ht="15">
      <c r="A3146" s="765">
        <v>3139</v>
      </c>
      <c r="B3146" s="807" t="s">
        <v>974</v>
      </c>
      <c r="C3146" s="807" t="s">
        <v>5055</v>
      </c>
      <c r="D3146" s="816">
        <v>54001019316</v>
      </c>
      <c r="E3146" s="1076" t="s">
        <v>1090</v>
      </c>
      <c r="F3146" s="811" t="s">
        <v>949</v>
      </c>
      <c r="G3146" s="758">
        <v>50</v>
      </c>
      <c r="H3146" s="758">
        <v>50</v>
      </c>
      <c r="I3146" s="608">
        <f t="shared" si="58"/>
        <v>10</v>
      </c>
      <c r="K3146" s="89"/>
    </row>
    <row r="3147" spans="1:11" ht="15">
      <c r="A3147" s="765">
        <v>3140</v>
      </c>
      <c r="B3147" s="807" t="s">
        <v>5081</v>
      </c>
      <c r="C3147" s="807" t="s">
        <v>3326</v>
      </c>
      <c r="D3147" s="816">
        <v>54001054555</v>
      </c>
      <c r="E3147" s="1076" t="s">
        <v>1090</v>
      </c>
      <c r="F3147" s="811" t="s">
        <v>949</v>
      </c>
      <c r="G3147" s="758">
        <v>50</v>
      </c>
      <c r="H3147" s="758">
        <v>50</v>
      </c>
      <c r="I3147" s="608">
        <f t="shared" si="58"/>
        <v>10</v>
      </c>
      <c r="K3147" s="89"/>
    </row>
    <row r="3148" spans="1:11" ht="15">
      <c r="A3148" s="765">
        <v>3141</v>
      </c>
      <c r="B3148" s="807" t="s">
        <v>5082</v>
      </c>
      <c r="C3148" s="807" t="s">
        <v>5083</v>
      </c>
      <c r="D3148" s="816">
        <v>54001022994</v>
      </c>
      <c r="E3148" s="1076" t="s">
        <v>1090</v>
      </c>
      <c r="F3148" s="811" t="s">
        <v>949</v>
      </c>
      <c r="G3148" s="758">
        <v>50</v>
      </c>
      <c r="H3148" s="758">
        <v>50</v>
      </c>
      <c r="I3148" s="608">
        <f t="shared" si="58"/>
        <v>10</v>
      </c>
      <c r="K3148" s="89"/>
    </row>
    <row r="3149" spans="1:11" ht="15">
      <c r="A3149" s="765">
        <v>3142</v>
      </c>
      <c r="B3149" s="807" t="s">
        <v>4383</v>
      </c>
      <c r="C3149" s="807" t="s">
        <v>5084</v>
      </c>
      <c r="D3149" s="816">
        <v>54001019046</v>
      </c>
      <c r="E3149" s="1076" t="s">
        <v>1090</v>
      </c>
      <c r="F3149" s="811" t="s">
        <v>949</v>
      </c>
      <c r="G3149" s="758">
        <v>50</v>
      </c>
      <c r="H3149" s="758">
        <v>50</v>
      </c>
      <c r="I3149" s="608">
        <f t="shared" si="58"/>
        <v>10</v>
      </c>
      <c r="K3149" s="89"/>
    </row>
    <row r="3150" spans="1:11" ht="15">
      <c r="A3150" s="765">
        <v>3143</v>
      </c>
      <c r="B3150" s="807" t="s">
        <v>1057</v>
      </c>
      <c r="C3150" s="807" t="s">
        <v>5085</v>
      </c>
      <c r="D3150" s="816">
        <v>54001055324</v>
      </c>
      <c r="E3150" s="1076" t="s">
        <v>1090</v>
      </c>
      <c r="F3150" s="811" t="s">
        <v>949</v>
      </c>
      <c r="G3150" s="758">
        <v>50</v>
      </c>
      <c r="H3150" s="758">
        <v>50</v>
      </c>
      <c r="I3150" s="608">
        <f t="shared" si="58"/>
        <v>10</v>
      </c>
      <c r="K3150" s="89"/>
    </row>
    <row r="3151" spans="1:11" ht="15">
      <c r="A3151" s="765">
        <v>3144</v>
      </c>
      <c r="B3151" s="807" t="s">
        <v>5086</v>
      </c>
      <c r="C3151" s="807" t="s">
        <v>5087</v>
      </c>
      <c r="D3151" s="816">
        <v>54001046517</v>
      </c>
      <c r="E3151" s="1076" t="s">
        <v>1090</v>
      </c>
      <c r="F3151" s="811" t="s">
        <v>949</v>
      </c>
      <c r="G3151" s="758">
        <v>50</v>
      </c>
      <c r="H3151" s="758">
        <v>50</v>
      </c>
      <c r="I3151" s="608">
        <f t="shared" si="58"/>
        <v>10</v>
      </c>
      <c r="K3151" s="89"/>
    </row>
    <row r="3152" spans="1:11" ht="15">
      <c r="A3152" s="765">
        <v>3145</v>
      </c>
      <c r="B3152" s="807" t="s">
        <v>5076</v>
      </c>
      <c r="C3152" s="807" t="s">
        <v>5088</v>
      </c>
      <c r="D3152" s="816">
        <v>54001003316</v>
      </c>
      <c r="E3152" s="1076" t="s">
        <v>1090</v>
      </c>
      <c r="F3152" s="811" t="s">
        <v>949</v>
      </c>
      <c r="G3152" s="758">
        <v>50</v>
      </c>
      <c r="H3152" s="758">
        <v>50</v>
      </c>
      <c r="I3152" s="608">
        <f t="shared" si="58"/>
        <v>10</v>
      </c>
      <c r="K3152" s="89"/>
    </row>
    <row r="3153" spans="1:11" ht="15">
      <c r="A3153" s="765">
        <v>3146</v>
      </c>
      <c r="B3153" s="807" t="s">
        <v>4347</v>
      </c>
      <c r="C3153" s="807" t="s">
        <v>1158</v>
      </c>
      <c r="D3153" s="816">
        <v>54001015562</v>
      </c>
      <c r="E3153" s="1076" t="s">
        <v>1090</v>
      </c>
      <c r="F3153" s="811" t="s">
        <v>949</v>
      </c>
      <c r="G3153" s="758">
        <v>50</v>
      </c>
      <c r="H3153" s="758">
        <v>50</v>
      </c>
      <c r="I3153" s="608">
        <f t="shared" si="58"/>
        <v>10</v>
      </c>
      <c r="K3153" s="89"/>
    </row>
    <row r="3154" spans="1:11" ht="15">
      <c r="A3154" s="765">
        <v>3147</v>
      </c>
      <c r="B3154" s="807" t="s">
        <v>5035</v>
      </c>
      <c r="C3154" s="807" t="s">
        <v>5089</v>
      </c>
      <c r="D3154" s="816">
        <v>54001047301</v>
      </c>
      <c r="E3154" s="1076" t="s">
        <v>1090</v>
      </c>
      <c r="F3154" s="811" t="s">
        <v>949</v>
      </c>
      <c r="G3154" s="758">
        <v>50</v>
      </c>
      <c r="H3154" s="758">
        <v>50</v>
      </c>
      <c r="I3154" s="608">
        <f t="shared" si="58"/>
        <v>10</v>
      </c>
      <c r="K3154" s="89"/>
    </row>
    <row r="3155" spans="1:11" ht="15">
      <c r="A3155" s="765">
        <v>3148</v>
      </c>
      <c r="B3155" s="807" t="s">
        <v>919</v>
      </c>
      <c r="C3155" s="807" t="s">
        <v>5090</v>
      </c>
      <c r="D3155" s="816">
        <v>54001047295</v>
      </c>
      <c r="E3155" s="1076" t="s">
        <v>1090</v>
      </c>
      <c r="F3155" s="811" t="s">
        <v>949</v>
      </c>
      <c r="G3155" s="758">
        <v>50</v>
      </c>
      <c r="H3155" s="758">
        <v>50</v>
      </c>
      <c r="I3155" s="608">
        <f t="shared" si="58"/>
        <v>10</v>
      </c>
      <c r="K3155" s="89"/>
    </row>
    <row r="3156" spans="1:11" ht="15">
      <c r="A3156" s="765">
        <v>3149</v>
      </c>
      <c r="B3156" s="807" t="s">
        <v>5091</v>
      </c>
      <c r="C3156" s="807" t="s">
        <v>906</v>
      </c>
      <c r="D3156" s="816">
        <v>54001052812</v>
      </c>
      <c r="E3156" s="1076" t="s">
        <v>1090</v>
      </c>
      <c r="F3156" s="811" t="s">
        <v>949</v>
      </c>
      <c r="G3156" s="758">
        <v>50</v>
      </c>
      <c r="H3156" s="758">
        <v>50</v>
      </c>
      <c r="I3156" s="608">
        <f t="shared" si="58"/>
        <v>10</v>
      </c>
      <c r="K3156" s="89"/>
    </row>
    <row r="3157" spans="1:11" ht="15">
      <c r="A3157" s="765">
        <v>3150</v>
      </c>
      <c r="B3157" s="807" t="s">
        <v>895</v>
      </c>
      <c r="C3157" s="807" t="s">
        <v>5055</v>
      </c>
      <c r="D3157" s="816">
        <v>54001050882</v>
      </c>
      <c r="E3157" s="1076" t="s">
        <v>1090</v>
      </c>
      <c r="F3157" s="811" t="s">
        <v>949</v>
      </c>
      <c r="G3157" s="758">
        <v>50</v>
      </c>
      <c r="H3157" s="758">
        <v>50</v>
      </c>
      <c r="I3157" s="608">
        <f t="shared" si="58"/>
        <v>10</v>
      </c>
      <c r="K3157" s="89"/>
    </row>
    <row r="3158" spans="1:11" ht="15">
      <c r="A3158" s="765">
        <v>3151</v>
      </c>
      <c r="B3158" s="807" t="s">
        <v>4980</v>
      </c>
      <c r="C3158" s="807" t="s">
        <v>5092</v>
      </c>
      <c r="D3158" s="816">
        <v>54001018677</v>
      </c>
      <c r="E3158" s="1076" t="s">
        <v>1090</v>
      </c>
      <c r="F3158" s="811" t="s">
        <v>949</v>
      </c>
      <c r="G3158" s="758">
        <v>50</v>
      </c>
      <c r="H3158" s="758">
        <v>50</v>
      </c>
      <c r="I3158" s="608">
        <f t="shared" si="58"/>
        <v>10</v>
      </c>
      <c r="K3158" s="89"/>
    </row>
    <row r="3159" spans="1:11" ht="15">
      <c r="A3159" s="765">
        <v>3152</v>
      </c>
      <c r="B3159" s="807" t="s">
        <v>5093</v>
      </c>
      <c r="C3159" s="807" t="s">
        <v>918</v>
      </c>
      <c r="D3159" s="816">
        <v>1023004960</v>
      </c>
      <c r="E3159" s="1076" t="s">
        <v>1090</v>
      </c>
      <c r="F3159" s="811" t="s">
        <v>949</v>
      </c>
      <c r="G3159" s="758">
        <v>50</v>
      </c>
      <c r="H3159" s="758">
        <v>50</v>
      </c>
      <c r="I3159" s="608">
        <f t="shared" si="58"/>
        <v>10</v>
      </c>
      <c r="K3159" s="89"/>
    </row>
    <row r="3160" spans="1:11" ht="15">
      <c r="A3160" s="765">
        <v>3153</v>
      </c>
      <c r="B3160" s="807" t="s">
        <v>5094</v>
      </c>
      <c r="C3160" s="807" t="s">
        <v>5095</v>
      </c>
      <c r="D3160" s="816">
        <v>1003013251</v>
      </c>
      <c r="E3160" s="1076" t="s">
        <v>1090</v>
      </c>
      <c r="F3160" s="811" t="s">
        <v>949</v>
      </c>
      <c r="G3160" s="758">
        <v>50</v>
      </c>
      <c r="H3160" s="758">
        <v>50</v>
      </c>
      <c r="I3160" s="608">
        <f t="shared" si="58"/>
        <v>10</v>
      </c>
      <c r="K3160" s="89"/>
    </row>
    <row r="3161" spans="1:11" ht="15">
      <c r="A3161" s="765">
        <v>3154</v>
      </c>
      <c r="B3161" s="807" t="s">
        <v>5082</v>
      </c>
      <c r="C3161" s="807" t="s">
        <v>5000</v>
      </c>
      <c r="D3161" s="816">
        <v>38001024706</v>
      </c>
      <c r="E3161" s="1076" t="s">
        <v>1090</v>
      </c>
      <c r="F3161" s="811" t="s">
        <v>949</v>
      </c>
      <c r="G3161" s="758">
        <v>50</v>
      </c>
      <c r="H3161" s="758">
        <v>50</v>
      </c>
      <c r="I3161" s="608">
        <f t="shared" si="58"/>
        <v>10</v>
      </c>
      <c r="K3161" s="89"/>
    </row>
    <row r="3162" spans="1:11" ht="15">
      <c r="A3162" s="765">
        <v>3155</v>
      </c>
      <c r="B3162" s="807" t="s">
        <v>5096</v>
      </c>
      <c r="C3162" s="807" t="s">
        <v>5070</v>
      </c>
      <c r="D3162" s="816">
        <v>54001056827</v>
      </c>
      <c r="E3162" s="1076" t="s">
        <v>1090</v>
      </c>
      <c r="F3162" s="811" t="s">
        <v>949</v>
      </c>
      <c r="G3162" s="758">
        <v>50</v>
      </c>
      <c r="H3162" s="758">
        <v>50</v>
      </c>
      <c r="I3162" s="608">
        <f t="shared" si="58"/>
        <v>10</v>
      </c>
      <c r="K3162" s="89"/>
    </row>
    <row r="3163" spans="1:11" ht="15">
      <c r="A3163" s="765">
        <v>3156</v>
      </c>
      <c r="B3163" s="807" t="s">
        <v>5097</v>
      </c>
      <c r="C3163" s="807" t="s">
        <v>5098</v>
      </c>
      <c r="D3163" s="816">
        <v>54001037113</v>
      </c>
      <c r="E3163" s="1076" t="s">
        <v>1090</v>
      </c>
      <c r="F3163" s="811" t="s">
        <v>949</v>
      </c>
      <c r="G3163" s="758">
        <v>50</v>
      </c>
      <c r="H3163" s="758">
        <v>50</v>
      </c>
      <c r="I3163" s="608">
        <f t="shared" si="58"/>
        <v>10</v>
      </c>
      <c r="K3163" s="89"/>
    </row>
    <row r="3164" spans="1:11" ht="15">
      <c r="A3164" s="765">
        <v>3157</v>
      </c>
      <c r="B3164" s="807" t="s">
        <v>5099</v>
      </c>
      <c r="C3164" s="807" t="s">
        <v>5100</v>
      </c>
      <c r="D3164" s="816">
        <v>54001032019</v>
      </c>
      <c r="E3164" s="1076" t="s">
        <v>1090</v>
      </c>
      <c r="F3164" s="811" t="s">
        <v>949</v>
      </c>
      <c r="G3164" s="758">
        <v>50</v>
      </c>
      <c r="H3164" s="758">
        <v>50</v>
      </c>
      <c r="I3164" s="608">
        <f t="shared" si="58"/>
        <v>10</v>
      </c>
      <c r="K3164" s="89"/>
    </row>
    <row r="3165" spans="1:11" ht="15">
      <c r="A3165" s="765">
        <v>3158</v>
      </c>
      <c r="B3165" s="807" t="s">
        <v>5101</v>
      </c>
      <c r="C3165" s="807" t="s">
        <v>5102</v>
      </c>
      <c r="D3165" s="816">
        <v>54001044933</v>
      </c>
      <c r="E3165" s="1076" t="s">
        <v>1090</v>
      </c>
      <c r="F3165" s="811" t="s">
        <v>949</v>
      </c>
      <c r="G3165" s="758">
        <v>100</v>
      </c>
      <c r="H3165" s="758">
        <v>100</v>
      </c>
      <c r="I3165" s="608">
        <f t="shared" si="58"/>
        <v>20</v>
      </c>
      <c r="K3165" s="89"/>
    </row>
    <row r="3166" spans="1:11" ht="15">
      <c r="A3166" s="765">
        <v>3159</v>
      </c>
      <c r="B3166" s="807" t="s">
        <v>5103</v>
      </c>
      <c r="C3166" s="807" t="s">
        <v>5104</v>
      </c>
      <c r="D3166" s="816">
        <v>38001049621</v>
      </c>
      <c r="E3166" s="1076" t="s">
        <v>1090</v>
      </c>
      <c r="F3166" s="811" t="s">
        <v>949</v>
      </c>
      <c r="G3166" s="758">
        <v>50</v>
      </c>
      <c r="H3166" s="758">
        <v>50</v>
      </c>
      <c r="I3166" s="608">
        <f t="shared" si="58"/>
        <v>10</v>
      </c>
      <c r="K3166" s="89"/>
    </row>
    <row r="3167" spans="1:11" ht="15">
      <c r="A3167" s="765">
        <v>3160</v>
      </c>
      <c r="B3167" s="807" t="s">
        <v>5105</v>
      </c>
      <c r="C3167" s="807" t="s">
        <v>3326</v>
      </c>
      <c r="D3167" s="816">
        <v>54001000980</v>
      </c>
      <c r="E3167" s="1076" t="s">
        <v>1090</v>
      </c>
      <c r="F3167" s="811" t="s">
        <v>949</v>
      </c>
      <c r="G3167" s="758">
        <v>50</v>
      </c>
      <c r="H3167" s="758">
        <v>50</v>
      </c>
      <c r="I3167" s="608">
        <f t="shared" si="58"/>
        <v>10</v>
      </c>
      <c r="K3167" s="89"/>
    </row>
    <row r="3168" spans="1:11" ht="15">
      <c r="A3168" s="765">
        <v>3161</v>
      </c>
      <c r="B3168" s="807" t="s">
        <v>5106</v>
      </c>
      <c r="C3168" s="807" t="s">
        <v>3552</v>
      </c>
      <c r="D3168" s="816">
        <v>54001061126</v>
      </c>
      <c r="E3168" s="1076" t="s">
        <v>1090</v>
      </c>
      <c r="F3168" s="811" t="s">
        <v>949</v>
      </c>
      <c r="G3168" s="758">
        <v>50</v>
      </c>
      <c r="H3168" s="758">
        <v>50</v>
      </c>
      <c r="I3168" s="608">
        <f t="shared" si="58"/>
        <v>10</v>
      </c>
      <c r="K3168" s="89"/>
    </row>
    <row r="3169" spans="1:11" ht="15">
      <c r="A3169" s="765">
        <v>3162</v>
      </c>
      <c r="B3169" s="807" t="s">
        <v>5107</v>
      </c>
      <c r="C3169" s="807" t="s">
        <v>3552</v>
      </c>
      <c r="D3169" s="816">
        <v>54001058234</v>
      </c>
      <c r="E3169" s="1076" t="s">
        <v>1090</v>
      </c>
      <c r="F3169" s="811" t="s">
        <v>949</v>
      </c>
      <c r="G3169" s="758">
        <v>50</v>
      </c>
      <c r="H3169" s="758">
        <v>50</v>
      </c>
      <c r="I3169" s="608">
        <f t="shared" si="58"/>
        <v>10</v>
      </c>
      <c r="K3169" s="89"/>
    </row>
    <row r="3170" spans="1:11" ht="15">
      <c r="A3170" s="765">
        <v>3163</v>
      </c>
      <c r="B3170" s="819" t="s">
        <v>2803</v>
      </c>
      <c r="C3170" s="819" t="s">
        <v>5108</v>
      </c>
      <c r="D3170" s="816">
        <v>54001004706</v>
      </c>
      <c r="E3170" s="1076" t="s">
        <v>1090</v>
      </c>
      <c r="F3170" s="811" t="s">
        <v>949</v>
      </c>
      <c r="G3170" s="758">
        <v>150</v>
      </c>
      <c r="H3170" s="758">
        <v>150</v>
      </c>
      <c r="I3170" s="608">
        <f t="shared" si="58"/>
        <v>30</v>
      </c>
      <c r="K3170" s="89"/>
    </row>
    <row r="3171" spans="1:11" ht="15">
      <c r="A3171" s="765">
        <v>3164</v>
      </c>
      <c r="B3171" s="807" t="s">
        <v>5109</v>
      </c>
      <c r="C3171" s="807" t="s">
        <v>4985</v>
      </c>
      <c r="D3171" s="1077">
        <v>54001016540</v>
      </c>
      <c r="E3171" s="1076" t="s">
        <v>1090</v>
      </c>
      <c r="F3171" s="811" t="s">
        <v>949</v>
      </c>
      <c r="G3171" s="758">
        <v>100</v>
      </c>
      <c r="H3171" s="758">
        <v>100</v>
      </c>
      <c r="I3171" s="608">
        <f t="shared" si="58"/>
        <v>20</v>
      </c>
      <c r="K3171" s="89"/>
    </row>
    <row r="3172" spans="1:11" ht="15">
      <c r="A3172" s="765">
        <v>3165</v>
      </c>
      <c r="B3172" s="758" t="s">
        <v>759</v>
      </c>
      <c r="C3172" s="807" t="s">
        <v>5110</v>
      </c>
      <c r="D3172" s="816">
        <v>24001016147</v>
      </c>
      <c r="E3172" s="1076" t="s">
        <v>1090</v>
      </c>
      <c r="F3172" s="811" t="s">
        <v>949</v>
      </c>
      <c r="G3172" s="758">
        <v>50</v>
      </c>
      <c r="H3172" s="758">
        <v>50</v>
      </c>
      <c r="I3172" s="608">
        <f t="shared" si="58"/>
        <v>10</v>
      </c>
      <c r="K3172" s="89"/>
    </row>
    <row r="3173" spans="1:11" ht="13.5">
      <c r="A3173" s="765">
        <v>3166</v>
      </c>
      <c r="B3173" s="908" t="s">
        <v>5111</v>
      </c>
      <c r="C3173" s="402"/>
      <c r="D3173" s="402"/>
      <c r="E3173" s="402"/>
      <c r="F3173" s="402"/>
      <c r="G3173" s="758"/>
      <c r="H3173" s="758"/>
      <c r="I3173" s="608"/>
      <c r="K3173" s="89"/>
    </row>
    <row r="3174" spans="1:11" ht="15">
      <c r="A3174" s="765">
        <v>3167</v>
      </c>
      <c r="B3174" s="805" t="s">
        <v>1118</v>
      </c>
      <c r="C3174" s="805" t="s">
        <v>4683</v>
      </c>
      <c r="D3174" s="805">
        <v>53001007605</v>
      </c>
      <c r="E3174" s="1007" t="s">
        <v>1090</v>
      </c>
      <c r="F3174" s="927" t="s">
        <v>949</v>
      </c>
      <c r="G3174" s="758">
        <v>100</v>
      </c>
      <c r="H3174" s="758">
        <v>100</v>
      </c>
      <c r="I3174" s="608">
        <f t="shared" si="58"/>
        <v>20</v>
      </c>
      <c r="K3174" s="89"/>
    </row>
    <row r="3175" spans="1:11" ht="15">
      <c r="A3175" s="765">
        <v>3168</v>
      </c>
      <c r="B3175" s="805" t="s">
        <v>1321</v>
      </c>
      <c r="C3175" s="805" t="s">
        <v>1378</v>
      </c>
      <c r="D3175" s="805">
        <v>53001052612</v>
      </c>
      <c r="E3175" s="1007" t="s">
        <v>1090</v>
      </c>
      <c r="F3175" s="927" t="s">
        <v>949</v>
      </c>
      <c r="G3175" s="758">
        <v>100</v>
      </c>
      <c r="H3175" s="758">
        <v>100</v>
      </c>
      <c r="I3175" s="608">
        <f t="shared" si="58"/>
        <v>20</v>
      </c>
      <c r="K3175" s="89"/>
    </row>
    <row r="3176" spans="1:11" ht="15">
      <c r="A3176" s="765">
        <v>3169</v>
      </c>
      <c r="B3176" s="805" t="s">
        <v>2489</v>
      </c>
      <c r="C3176" s="805" t="s">
        <v>5112</v>
      </c>
      <c r="D3176" s="805">
        <v>53001015870</v>
      </c>
      <c r="E3176" s="1007" t="s">
        <v>1090</v>
      </c>
      <c r="F3176" s="927" t="s">
        <v>949</v>
      </c>
      <c r="G3176" s="758">
        <v>100</v>
      </c>
      <c r="H3176" s="758">
        <v>100</v>
      </c>
      <c r="I3176" s="608">
        <f t="shared" si="58"/>
        <v>20</v>
      </c>
      <c r="K3176" s="89"/>
    </row>
    <row r="3177" spans="1:11" ht="15">
      <c r="A3177" s="765">
        <v>3170</v>
      </c>
      <c r="B3177" s="805" t="s">
        <v>1396</v>
      </c>
      <c r="C3177" s="805" t="s">
        <v>5113</v>
      </c>
      <c r="D3177" s="805">
        <v>53001039182</v>
      </c>
      <c r="E3177" s="1007" t="s">
        <v>1090</v>
      </c>
      <c r="F3177" s="927" t="s">
        <v>949</v>
      </c>
      <c r="G3177" s="758">
        <v>100</v>
      </c>
      <c r="H3177" s="758">
        <v>100</v>
      </c>
      <c r="I3177" s="608">
        <f t="shared" si="58"/>
        <v>20</v>
      </c>
      <c r="K3177" s="89"/>
    </row>
    <row r="3178" spans="1:11" ht="15">
      <c r="A3178" s="765">
        <v>3171</v>
      </c>
      <c r="B3178" s="805" t="s">
        <v>4734</v>
      </c>
      <c r="C3178" s="805" t="s">
        <v>5114</v>
      </c>
      <c r="D3178" s="805">
        <v>53001030466</v>
      </c>
      <c r="E3178" s="1007" t="s">
        <v>1090</v>
      </c>
      <c r="F3178" s="927" t="s">
        <v>949</v>
      </c>
      <c r="G3178" s="758">
        <v>100</v>
      </c>
      <c r="H3178" s="758">
        <v>100</v>
      </c>
      <c r="I3178" s="608">
        <f t="shared" si="58"/>
        <v>20</v>
      </c>
      <c r="K3178" s="89"/>
    </row>
    <row r="3179" spans="1:11" ht="15">
      <c r="A3179" s="765">
        <v>3172</v>
      </c>
      <c r="B3179" s="805" t="s">
        <v>3753</v>
      </c>
      <c r="C3179" s="805" t="s">
        <v>5115</v>
      </c>
      <c r="D3179" s="805">
        <v>53001057302</v>
      </c>
      <c r="E3179" s="1007" t="s">
        <v>1090</v>
      </c>
      <c r="F3179" s="927" t="s">
        <v>949</v>
      </c>
      <c r="G3179" s="758">
        <v>100</v>
      </c>
      <c r="H3179" s="758">
        <v>100</v>
      </c>
      <c r="I3179" s="608">
        <f t="shared" si="58"/>
        <v>20</v>
      </c>
      <c r="K3179" s="89"/>
    </row>
    <row r="3180" spans="1:11" ht="15">
      <c r="A3180" s="765">
        <v>3173</v>
      </c>
      <c r="B3180" s="805" t="s">
        <v>5116</v>
      </c>
      <c r="C3180" s="805" t="s">
        <v>5117</v>
      </c>
      <c r="D3180" s="805">
        <v>53001030466</v>
      </c>
      <c r="E3180" s="1007" t="s">
        <v>1090</v>
      </c>
      <c r="F3180" s="927" t="s">
        <v>949</v>
      </c>
      <c r="G3180" s="758">
        <v>100</v>
      </c>
      <c r="H3180" s="758">
        <v>100</v>
      </c>
      <c r="I3180" s="608">
        <f t="shared" si="58"/>
        <v>20</v>
      </c>
      <c r="K3180" s="89"/>
    </row>
    <row r="3181" spans="1:11" ht="15">
      <c r="A3181" s="765">
        <v>3174</v>
      </c>
      <c r="B3181" s="805" t="s">
        <v>3109</v>
      </c>
      <c r="C3181" s="805" t="s">
        <v>5118</v>
      </c>
      <c r="D3181" s="805">
        <v>60001156598</v>
      </c>
      <c r="E3181" s="1007" t="s">
        <v>1090</v>
      </c>
      <c r="F3181" s="927" t="s">
        <v>949</v>
      </c>
      <c r="G3181" s="758">
        <v>300</v>
      </c>
      <c r="H3181" s="758">
        <v>300</v>
      </c>
      <c r="I3181" s="608">
        <f t="shared" si="58"/>
        <v>60</v>
      </c>
      <c r="K3181" s="89"/>
    </row>
    <row r="3182" spans="1:11" ht="15">
      <c r="A3182" s="765">
        <v>3175</v>
      </c>
      <c r="B3182" s="805" t="s">
        <v>5119</v>
      </c>
      <c r="C3182" s="805" t="s">
        <v>5120</v>
      </c>
      <c r="D3182" s="805">
        <v>53001050957</v>
      </c>
      <c r="E3182" s="1007" t="s">
        <v>1090</v>
      </c>
      <c r="F3182" s="927" t="s">
        <v>949</v>
      </c>
      <c r="G3182" s="758">
        <v>300</v>
      </c>
      <c r="H3182" s="758">
        <v>300</v>
      </c>
      <c r="I3182" s="608">
        <f t="shared" si="58"/>
        <v>60</v>
      </c>
      <c r="K3182" s="89"/>
    </row>
    <row r="3183" spans="1:11" ht="15">
      <c r="A3183" s="765">
        <v>3176</v>
      </c>
      <c r="B3183" s="805" t="s">
        <v>5121</v>
      </c>
      <c r="C3183" s="805" t="s">
        <v>5121</v>
      </c>
      <c r="D3183" s="805">
        <v>53001030466</v>
      </c>
      <c r="E3183" s="1007" t="s">
        <v>1090</v>
      </c>
      <c r="F3183" s="927" t="s">
        <v>949</v>
      </c>
      <c r="G3183" s="758">
        <v>100</v>
      </c>
      <c r="H3183" s="758">
        <v>100</v>
      </c>
      <c r="I3183" s="608">
        <f t="shared" si="58"/>
        <v>20</v>
      </c>
      <c r="K3183" s="89"/>
    </row>
    <row r="3184" spans="1:11" ht="15">
      <c r="A3184" s="765">
        <v>3177</v>
      </c>
      <c r="B3184" s="805" t="s">
        <v>1111</v>
      </c>
      <c r="C3184" s="805" t="s">
        <v>2133</v>
      </c>
      <c r="D3184" s="805">
        <v>53001012438</v>
      </c>
      <c r="E3184" s="1007" t="s">
        <v>1090</v>
      </c>
      <c r="F3184" s="927" t="s">
        <v>949</v>
      </c>
      <c r="G3184" s="758">
        <v>100</v>
      </c>
      <c r="H3184" s="758">
        <v>100</v>
      </c>
      <c r="I3184" s="608">
        <f t="shared" si="58"/>
        <v>20</v>
      </c>
      <c r="K3184" s="89"/>
    </row>
    <row r="3185" spans="1:11" ht="15">
      <c r="A3185" s="765">
        <v>3178</v>
      </c>
      <c r="B3185" s="805" t="s">
        <v>5122</v>
      </c>
      <c r="C3185" s="805" t="s">
        <v>5123</v>
      </c>
      <c r="D3185" s="805">
        <v>53001002478</v>
      </c>
      <c r="E3185" s="1007" t="s">
        <v>1090</v>
      </c>
      <c r="F3185" s="927" t="s">
        <v>949</v>
      </c>
      <c r="G3185" s="758">
        <v>100</v>
      </c>
      <c r="H3185" s="758">
        <v>100</v>
      </c>
      <c r="I3185" s="608">
        <f t="shared" si="58"/>
        <v>20</v>
      </c>
      <c r="K3185" s="89"/>
    </row>
    <row r="3186" spans="1:11" ht="15">
      <c r="A3186" s="765">
        <v>3179</v>
      </c>
      <c r="B3186" s="805" t="s">
        <v>1321</v>
      </c>
      <c r="C3186" s="805" t="s">
        <v>4776</v>
      </c>
      <c r="D3186" s="805">
        <v>53001047001</v>
      </c>
      <c r="E3186" s="1007" t="s">
        <v>1090</v>
      </c>
      <c r="F3186" s="927" t="s">
        <v>949</v>
      </c>
      <c r="G3186" s="758">
        <v>100</v>
      </c>
      <c r="H3186" s="758">
        <v>100</v>
      </c>
      <c r="I3186" s="608">
        <f t="shared" si="58"/>
        <v>20</v>
      </c>
      <c r="K3186" s="89"/>
    </row>
    <row r="3187" spans="1:11" ht="15">
      <c r="A3187" s="765">
        <v>3180</v>
      </c>
      <c r="B3187" s="805" t="s">
        <v>2445</v>
      </c>
      <c r="C3187" s="805" t="s">
        <v>5124</v>
      </c>
      <c r="D3187" s="805">
        <v>60002019956</v>
      </c>
      <c r="E3187" s="1007" t="s">
        <v>1090</v>
      </c>
      <c r="F3187" s="927" t="s">
        <v>949</v>
      </c>
      <c r="G3187" s="758">
        <v>100</v>
      </c>
      <c r="H3187" s="758">
        <v>100</v>
      </c>
      <c r="I3187" s="608">
        <f t="shared" si="58"/>
        <v>20</v>
      </c>
      <c r="K3187" s="89"/>
    </row>
    <row r="3188" spans="1:11" ht="15">
      <c r="A3188" s="765">
        <v>3181</v>
      </c>
      <c r="B3188" s="805" t="s">
        <v>5125</v>
      </c>
      <c r="C3188" s="805" t="s">
        <v>5126</v>
      </c>
      <c r="D3188" s="805">
        <v>18001004603</v>
      </c>
      <c r="E3188" s="1007" t="s">
        <v>1090</v>
      </c>
      <c r="F3188" s="927" t="s">
        <v>949</v>
      </c>
      <c r="G3188" s="758">
        <v>100</v>
      </c>
      <c r="H3188" s="758">
        <v>100</v>
      </c>
      <c r="I3188" s="608">
        <f t="shared" si="58"/>
        <v>20</v>
      </c>
      <c r="K3188" s="89"/>
    </row>
    <row r="3189" spans="1:11" ht="15">
      <c r="A3189" s="765">
        <v>3182</v>
      </c>
      <c r="B3189" s="805" t="s">
        <v>2630</v>
      </c>
      <c r="C3189" s="805" t="s">
        <v>3318</v>
      </c>
      <c r="D3189" s="805">
        <v>53001058472</v>
      </c>
      <c r="E3189" s="1007" t="s">
        <v>1090</v>
      </c>
      <c r="F3189" s="927" t="s">
        <v>949</v>
      </c>
      <c r="G3189" s="758">
        <v>100</v>
      </c>
      <c r="H3189" s="758">
        <v>100</v>
      </c>
      <c r="I3189" s="608">
        <f t="shared" si="58"/>
        <v>20</v>
      </c>
      <c r="K3189" s="89"/>
    </row>
    <row r="3190" spans="1:11" ht="15">
      <c r="A3190" s="765">
        <v>3183</v>
      </c>
      <c r="B3190" s="805" t="s">
        <v>1124</v>
      </c>
      <c r="C3190" s="805" t="s">
        <v>5127</v>
      </c>
      <c r="D3190" s="805">
        <v>60001096277</v>
      </c>
      <c r="E3190" s="1007" t="s">
        <v>1090</v>
      </c>
      <c r="F3190" s="927" t="s">
        <v>949</v>
      </c>
      <c r="G3190" s="758">
        <v>100</v>
      </c>
      <c r="H3190" s="758">
        <v>100</v>
      </c>
      <c r="I3190" s="608">
        <f t="shared" si="58"/>
        <v>20</v>
      </c>
      <c r="K3190" s="89"/>
    </row>
    <row r="3191" spans="1:11" ht="15">
      <c r="A3191" s="765">
        <v>3184</v>
      </c>
      <c r="B3191" s="805" t="s">
        <v>5128</v>
      </c>
      <c r="C3191" s="805" t="s">
        <v>5129</v>
      </c>
      <c r="D3191" s="805">
        <v>53001050565</v>
      </c>
      <c r="E3191" s="1007" t="s">
        <v>1090</v>
      </c>
      <c r="F3191" s="927" t="s">
        <v>949</v>
      </c>
      <c r="G3191" s="758">
        <v>100</v>
      </c>
      <c r="H3191" s="758">
        <v>100</v>
      </c>
      <c r="I3191" s="608">
        <f t="shared" si="58"/>
        <v>20</v>
      </c>
      <c r="K3191" s="89"/>
    </row>
    <row r="3192" spans="1:11" ht="15">
      <c r="A3192" s="765">
        <v>3185</v>
      </c>
      <c r="B3192" s="805" t="s">
        <v>554</v>
      </c>
      <c r="C3192" s="805" t="s">
        <v>5130</v>
      </c>
      <c r="D3192" s="805">
        <v>60001015946</v>
      </c>
      <c r="E3192" s="1007" t="s">
        <v>1090</v>
      </c>
      <c r="F3192" s="927" t="s">
        <v>949</v>
      </c>
      <c r="G3192" s="758">
        <v>100</v>
      </c>
      <c r="H3192" s="758">
        <v>100</v>
      </c>
      <c r="I3192" s="608">
        <f t="shared" si="58"/>
        <v>20</v>
      </c>
      <c r="K3192" s="89"/>
    </row>
    <row r="3193" spans="1:11" ht="15">
      <c r="A3193" s="765">
        <v>3186</v>
      </c>
      <c r="B3193" s="805" t="s">
        <v>5131</v>
      </c>
      <c r="C3193" s="805" t="s">
        <v>2581</v>
      </c>
      <c r="D3193" s="805">
        <v>53001019795</v>
      </c>
      <c r="E3193" s="1007" t="s">
        <v>1090</v>
      </c>
      <c r="F3193" s="927" t="s">
        <v>949</v>
      </c>
      <c r="G3193" s="758">
        <v>100</v>
      </c>
      <c r="H3193" s="758">
        <v>100</v>
      </c>
      <c r="I3193" s="608">
        <f t="shared" si="58"/>
        <v>20</v>
      </c>
      <c r="K3193" s="89"/>
    </row>
    <row r="3194" spans="1:11" ht="15">
      <c r="A3194" s="765">
        <v>3187</v>
      </c>
      <c r="B3194" s="805" t="s">
        <v>5132</v>
      </c>
      <c r="C3194" s="805" t="s">
        <v>5133</v>
      </c>
      <c r="D3194" s="805">
        <v>60003006117</v>
      </c>
      <c r="E3194" s="1007" t="s">
        <v>1090</v>
      </c>
      <c r="F3194" s="927" t="s">
        <v>949</v>
      </c>
      <c r="G3194" s="758">
        <v>100</v>
      </c>
      <c r="H3194" s="758">
        <v>100</v>
      </c>
      <c r="I3194" s="608">
        <f t="shared" si="58"/>
        <v>20</v>
      </c>
      <c r="K3194" s="89"/>
    </row>
    <row r="3195" spans="1:11" ht="15">
      <c r="A3195" s="765">
        <v>3188</v>
      </c>
      <c r="B3195" s="805" t="s">
        <v>1286</v>
      </c>
      <c r="C3195" s="805" t="s">
        <v>5134</v>
      </c>
      <c r="D3195" s="805">
        <v>53001052581</v>
      </c>
      <c r="E3195" s="1007" t="s">
        <v>1090</v>
      </c>
      <c r="F3195" s="927" t="s">
        <v>949</v>
      </c>
      <c r="G3195" s="758">
        <v>100</v>
      </c>
      <c r="H3195" s="758">
        <v>100</v>
      </c>
      <c r="I3195" s="608">
        <f t="shared" si="58"/>
        <v>20</v>
      </c>
      <c r="K3195" s="89"/>
    </row>
    <row r="3196" spans="1:11" ht="15">
      <c r="A3196" s="765">
        <v>3189</v>
      </c>
      <c r="B3196" s="805" t="s">
        <v>1724</v>
      </c>
      <c r="C3196" s="805" t="s">
        <v>5135</v>
      </c>
      <c r="D3196" s="805">
        <v>53001051874</v>
      </c>
      <c r="E3196" s="1007" t="s">
        <v>1090</v>
      </c>
      <c r="F3196" s="927" t="s">
        <v>949</v>
      </c>
      <c r="G3196" s="758">
        <v>100</v>
      </c>
      <c r="H3196" s="758">
        <v>100</v>
      </c>
      <c r="I3196" s="608">
        <f t="shared" si="58"/>
        <v>20</v>
      </c>
      <c r="K3196" s="89"/>
    </row>
    <row r="3197" spans="1:11" ht="15">
      <c r="A3197" s="765">
        <v>3190</v>
      </c>
      <c r="B3197" s="805" t="s">
        <v>1891</v>
      </c>
      <c r="C3197" s="805" t="s">
        <v>5136</v>
      </c>
      <c r="D3197" s="805">
        <v>60001074610</v>
      </c>
      <c r="E3197" s="1007" t="s">
        <v>1090</v>
      </c>
      <c r="F3197" s="927" t="s">
        <v>949</v>
      </c>
      <c r="G3197" s="758">
        <v>300</v>
      </c>
      <c r="H3197" s="758">
        <v>300</v>
      </c>
      <c r="I3197" s="608">
        <f t="shared" si="58"/>
        <v>60</v>
      </c>
      <c r="K3197" s="89"/>
    </row>
    <row r="3198" spans="1:11" ht="15">
      <c r="A3198" s="765">
        <v>3191</v>
      </c>
      <c r="B3198" s="805" t="s">
        <v>1535</v>
      </c>
      <c r="C3198" s="805" t="s">
        <v>5137</v>
      </c>
      <c r="D3198" s="805">
        <v>53001026731</v>
      </c>
      <c r="E3198" s="1007" t="s">
        <v>1090</v>
      </c>
      <c r="F3198" s="927" t="s">
        <v>949</v>
      </c>
      <c r="G3198" s="758">
        <v>100</v>
      </c>
      <c r="H3198" s="758">
        <v>100</v>
      </c>
      <c r="I3198" s="608">
        <f t="shared" si="58"/>
        <v>20</v>
      </c>
      <c r="K3198" s="89"/>
    </row>
    <row r="3199" spans="1:11" ht="15">
      <c r="A3199" s="765">
        <v>3192</v>
      </c>
      <c r="B3199" s="805" t="s">
        <v>1893</v>
      </c>
      <c r="C3199" s="805" t="s">
        <v>5138</v>
      </c>
      <c r="D3199" s="805">
        <v>53001058610</v>
      </c>
      <c r="E3199" s="1007" t="s">
        <v>1090</v>
      </c>
      <c r="F3199" s="927" t="s">
        <v>949</v>
      </c>
      <c r="G3199" s="758">
        <v>100</v>
      </c>
      <c r="H3199" s="758">
        <v>100</v>
      </c>
      <c r="I3199" s="608">
        <f t="shared" si="58"/>
        <v>20</v>
      </c>
      <c r="K3199" s="89"/>
    </row>
    <row r="3200" spans="1:11" ht="15">
      <c r="A3200" s="765">
        <v>3193</v>
      </c>
      <c r="B3200" s="805" t="s">
        <v>5139</v>
      </c>
      <c r="C3200" s="805" t="s">
        <v>5133</v>
      </c>
      <c r="D3200" s="805">
        <v>53001047686</v>
      </c>
      <c r="E3200" s="1007" t="s">
        <v>1090</v>
      </c>
      <c r="F3200" s="927" t="s">
        <v>949</v>
      </c>
      <c r="G3200" s="758">
        <v>300</v>
      </c>
      <c r="H3200" s="758">
        <v>300</v>
      </c>
      <c r="I3200" s="608">
        <f t="shared" si="58"/>
        <v>60</v>
      </c>
      <c r="K3200" s="89"/>
    </row>
    <row r="3201" spans="1:11" ht="15">
      <c r="A3201" s="765">
        <v>3194</v>
      </c>
      <c r="B3201" s="805" t="s">
        <v>5140</v>
      </c>
      <c r="C3201" s="805" t="s">
        <v>5141</v>
      </c>
      <c r="D3201" s="805">
        <v>53001055020</v>
      </c>
      <c r="E3201" s="1007" t="s">
        <v>1090</v>
      </c>
      <c r="F3201" s="927" t="s">
        <v>949</v>
      </c>
      <c r="G3201" s="758">
        <v>100</v>
      </c>
      <c r="H3201" s="758">
        <v>100</v>
      </c>
      <c r="I3201" s="608">
        <f t="shared" si="58"/>
        <v>20</v>
      </c>
      <c r="K3201" s="89"/>
    </row>
    <row r="3202" spans="1:11" ht="15">
      <c r="A3202" s="765">
        <v>3195</v>
      </c>
      <c r="B3202" s="805" t="s">
        <v>1597</v>
      </c>
      <c r="C3202" s="805" t="s">
        <v>5142</v>
      </c>
      <c r="D3202" s="805">
        <v>53001055777</v>
      </c>
      <c r="E3202" s="1007" t="s">
        <v>1090</v>
      </c>
      <c r="F3202" s="927" t="s">
        <v>949</v>
      </c>
      <c r="G3202" s="758">
        <v>300</v>
      </c>
      <c r="H3202" s="758">
        <v>300</v>
      </c>
      <c r="I3202" s="608">
        <f t="shared" ref="I3202:I3220" si="59">H3202*20%</f>
        <v>60</v>
      </c>
      <c r="K3202" s="89"/>
    </row>
    <row r="3203" spans="1:11" ht="15">
      <c r="A3203" s="765">
        <v>3196</v>
      </c>
      <c r="B3203" s="805" t="s">
        <v>786</v>
      </c>
      <c r="C3203" s="805" t="s">
        <v>5143</v>
      </c>
      <c r="D3203" s="805">
        <v>53001012808</v>
      </c>
      <c r="E3203" s="1007" t="s">
        <v>1090</v>
      </c>
      <c r="F3203" s="927" t="s">
        <v>949</v>
      </c>
      <c r="G3203" s="758">
        <v>100</v>
      </c>
      <c r="H3203" s="758">
        <v>100</v>
      </c>
      <c r="I3203" s="608">
        <f t="shared" si="59"/>
        <v>20</v>
      </c>
      <c r="K3203" s="89"/>
    </row>
    <row r="3204" spans="1:11" ht="15">
      <c r="A3204" s="765">
        <v>3197</v>
      </c>
      <c r="B3204" s="805" t="s">
        <v>2489</v>
      </c>
      <c r="C3204" s="805" t="s">
        <v>2486</v>
      </c>
      <c r="D3204" s="805">
        <v>53001052518</v>
      </c>
      <c r="E3204" s="1007" t="s">
        <v>1090</v>
      </c>
      <c r="F3204" s="927" t="s">
        <v>949</v>
      </c>
      <c r="G3204" s="758">
        <v>100</v>
      </c>
      <c r="H3204" s="758">
        <v>100</v>
      </c>
      <c r="I3204" s="608">
        <f t="shared" si="59"/>
        <v>20</v>
      </c>
      <c r="K3204" s="89"/>
    </row>
    <row r="3205" spans="1:11" ht="15">
      <c r="A3205" s="765">
        <v>3198</v>
      </c>
      <c r="B3205" s="805" t="s">
        <v>5144</v>
      </c>
      <c r="C3205" s="805" t="s">
        <v>5145</v>
      </c>
      <c r="D3205" s="805">
        <v>62004011388</v>
      </c>
      <c r="E3205" s="1007" t="s">
        <v>1090</v>
      </c>
      <c r="F3205" s="927" t="s">
        <v>949</v>
      </c>
      <c r="G3205" s="758">
        <v>300</v>
      </c>
      <c r="H3205" s="758">
        <v>300</v>
      </c>
      <c r="I3205" s="608">
        <f t="shared" si="59"/>
        <v>60</v>
      </c>
      <c r="K3205" s="89"/>
    </row>
    <row r="3206" spans="1:11" ht="15">
      <c r="A3206" s="765">
        <v>3199</v>
      </c>
      <c r="B3206" s="805" t="s">
        <v>1282</v>
      </c>
      <c r="C3206" s="805" t="s">
        <v>5146</v>
      </c>
      <c r="D3206" s="805">
        <v>62005005926</v>
      </c>
      <c r="E3206" s="1007" t="s">
        <v>1090</v>
      </c>
      <c r="F3206" s="927" t="s">
        <v>949</v>
      </c>
      <c r="G3206" s="758">
        <v>100</v>
      </c>
      <c r="H3206" s="758">
        <v>100</v>
      </c>
      <c r="I3206" s="608">
        <f t="shared" si="59"/>
        <v>20</v>
      </c>
      <c r="K3206" s="89"/>
    </row>
    <row r="3207" spans="1:11" ht="15">
      <c r="A3207" s="765">
        <v>3200</v>
      </c>
      <c r="B3207" s="805" t="s">
        <v>596</v>
      </c>
      <c r="C3207" s="805" t="s">
        <v>5147</v>
      </c>
      <c r="D3207" s="805">
        <v>41001024305</v>
      </c>
      <c r="E3207" s="1007" t="s">
        <v>1090</v>
      </c>
      <c r="F3207" s="927" t="s">
        <v>949</v>
      </c>
      <c r="G3207" s="758">
        <v>100</v>
      </c>
      <c r="H3207" s="758">
        <v>100</v>
      </c>
      <c r="I3207" s="608">
        <f t="shared" si="59"/>
        <v>20</v>
      </c>
      <c r="K3207" s="89"/>
    </row>
    <row r="3208" spans="1:11" ht="15">
      <c r="A3208" s="765">
        <v>3201</v>
      </c>
      <c r="B3208" s="805" t="s">
        <v>5148</v>
      </c>
      <c r="C3208" s="805" t="s">
        <v>5149</v>
      </c>
      <c r="D3208" s="805">
        <v>53001000570</v>
      </c>
      <c r="E3208" s="1007" t="s">
        <v>1090</v>
      </c>
      <c r="F3208" s="927" t="s">
        <v>949</v>
      </c>
      <c r="G3208" s="758">
        <v>200</v>
      </c>
      <c r="H3208" s="758">
        <v>200</v>
      </c>
      <c r="I3208" s="608">
        <f t="shared" si="59"/>
        <v>40</v>
      </c>
      <c r="K3208" s="89"/>
    </row>
    <row r="3209" spans="1:11" ht="15">
      <c r="A3209" s="765">
        <v>3202</v>
      </c>
      <c r="B3209" s="805" t="s">
        <v>1299</v>
      </c>
      <c r="C3209" s="805" t="s">
        <v>5150</v>
      </c>
      <c r="D3209" s="805">
        <v>53001013789</v>
      </c>
      <c r="E3209" s="1007" t="s">
        <v>1090</v>
      </c>
      <c r="F3209" s="927" t="s">
        <v>949</v>
      </c>
      <c r="G3209" s="758">
        <v>100</v>
      </c>
      <c r="H3209" s="758">
        <v>100</v>
      </c>
      <c r="I3209" s="608">
        <f t="shared" si="59"/>
        <v>20</v>
      </c>
      <c r="K3209" s="89"/>
    </row>
    <row r="3210" spans="1:11" ht="15">
      <c r="A3210" s="765">
        <v>3203</v>
      </c>
      <c r="B3210" s="805" t="s">
        <v>2561</v>
      </c>
      <c r="C3210" s="805" t="s">
        <v>5114</v>
      </c>
      <c r="D3210" s="805">
        <v>53001018080</v>
      </c>
      <c r="E3210" s="1007" t="s">
        <v>1090</v>
      </c>
      <c r="F3210" s="927" t="s">
        <v>949</v>
      </c>
      <c r="G3210" s="758">
        <v>200</v>
      </c>
      <c r="H3210" s="758">
        <v>200</v>
      </c>
      <c r="I3210" s="608">
        <f t="shared" si="59"/>
        <v>40</v>
      </c>
      <c r="K3210" s="89"/>
    </row>
    <row r="3211" spans="1:11" ht="15">
      <c r="A3211" s="765">
        <v>3204</v>
      </c>
      <c r="B3211" s="805" t="s">
        <v>5151</v>
      </c>
      <c r="C3211" s="805" t="s">
        <v>5112</v>
      </c>
      <c r="D3211" s="805">
        <v>53001013038</v>
      </c>
      <c r="E3211" s="1007" t="s">
        <v>1090</v>
      </c>
      <c r="F3211" s="927" t="s">
        <v>949</v>
      </c>
      <c r="G3211" s="758">
        <v>100</v>
      </c>
      <c r="H3211" s="758">
        <v>100</v>
      </c>
      <c r="I3211" s="608">
        <f t="shared" si="59"/>
        <v>20</v>
      </c>
      <c r="K3211" s="89"/>
    </row>
    <row r="3212" spans="1:11" ht="15">
      <c r="A3212" s="765">
        <v>3205</v>
      </c>
      <c r="B3212" s="805" t="s">
        <v>5152</v>
      </c>
      <c r="C3212" s="805" t="s">
        <v>2460</v>
      </c>
      <c r="D3212" s="805">
        <v>62005017045</v>
      </c>
      <c r="E3212" s="1007" t="s">
        <v>1090</v>
      </c>
      <c r="F3212" s="927" t="s">
        <v>949</v>
      </c>
      <c r="G3212" s="758">
        <v>100</v>
      </c>
      <c r="H3212" s="758">
        <v>100</v>
      </c>
      <c r="I3212" s="608">
        <f t="shared" si="59"/>
        <v>20</v>
      </c>
      <c r="K3212" s="89"/>
    </row>
    <row r="3213" spans="1:11" ht="15">
      <c r="A3213" s="765">
        <v>3206</v>
      </c>
      <c r="B3213" s="805" t="s">
        <v>2312</v>
      </c>
      <c r="C3213" s="805" t="s">
        <v>5153</v>
      </c>
      <c r="D3213" s="805">
        <v>62007001090</v>
      </c>
      <c r="E3213" s="1007" t="s">
        <v>1090</v>
      </c>
      <c r="F3213" s="927" t="s">
        <v>949</v>
      </c>
      <c r="G3213" s="758">
        <v>100</v>
      </c>
      <c r="H3213" s="758">
        <v>100</v>
      </c>
      <c r="I3213" s="608">
        <f t="shared" si="59"/>
        <v>20</v>
      </c>
      <c r="K3213" s="89"/>
    </row>
    <row r="3214" spans="1:11" ht="15">
      <c r="A3214" s="765">
        <v>3207</v>
      </c>
      <c r="B3214" s="805" t="s">
        <v>912</v>
      </c>
      <c r="C3214" s="805" t="s">
        <v>5154</v>
      </c>
      <c r="D3214" s="805">
        <v>62011001606</v>
      </c>
      <c r="E3214" s="1007" t="s">
        <v>1090</v>
      </c>
      <c r="F3214" s="927" t="s">
        <v>949</v>
      </c>
      <c r="G3214" s="758">
        <v>100</v>
      </c>
      <c r="H3214" s="758">
        <v>100</v>
      </c>
      <c r="I3214" s="608">
        <f t="shared" si="59"/>
        <v>20</v>
      </c>
      <c r="K3214" s="89"/>
    </row>
    <row r="3215" spans="1:11" ht="15">
      <c r="A3215" s="765">
        <v>3208</v>
      </c>
      <c r="B3215" s="805" t="s">
        <v>1239</v>
      </c>
      <c r="C3215" s="805" t="s">
        <v>2918</v>
      </c>
      <c r="D3215" s="805">
        <v>62005028829</v>
      </c>
      <c r="E3215" s="1007" t="s">
        <v>1090</v>
      </c>
      <c r="F3215" s="927" t="s">
        <v>949</v>
      </c>
      <c r="G3215" s="758">
        <v>100</v>
      </c>
      <c r="H3215" s="758">
        <v>100</v>
      </c>
      <c r="I3215" s="608">
        <f t="shared" si="59"/>
        <v>20</v>
      </c>
      <c r="K3215" s="89"/>
    </row>
    <row r="3216" spans="1:11" ht="15">
      <c r="A3216" s="765">
        <v>3209</v>
      </c>
      <c r="B3216" s="805" t="s">
        <v>903</v>
      </c>
      <c r="C3216" s="805" t="s">
        <v>5155</v>
      </c>
      <c r="D3216" s="805">
        <v>62007010726</v>
      </c>
      <c r="E3216" s="1007" t="s">
        <v>1090</v>
      </c>
      <c r="F3216" s="927" t="s">
        <v>949</v>
      </c>
      <c r="G3216" s="758">
        <v>100</v>
      </c>
      <c r="H3216" s="758">
        <v>100</v>
      </c>
      <c r="I3216" s="608">
        <f t="shared" si="59"/>
        <v>20</v>
      </c>
      <c r="K3216" s="89"/>
    </row>
    <row r="3217" spans="1:11" ht="15">
      <c r="A3217" s="765">
        <v>3210</v>
      </c>
      <c r="B3217" s="805" t="s">
        <v>5156</v>
      </c>
      <c r="C3217" s="805" t="s">
        <v>5157</v>
      </c>
      <c r="D3217" s="805">
        <v>62011001524</v>
      </c>
      <c r="E3217" s="1007" t="s">
        <v>1090</v>
      </c>
      <c r="F3217" s="927" t="s">
        <v>949</v>
      </c>
      <c r="G3217" s="758">
        <v>100</v>
      </c>
      <c r="H3217" s="758">
        <v>100</v>
      </c>
      <c r="I3217" s="608">
        <f t="shared" si="59"/>
        <v>20</v>
      </c>
      <c r="K3217" s="89"/>
    </row>
    <row r="3218" spans="1:11" ht="15">
      <c r="A3218" s="765">
        <v>3211</v>
      </c>
      <c r="B3218" s="805" t="s">
        <v>790</v>
      </c>
      <c r="C3218" s="805" t="s">
        <v>5158</v>
      </c>
      <c r="D3218" s="805">
        <v>53001018515</v>
      </c>
      <c r="E3218" s="1007" t="s">
        <v>1090</v>
      </c>
      <c r="F3218" s="927" t="s">
        <v>949</v>
      </c>
      <c r="G3218" s="758">
        <v>100</v>
      </c>
      <c r="H3218" s="758">
        <v>100</v>
      </c>
      <c r="I3218" s="608">
        <f t="shared" si="59"/>
        <v>20</v>
      </c>
      <c r="K3218" s="89"/>
    </row>
    <row r="3219" spans="1:11" ht="15">
      <c r="A3219" s="765">
        <v>3212</v>
      </c>
      <c r="B3219" s="805" t="s">
        <v>697</v>
      </c>
      <c r="C3219" s="805" t="s">
        <v>5159</v>
      </c>
      <c r="D3219" s="805">
        <v>53001000234</v>
      </c>
      <c r="E3219" s="1007" t="s">
        <v>1090</v>
      </c>
      <c r="F3219" s="927" t="s">
        <v>949</v>
      </c>
      <c r="G3219" s="758">
        <v>100</v>
      </c>
      <c r="H3219" s="758">
        <v>100</v>
      </c>
      <c r="I3219" s="608">
        <f t="shared" si="59"/>
        <v>20</v>
      </c>
      <c r="K3219" s="89"/>
    </row>
    <row r="3220" spans="1:11" ht="15">
      <c r="A3220" s="765">
        <v>3213</v>
      </c>
      <c r="B3220" s="805" t="s">
        <v>2474</v>
      </c>
      <c r="C3220" s="805" t="s">
        <v>5160</v>
      </c>
      <c r="D3220" s="805">
        <v>53001038169</v>
      </c>
      <c r="E3220" s="1007" t="s">
        <v>1090</v>
      </c>
      <c r="F3220" s="927" t="s">
        <v>949</v>
      </c>
      <c r="G3220" s="758">
        <v>100</v>
      </c>
      <c r="H3220" s="758">
        <v>100</v>
      </c>
      <c r="I3220" s="608">
        <f t="shared" si="59"/>
        <v>20</v>
      </c>
      <c r="K3220" s="89"/>
    </row>
    <row r="3221" spans="1:11" ht="15">
      <c r="A3221" s="765">
        <v>3214</v>
      </c>
      <c r="B3221" s="805" t="s">
        <v>1282</v>
      </c>
      <c r="C3221" s="805" t="s">
        <v>5161</v>
      </c>
      <c r="D3221" s="805">
        <v>62005005926</v>
      </c>
      <c r="E3221" s="1007" t="s">
        <v>1090</v>
      </c>
      <c r="F3221" s="927" t="s">
        <v>949</v>
      </c>
      <c r="G3221" s="758">
        <v>100</v>
      </c>
      <c r="H3221" s="758">
        <v>100</v>
      </c>
      <c r="I3221" s="608">
        <f>H3221*20%</f>
        <v>20</v>
      </c>
      <c r="K3221" s="89"/>
    </row>
    <row r="3222" spans="1:11" ht="15">
      <c r="A3222" s="765">
        <v>3215</v>
      </c>
      <c r="B3222" s="805" t="s">
        <v>5162</v>
      </c>
      <c r="C3222" s="805" t="s">
        <v>2486</v>
      </c>
      <c r="D3222" s="805">
        <v>60001151457</v>
      </c>
      <c r="E3222" s="1007" t="s">
        <v>1090</v>
      </c>
      <c r="F3222" s="927" t="s">
        <v>949</v>
      </c>
      <c r="G3222" s="758">
        <v>100</v>
      </c>
      <c r="H3222" s="758">
        <v>100</v>
      </c>
      <c r="I3222" s="608">
        <f t="shared" ref="I3222:I3285" si="60">H3222*20%</f>
        <v>20</v>
      </c>
      <c r="K3222" s="89"/>
    </row>
    <row r="3223" spans="1:11" ht="15">
      <c r="A3223" s="765">
        <v>3216</v>
      </c>
      <c r="B3223" s="805" t="s">
        <v>5163</v>
      </c>
      <c r="C3223" s="805" t="s">
        <v>2477</v>
      </c>
      <c r="D3223" s="805">
        <v>53001025454</v>
      </c>
      <c r="E3223" s="1007" t="s">
        <v>1090</v>
      </c>
      <c r="F3223" s="927" t="s">
        <v>949</v>
      </c>
      <c r="G3223" s="758">
        <v>100</v>
      </c>
      <c r="H3223" s="758">
        <v>100</v>
      </c>
      <c r="I3223" s="608">
        <f t="shared" si="60"/>
        <v>20</v>
      </c>
      <c r="K3223" s="89"/>
    </row>
    <row r="3224" spans="1:11" ht="15">
      <c r="A3224" s="765">
        <v>3217</v>
      </c>
      <c r="B3224" s="805" t="s">
        <v>697</v>
      </c>
      <c r="C3224" s="805" t="s">
        <v>5164</v>
      </c>
      <c r="D3224" s="805">
        <v>53001014860</v>
      </c>
      <c r="E3224" s="1007" t="s">
        <v>1090</v>
      </c>
      <c r="F3224" s="927" t="s">
        <v>949</v>
      </c>
      <c r="G3224" s="758">
        <v>100</v>
      </c>
      <c r="H3224" s="758">
        <v>100</v>
      </c>
      <c r="I3224" s="608">
        <f t="shared" si="60"/>
        <v>20</v>
      </c>
      <c r="K3224" s="89"/>
    </row>
    <row r="3225" spans="1:11" ht="15">
      <c r="A3225" s="765">
        <v>3218</v>
      </c>
      <c r="B3225" s="805" t="s">
        <v>3112</v>
      </c>
      <c r="C3225" s="805" t="s">
        <v>5165</v>
      </c>
      <c r="D3225" s="805">
        <v>53001025056</v>
      </c>
      <c r="E3225" s="1007" t="s">
        <v>1090</v>
      </c>
      <c r="F3225" s="927" t="s">
        <v>949</v>
      </c>
      <c r="G3225" s="758">
        <v>100</v>
      </c>
      <c r="H3225" s="758">
        <v>100</v>
      </c>
      <c r="I3225" s="608">
        <f t="shared" si="60"/>
        <v>20</v>
      </c>
      <c r="K3225" s="89"/>
    </row>
    <row r="3226" spans="1:11" ht="15">
      <c r="A3226" s="765">
        <v>3219</v>
      </c>
      <c r="B3226" s="805" t="s">
        <v>1789</v>
      </c>
      <c r="C3226" s="805" t="s">
        <v>5166</v>
      </c>
      <c r="D3226" s="805">
        <v>62006062660</v>
      </c>
      <c r="E3226" s="1007" t="s">
        <v>1090</v>
      </c>
      <c r="F3226" s="927" t="s">
        <v>949</v>
      </c>
      <c r="G3226" s="758">
        <v>100</v>
      </c>
      <c r="H3226" s="758">
        <v>100</v>
      </c>
      <c r="I3226" s="608">
        <f t="shared" si="60"/>
        <v>20</v>
      </c>
      <c r="K3226" s="89"/>
    </row>
    <row r="3227" spans="1:11" ht="15">
      <c r="A3227" s="765">
        <v>3220</v>
      </c>
      <c r="B3227" s="830" t="s">
        <v>554</v>
      </c>
      <c r="C3227" s="830" t="s">
        <v>3602</v>
      </c>
      <c r="D3227" s="830">
        <v>60002013889</v>
      </c>
      <c r="E3227" s="1007" t="s">
        <v>1090</v>
      </c>
      <c r="F3227" s="927" t="s">
        <v>949</v>
      </c>
      <c r="G3227" s="758">
        <v>150</v>
      </c>
      <c r="H3227" s="758">
        <v>150</v>
      </c>
      <c r="I3227" s="608">
        <f t="shared" si="60"/>
        <v>30</v>
      </c>
      <c r="K3227" s="89"/>
    </row>
    <row r="3228" spans="1:11" ht="13.5">
      <c r="A3228" s="765">
        <v>3221</v>
      </c>
      <c r="B3228" s="908" t="s">
        <v>5167</v>
      </c>
      <c r="C3228" s="402"/>
      <c r="D3228" s="402"/>
      <c r="E3228" s="1007"/>
      <c r="F3228" s="927"/>
      <c r="G3228" s="758"/>
      <c r="H3228" s="758"/>
      <c r="I3228" s="608"/>
      <c r="K3228" s="89"/>
    </row>
    <row r="3229" spans="1:11" ht="15">
      <c r="A3229" s="765">
        <v>3222</v>
      </c>
      <c r="B3229" s="805" t="s">
        <v>3183</v>
      </c>
      <c r="C3229" s="805" t="s">
        <v>5168</v>
      </c>
      <c r="D3229" s="805">
        <v>33001025227</v>
      </c>
      <c r="E3229" s="1007" t="s">
        <v>1090</v>
      </c>
      <c r="F3229" s="1040" t="s">
        <v>949</v>
      </c>
      <c r="G3229" s="758">
        <v>100</v>
      </c>
      <c r="H3229" s="758">
        <v>100</v>
      </c>
      <c r="I3229" s="608">
        <f t="shared" si="60"/>
        <v>20</v>
      </c>
      <c r="K3229" s="89"/>
    </row>
    <row r="3230" spans="1:11" ht="15">
      <c r="A3230" s="765">
        <v>3223</v>
      </c>
      <c r="B3230" s="805" t="s">
        <v>1716</v>
      </c>
      <c r="C3230" s="805" t="s">
        <v>5169</v>
      </c>
      <c r="D3230" s="805">
        <v>33001014066</v>
      </c>
      <c r="E3230" s="1007" t="s">
        <v>1090</v>
      </c>
      <c r="F3230" s="1040" t="s">
        <v>949</v>
      </c>
      <c r="G3230" s="758">
        <v>100</v>
      </c>
      <c r="H3230" s="758">
        <v>100</v>
      </c>
      <c r="I3230" s="608">
        <f t="shared" si="60"/>
        <v>20</v>
      </c>
      <c r="K3230" s="89"/>
    </row>
    <row r="3231" spans="1:11" ht="15">
      <c r="A3231" s="765">
        <v>3224</v>
      </c>
      <c r="B3231" s="805" t="s">
        <v>1120</v>
      </c>
      <c r="C3231" s="805" t="s">
        <v>2726</v>
      </c>
      <c r="D3231" s="805">
        <v>33001020529</v>
      </c>
      <c r="E3231" s="1007" t="s">
        <v>1090</v>
      </c>
      <c r="F3231" s="1040" t="s">
        <v>949</v>
      </c>
      <c r="G3231" s="758">
        <v>100</v>
      </c>
      <c r="H3231" s="758">
        <v>100</v>
      </c>
      <c r="I3231" s="608">
        <f t="shared" si="60"/>
        <v>20</v>
      </c>
      <c r="K3231" s="89"/>
    </row>
    <row r="3232" spans="1:11" ht="15">
      <c r="A3232" s="765">
        <v>3225</v>
      </c>
      <c r="B3232" s="805" t="s">
        <v>994</v>
      </c>
      <c r="C3232" s="805" t="s">
        <v>5170</v>
      </c>
      <c r="D3232" s="805">
        <v>33001057701</v>
      </c>
      <c r="E3232" s="1007" t="s">
        <v>1090</v>
      </c>
      <c r="F3232" s="1040" t="s">
        <v>949</v>
      </c>
      <c r="G3232" s="758">
        <v>100</v>
      </c>
      <c r="H3232" s="758">
        <v>100</v>
      </c>
      <c r="I3232" s="608">
        <f t="shared" si="60"/>
        <v>20</v>
      </c>
      <c r="K3232" s="89"/>
    </row>
    <row r="3233" spans="1:11" ht="15">
      <c r="A3233" s="765">
        <v>3226</v>
      </c>
      <c r="B3233" s="805" t="s">
        <v>5171</v>
      </c>
      <c r="C3233" s="805" t="s">
        <v>5124</v>
      </c>
      <c r="D3233" s="805">
        <v>33001017249</v>
      </c>
      <c r="E3233" s="1007" t="s">
        <v>1090</v>
      </c>
      <c r="F3233" s="1040" t="s">
        <v>949</v>
      </c>
      <c r="G3233" s="758">
        <v>100</v>
      </c>
      <c r="H3233" s="758">
        <v>100</v>
      </c>
      <c r="I3233" s="608">
        <f t="shared" si="60"/>
        <v>20</v>
      </c>
      <c r="K3233" s="89"/>
    </row>
    <row r="3234" spans="1:11" ht="15">
      <c r="A3234" s="765">
        <v>3227</v>
      </c>
      <c r="B3234" s="805" t="s">
        <v>1126</v>
      </c>
      <c r="C3234" s="805" t="s">
        <v>5172</v>
      </c>
      <c r="D3234" s="805">
        <v>33001020213</v>
      </c>
      <c r="E3234" s="1007" t="s">
        <v>1090</v>
      </c>
      <c r="F3234" s="1040" t="s">
        <v>949</v>
      </c>
      <c r="G3234" s="758">
        <v>100</v>
      </c>
      <c r="H3234" s="758">
        <v>100</v>
      </c>
      <c r="I3234" s="608">
        <f t="shared" si="60"/>
        <v>20</v>
      </c>
      <c r="K3234" s="89"/>
    </row>
    <row r="3235" spans="1:11" ht="15">
      <c r="A3235" s="765">
        <v>3228</v>
      </c>
      <c r="B3235" s="805" t="s">
        <v>1282</v>
      </c>
      <c r="C3235" s="805" t="s">
        <v>1112</v>
      </c>
      <c r="D3235" s="805">
        <v>33001053765</v>
      </c>
      <c r="E3235" s="1007" t="s">
        <v>1090</v>
      </c>
      <c r="F3235" s="1040" t="s">
        <v>949</v>
      </c>
      <c r="G3235" s="758">
        <v>100</v>
      </c>
      <c r="H3235" s="758">
        <v>100</v>
      </c>
      <c r="I3235" s="608">
        <f t="shared" si="60"/>
        <v>20</v>
      </c>
      <c r="K3235" s="89"/>
    </row>
    <row r="3236" spans="1:11" ht="15">
      <c r="A3236" s="765">
        <v>3229</v>
      </c>
      <c r="B3236" s="805" t="s">
        <v>554</v>
      </c>
      <c r="C3236" s="805" t="s">
        <v>5173</v>
      </c>
      <c r="D3236" s="805">
        <v>26001021024</v>
      </c>
      <c r="E3236" s="1007" t="s">
        <v>1090</v>
      </c>
      <c r="F3236" s="1040" t="s">
        <v>949</v>
      </c>
      <c r="G3236" s="758">
        <v>50</v>
      </c>
      <c r="H3236" s="758">
        <v>50</v>
      </c>
      <c r="I3236" s="608">
        <f t="shared" si="60"/>
        <v>10</v>
      </c>
      <c r="K3236" s="89"/>
    </row>
    <row r="3237" spans="1:11" ht="15">
      <c r="A3237" s="765">
        <v>3230</v>
      </c>
      <c r="B3237" s="805" t="s">
        <v>2764</v>
      </c>
      <c r="C3237" s="805" t="s">
        <v>5174</v>
      </c>
      <c r="D3237" s="805">
        <v>26001024488</v>
      </c>
      <c r="E3237" s="1007" t="s">
        <v>1090</v>
      </c>
      <c r="F3237" s="1040" t="s">
        <v>949</v>
      </c>
      <c r="G3237" s="758">
        <v>50</v>
      </c>
      <c r="H3237" s="758">
        <v>50</v>
      </c>
      <c r="I3237" s="608">
        <f t="shared" si="60"/>
        <v>10</v>
      </c>
      <c r="K3237" s="89"/>
    </row>
    <row r="3238" spans="1:11" ht="15">
      <c r="A3238" s="765">
        <v>3231</v>
      </c>
      <c r="B3238" s="805" t="s">
        <v>1532</v>
      </c>
      <c r="C3238" s="805" t="s">
        <v>5175</v>
      </c>
      <c r="D3238" s="805">
        <v>61001013370</v>
      </c>
      <c r="E3238" s="1007" t="s">
        <v>1090</v>
      </c>
      <c r="F3238" s="1040" t="s">
        <v>949</v>
      </c>
      <c r="G3238" s="758">
        <v>50</v>
      </c>
      <c r="H3238" s="758">
        <v>50</v>
      </c>
      <c r="I3238" s="608">
        <f t="shared" si="60"/>
        <v>10</v>
      </c>
      <c r="K3238" s="89"/>
    </row>
    <row r="3239" spans="1:11" ht="15">
      <c r="A3239" s="765">
        <v>3232</v>
      </c>
      <c r="B3239" s="805" t="s">
        <v>1396</v>
      </c>
      <c r="C3239" s="805" t="s">
        <v>5176</v>
      </c>
      <c r="D3239" s="805">
        <v>26001009581</v>
      </c>
      <c r="E3239" s="1007" t="s">
        <v>1090</v>
      </c>
      <c r="F3239" s="1040" t="s">
        <v>949</v>
      </c>
      <c r="G3239" s="758">
        <v>50</v>
      </c>
      <c r="H3239" s="758">
        <v>50</v>
      </c>
      <c r="I3239" s="608">
        <f t="shared" si="60"/>
        <v>10</v>
      </c>
      <c r="K3239" s="89"/>
    </row>
    <row r="3240" spans="1:11" ht="15">
      <c r="A3240" s="765">
        <v>3233</v>
      </c>
      <c r="B3240" s="804" t="s">
        <v>1299</v>
      </c>
      <c r="C3240" s="804" t="s">
        <v>5177</v>
      </c>
      <c r="D3240" s="805">
        <v>26001038460</v>
      </c>
      <c r="E3240" s="1007" t="s">
        <v>1090</v>
      </c>
      <c r="F3240" s="1040" t="s">
        <v>949</v>
      </c>
      <c r="G3240" s="758">
        <v>50</v>
      </c>
      <c r="H3240" s="758">
        <v>50</v>
      </c>
      <c r="I3240" s="608">
        <f t="shared" si="60"/>
        <v>10</v>
      </c>
      <c r="K3240" s="89"/>
    </row>
    <row r="3241" spans="1:11" ht="15">
      <c r="A3241" s="765">
        <v>3234</v>
      </c>
      <c r="B3241" s="804" t="s">
        <v>2322</v>
      </c>
      <c r="C3241" s="804" t="s">
        <v>5178</v>
      </c>
      <c r="D3241" s="805">
        <v>26001033490</v>
      </c>
      <c r="E3241" s="1007" t="s">
        <v>1090</v>
      </c>
      <c r="F3241" s="1040" t="s">
        <v>949</v>
      </c>
      <c r="G3241" s="758">
        <v>50</v>
      </c>
      <c r="H3241" s="758">
        <v>50</v>
      </c>
      <c r="I3241" s="608">
        <f t="shared" si="60"/>
        <v>10</v>
      </c>
      <c r="K3241" s="89"/>
    </row>
    <row r="3242" spans="1:11" ht="15">
      <c r="A3242" s="765">
        <v>3235</v>
      </c>
      <c r="B3242" s="805" t="s">
        <v>829</v>
      </c>
      <c r="C3242" s="805" t="s">
        <v>5179</v>
      </c>
      <c r="D3242" s="805">
        <v>26001009122</v>
      </c>
      <c r="E3242" s="1007" t="s">
        <v>1090</v>
      </c>
      <c r="F3242" s="1040" t="s">
        <v>949</v>
      </c>
      <c r="G3242" s="758">
        <v>50</v>
      </c>
      <c r="H3242" s="758">
        <v>50</v>
      </c>
      <c r="I3242" s="608">
        <f t="shared" si="60"/>
        <v>10</v>
      </c>
      <c r="K3242" s="89"/>
    </row>
    <row r="3243" spans="1:11" ht="15">
      <c r="A3243" s="765">
        <v>3236</v>
      </c>
      <c r="B3243" s="805" t="s">
        <v>2470</v>
      </c>
      <c r="C3243" s="805" t="s">
        <v>3534</v>
      </c>
      <c r="D3243" s="805">
        <v>26001000210</v>
      </c>
      <c r="E3243" s="1007" t="s">
        <v>1090</v>
      </c>
      <c r="F3243" s="1040" t="s">
        <v>949</v>
      </c>
      <c r="G3243" s="758">
        <v>50</v>
      </c>
      <c r="H3243" s="758">
        <v>50</v>
      </c>
      <c r="I3243" s="608">
        <f t="shared" si="60"/>
        <v>10</v>
      </c>
      <c r="K3243" s="89"/>
    </row>
    <row r="3244" spans="1:11" ht="15">
      <c r="A3244" s="765">
        <v>3237</v>
      </c>
      <c r="B3244" s="805" t="s">
        <v>730</v>
      </c>
      <c r="C3244" s="805" t="s">
        <v>5180</v>
      </c>
      <c r="D3244" s="805">
        <v>26001029519</v>
      </c>
      <c r="E3244" s="1007" t="s">
        <v>1090</v>
      </c>
      <c r="F3244" s="1040" t="s">
        <v>949</v>
      </c>
      <c r="G3244" s="758">
        <v>50</v>
      </c>
      <c r="H3244" s="758">
        <v>50</v>
      </c>
      <c r="I3244" s="608">
        <f t="shared" si="60"/>
        <v>10</v>
      </c>
      <c r="K3244" s="89"/>
    </row>
    <row r="3245" spans="1:11" ht="15">
      <c r="A3245" s="765">
        <v>3238</v>
      </c>
      <c r="B3245" s="805" t="s">
        <v>1592</v>
      </c>
      <c r="C3245" s="805" t="s">
        <v>5181</v>
      </c>
      <c r="D3245" s="805">
        <v>26301038754</v>
      </c>
      <c r="E3245" s="1007" t="s">
        <v>1090</v>
      </c>
      <c r="F3245" s="1040" t="s">
        <v>949</v>
      </c>
      <c r="G3245" s="758">
        <v>50</v>
      </c>
      <c r="H3245" s="758">
        <v>50</v>
      </c>
      <c r="I3245" s="608">
        <f t="shared" si="60"/>
        <v>10</v>
      </c>
      <c r="K3245" s="89"/>
    </row>
    <row r="3246" spans="1:11" ht="15">
      <c r="A3246" s="765">
        <v>3239</v>
      </c>
      <c r="B3246" s="805" t="s">
        <v>1957</v>
      </c>
      <c r="C3246" s="805" t="s">
        <v>5182</v>
      </c>
      <c r="D3246" s="805">
        <v>26001034938</v>
      </c>
      <c r="E3246" s="1007" t="s">
        <v>1090</v>
      </c>
      <c r="F3246" s="1040" t="s">
        <v>949</v>
      </c>
      <c r="G3246" s="758">
        <v>50</v>
      </c>
      <c r="H3246" s="758">
        <v>50</v>
      </c>
      <c r="I3246" s="608">
        <f t="shared" si="60"/>
        <v>10</v>
      </c>
      <c r="K3246" s="89"/>
    </row>
    <row r="3247" spans="1:11" ht="15">
      <c r="A3247" s="765">
        <v>3240</v>
      </c>
      <c r="B3247" s="805" t="s">
        <v>786</v>
      </c>
      <c r="C3247" s="805" t="s">
        <v>2832</v>
      </c>
      <c r="D3247" s="805">
        <v>26001005200</v>
      </c>
      <c r="E3247" s="1007" t="s">
        <v>1090</v>
      </c>
      <c r="F3247" s="1040" t="s">
        <v>949</v>
      </c>
      <c r="G3247" s="758">
        <v>50</v>
      </c>
      <c r="H3247" s="758">
        <v>50</v>
      </c>
      <c r="I3247" s="608">
        <f t="shared" si="60"/>
        <v>10</v>
      </c>
      <c r="K3247" s="89"/>
    </row>
    <row r="3248" spans="1:11" ht="15">
      <c r="A3248" s="765">
        <v>3241</v>
      </c>
      <c r="B3248" s="805" t="s">
        <v>2772</v>
      </c>
      <c r="C3248" s="805" t="s">
        <v>5183</v>
      </c>
      <c r="D3248" s="805">
        <v>26001034521</v>
      </c>
      <c r="E3248" s="1007" t="s">
        <v>1090</v>
      </c>
      <c r="F3248" s="1040" t="s">
        <v>949</v>
      </c>
      <c r="G3248" s="758">
        <v>50</v>
      </c>
      <c r="H3248" s="758">
        <v>50</v>
      </c>
      <c r="I3248" s="608">
        <f t="shared" si="60"/>
        <v>10</v>
      </c>
      <c r="K3248" s="89"/>
    </row>
    <row r="3249" spans="1:11" ht="15">
      <c r="A3249" s="765">
        <v>3242</v>
      </c>
      <c r="B3249" s="805" t="s">
        <v>4968</v>
      </c>
      <c r="C3249" s="805" t="s">
        <v>5184</v>
      </c>
      <c r="D3249" s="805">
        <v>26001024961</v>
      </c>
      <c r="E3249" s="1007" t="s">
        <v>1090</v>
      </c>
      <c r="F3249" s="1040" t="s">
        <v>949</v>
      </c>
      <c r="G3249" s="758">
        <v>50</v>
      </c>
      <c r="H3249" s="758">
        <v>50</v>
      </c>
      <c r="I3249" s="608">
        <f t="shared" si="60"/>
        <v>10</v>
      </c>
      <c r="K3249" s="89"/>
    </row>
    <row r="3250" spans="1:11" ht="15">
      <c r="A3250" s="765">
        <v>3243</v>
      </c>
      <c r="B3250" s="805" t="s">
        <v>1459</v>
      </c>
      <c r="C3250" s="805" t="s">
        <v>1502</v>
      </c>
      <c r="D3250" s="805">
        <v>26001017602</v>
      </c>
      <c r="E3250" s="1007" t="s">
        <v>1090</v>
      </c>
      <c r="F3250" s="1040" t="s">
        <v>949</v>
      </c>
      <c r="G3250" s="758">
        <v>50</v>
      </c>
      <c r="H3250" s="758">
        <v>50</v>
      </c>
      <c r="I3250" s="608">
        <f t="shared" si="60"/>
        <v>10</v>
      </c>
      <c r="K3250" s="89"/>
    </row>
    <row r="3251" spans="1:11" ht="15">
      <c r="A3251" s="765">
        <v>3244</v>
      </c>
      <c r="B3251" s="805" t="s">
        <v>2779</v>
      </c>
      <c r="C3251" s="805" t="s">
        <v>5185</v>
      </c>
      <c r="D3251" s="805">
        <v>26001019809</v>
      </c>
      <c r="E3251" s="1007" t="s">
        <v>1090</v>
      </c>
      <c r="F3251" s="1040" t="s">
        <v>949</v>
      </c>
      <c r="G3251" s="758">
        <v>50</v>
      </c>
      <c r="H3251" s="758">
        <v>50</v>
      </c>
      <c r="I3251" s="608">
        <f t="shared" si="60"/>
        <v>10</v>
      </c>
      <c r="K3251" s="89"/>
    </row>
    <row r="3252" spans="1:11" ht="15">
      <c r="A3252" s="765">
        <v>3245</v>
      </c>
      <c r="B3252" s="805" t="s">
        <v>5186</v>
      </c>
      <c r="C3252" s="805" t="s">
        <v>5169</v>
      </c>
      <c r="D3252" s="805">
        <v>26001028395</v>
      </c>
      <c r="E3252" s="1007" t="s">
        <v>1090</v>
      </c>
      <c r="F3252" s="1040" t="s">
        <v>949</v>
      </c>
      <c r="G3252" s="758">
        <v>50</v>
      </c>
      <c r="H3252" s="758">
        <v>50</v>
      </c>
      <c r="I3252" s="608">
        <f t="shared" si="60"/>
        <v>10</v>
      </c>
      <c r="K3252" s="89"/>
    </row>
    <row r="3253" spans="1:11" ht="15">
      <c r="A3253" s="765">
        <v>3246</v>
      </c>
      <c r="B3253" s="805" t="s">
        <v>4241</v>
      </c>
      <c r="C3253" s="805" t="s">
        <v>3950</v>
      </c>
      <c r="D3253" s="805">
        <v>26001004735</v>
      </c>
      <c r="E3253" s="1007" t="s">
        <v>1090</v>
      </c>
      <c r="F3253" s="1040" t="s">
        <v>949</v>
      </c>
      <c r="G3253" s="758">
        <v>50</v>
      </c>
      <c r="H3253" s="758">
        <v>50</v>
      </c>
      <c r="I3253" s="608">
        <f t="shared" si="60"/>
        <v>10</v>
      </c>
      <c r="K3253" s="89"/>
    </row>
    <row r="3254" spans="1:11" ht="15">
      <c r="A3254" s="765">
        <v>3247</v>
      </c>
      <c r="B3254" s="805" t="s">
        <v>5187</v>
      </c>
      <c r="C3254" s="805" t="s">
        <v>5188</v>
      </c>
      <c r="D3254" s="805">
        <v>26001004327</v>
      </c>
      <c r="E3254" s="1007" t="s">
        <v>1090</v>
      </c>
      <c r="F3254" s="1040" t="s">
        <v>949</v>
      </c>
      <c r="G3254" s="758">
        <v>50</v>
      </c>
      <c r="H3254" s="758">
        <v>50</v>
      </c>
      <c r="I3254" s="608">
        <f t="shared" si="60"/>
        <v>10</v>
      </c>
      <c r="K3254" s="89"/>
    </row>
    <row r="3255" spans="1:11" ht="15">
      <c r="A3255" s="765">
        <v>3248</v>
      </c>
      <c r="B3255" s="805" t="s">
        <v>554</v>
      </c>
      <c r="C3255" s="805" t="s">
        <v>5189</v>
      </c>
      <c r="D3255" s="805">
        <v>26001034172</v>
      </c>
      <c r="E3255" s="1007" t="s">
        <v>1090</v>
      </c>
      <c r="F3255" s="1040" t="s">
        <v>949</v>
      </c>
      <c r="G3255" s="758">
        <v>50</v>
      </c>
      <c r="H3255" s="758">
        <v>50</v>
      </c>
      <c r="I3255" s="608">
        <f t="shared" si="60"/>
        <v>10</v>
      </c>
      <c r="K3255" s="89"/>
    </row>
    <row r="3256" spans="1:11" ht="15">
      <c r="A3256" s="765">
        <v>3249</v>
      </c>
      <c r="B3256" s="805" t="s">
        <v>1128</v>
      </c>
      <c r="C3256" s="805" t="s">
        <v>5190</v>
      </c>
      <c r="D3256" s="805">
        <v>26001003272</v>
      </c>
      <c r="E3256" s="1007" t="s">
        <v>1090</v>
      </c>
      <c r="F3256" s="1040" t="s">
        <v>949</v>
      </c>
      <c r="G3256" s="758">
        <v>50</v>
      </c>
      <c r="H3256" s="758">
        <v>50</v>
      </c>
      <c r="I3256" s="608">
        <f t="shared" si="60"/>
        <v>10</v>
      </c>
      <c r="K3256" s="89"/>
    </row>
    <row r="3257" spans="1:11" ht="15">
      <c r="A3257" s="765">
        <v>3250</v>
      </c>
      <c r="B3257" s="805" t="s">
        <v>554</v>
      </c>
      <c r="C3257" s="805" t="s">
        <v>662</v>
      </c>
      <c r="D3257" s="805">
        <v>26001035603</v>
      </c>
      <c r="E3257" s="1007" t="s">
        <v>1090</v>
      </c>
      <c r="F3257" s="1040" t="s">
        <v>949</v>
      </c>
      <c r="G3257" s="758">
        <v>50</v>
      </c>
      <c r="H3257" s="758">
        <v>50</v>
      </c>
      <c r="I3257" s="608">
        <f t="shared" si="60"/>
        <v>10</v>
      </c>
      <c r="K3257" s="89"/>
    </row>
    <row r="3258" spans="1:11" ht="15">
      <c r="A3258" s="765">
        <v>3251</v>
      </c>
      <c r="B3258" s="805" t="s">
        <v>2777</v>
      </c>
      <c r="C3258" s="805" t="s">
        <v>5191</v>
      </c>
      <c r="D3258" s="805">
        <v>26001021496</v>
      </c>
      <c r="E3258" s="1007" t="s">
        <v>1090</v>
      </c>
      <c r="F3258" s="1040" t="s">
        <v>949</v>
      </c>
      <c r="G3258" s="758">
        <v>50</v>
      </c>
      <c r="H3258" s="758">
        <v>50</v>
      </c>
      <c r="I3258" s="608">
        <f t="shared" si="60"/>
        <v>10</v>
      </c>
      <c r="K3258" s="89"/>
    </row>
    <row r="3259" spans="1:11" ht="15">
      <c r="A3259" s="765">
        <v>3252</v>
      </c>
      <c r="B3259" s="805" t="s">
        <v>5192</v>
      </c>
      <c r="C3259" s="805" t="s">
        <v>5192</v>
      </c>
      <c r="D3259" s="805">
        <v>26001025941</v>
      </c>
      <c r="E3259" s="1007" t="s">
        <v>1090</v>
      </c>
      <c r="F3259" s="1040" t="s">
        <v>949</v>
      </c>
      <c r="G3259" s="758">
        <v>50</v>
      </c>
      <c r="H3259" s="758">
        <v>50</v>
      </c>
      <c r="I3259" s="608">
        <f t="shared" si="60"/>
        <v>10</v>
      </c>
      <c r="K3259" s="89"/>
    </row>
    <row r="3260" spans="1:11" ht="15">
      <c r="A3260" s="765">
        <v>3253</v>
      </c>
      <c r="B3260" s="805" t="s">
        <v>1318</v>
      </c>
      <c r="C3260" s="805" t="s">
        <v>5193</v>
      </c>
      <c r="D3260" s="805">
        <v>13001068312</v>
      </c>
      <c r="E3260" s="1007" t="s">
        <v>1090</v>
      </c>
      <c r="F3260" s="1040" t="s">
        <v>949</v>
      </c>
      <c r="G3260" s="758">
        <v>50</v>
      </c>
      <c r="H3260" s="758">
        <v>50</v>
      </c>
      <c r="I3260" s="608">
        <f t="shared" si="60"/>
        <v>10</v>
      </c>
      <c r="K3260" s="89"/>
    </row>
    <row r="3261" spans="1:11" ht="15">
      <c r="A3261" s="765">
        <v>3254</v>
      </c>
      <c r="B3261" s="805" t="s">
        <v>554</v>
      </c>
      <c r="C3261" s="805" t="s">
        <v>3602</v>
      </c>
      <c r="D3261" s="805">
        <v>26001033624</v>
      </c>
      <c r="E3261" s="1007" t="s">
        <v>1090</v>
      </c>
      <c r="F3261" s="1040" t="s">
        <v>949</v>
      </c>
      <c r="G3261" s="758">
        <v>50</v>
      </c>
      <c r="H3261" s="758">
        <v>50</v>
      </c>
      <c r="I3261" s="608">
        <f t="shared" si="60"/>
        <v>10</v>
      </c>
      <c r="K3261" s="89"/>
    </row>
    <row r="3262" spans="1:11" ht="15">
      <c r="A3262" s="765">
        <v>3255</v>
      </c>
      <c r="B3262" s="805" t="s">
        <v>2777</v>
      </c>
      <c r="C3262" s="805" t="s">
        <v>2653</v>
      </c>
      <c r="D3262" s="805">
        <v>28001024003</v>
      </c>
      <c r="E3262" s="1007" t="s">
        <v>1090</v>
      </c>
      <c r="F3262" s="1040" t="s">
        <v>949</v>
      </c>
      <c r="G3262" s="758">
        <v>50</v>
      </c>
      <c r="H3262" s="758">
        <v>50</v>
      </c>
      <c r="I3262" s="608">
        <f t="shared" si="60"/>
        <v>10</v>
      </c>
      <c r="K3262" s="89"/>
    </row>
    <row r="3263" spans="1:11" ht="15">
      <c r="A3263" s="765">
        <v>3256</v>
      </c>
      <c r="B3263" s="805" t="s">
        <v>1088</v>
      </c>
      <c r="C3263" s="805" t="s">
        <v>5194</v>
      </c>
      <c r="D3263" s="805">
        <v>26001023304</v>
      </c>
      <c r="E3263" s="1007" t="s">
        <v>1090</v>
      </c>
      <c r="F3263" s="1040" t="s">
        <v>949</v>
      </c>
      <c r="G3263" s="758">
        <v>50</v>
      </c>
      <c r="H3263" s="758">
        <v>50</v>
      </c>
      <c r="I3263" s="608">
        <f t="shared" si="60"/>
        <v>10</v>
      </c>
      <c r="K3263" s="89"/>
    </row>
    <row r="3264" spans="1:11" ht="15">
      <c r="A3264" s="765">
        <v>3257</v>
      </c>
      <c r="B3264" s="805" t="s">
        <v>5195</v>
      </c>
      <c r="C3264" s="805" t="s">
        <v>5196</v>
      </c>
      <c r="D3264" s="805">
        <v>26001003032</v>
      </c>
      <c r="E3264" s="1007" t="s">
        <v>1090</v>
      </c>
      <c r="F3264" s="1040" t="s">
        <v>949</v>
      </c>
      <c r="G3264" s="758">
        <v>50</v>
      </c>
      <c r="H3264" s="758">
        <v>50</v>
      </c>
      <c r="I3264" s="608">
        <f t="shared" si="60"/>
        <v>10</v>
      </c>
      <c r="K3264" s="89"/>
    </row>
    <row r="3265" spans="1:11" ht="15">
      <c r="A3265" s="765">
        <v>3258</v>
      </c>
      <c r="B3265" s="805" t="s">
        <v>4960</v>
      </c>
      <c r="C3265" s="805" t="s">
        <v>5197</v>
      </c>
      <c r="D3265" s="805">
        <v>26001022601</v>
      </c>
      <c r="E3265" s="1007" t="s">
        <v>1090</v>
      </c>
      <c r="F3265" s="1040" t="s">
        <v>949</v>
      </c>
      <c r="G3265" s="758">
        <v>50</v>
      </c>
      <c r="H3265" s="758">
        <v>50</v>
      </c>
      <c r="I3265" s="608">
        <f t="shared" si="60"/>
        <v>10</v>
      </c>
      <c r="K3265" s="89"/>
    </row>
    <row r="3266" spans="1:11" ht="15">
      <c r="A3266" s="765">
        <v>3259</v>
      </c>
      <c r="B3266" s="805" t="s">
        <v>5198</v>
      </c>
      <c r="C3266" s="805" t="s">
        <v>5199</v>
      </c>
      <c r="D3266" s="805">
        <v>61006060199</v>
      </c>
      <c r="E3266" s="1007" t="s">
        <v>1090</v>
      </c>
      <c r="F3266" s="1040" t="s">
        <v>949</v>
      </c>
      <c r="G3266" s="758">
        <v>50</v>
      </c>
      <c r="H3266" s="758">
        <v>50</v>
      </c>
      <c r="I3266" s="608">
        <f t="shared" si="60"/>
        <v>10</v>
      </c>
      <c r="K3266" s="89"/>
    </row>
    <row r="3267" spans="1:11" ht="15">
      <c r="A3267" s="765">
        <v>3260</v>
      </c>
      <c r="B3267" s="805" t="s">
        <v>5200</v>
      </c>
      <c r="C3267" s="805" t="s">
        <v>5200</v>
      </c>
      <c r="D3267" s="805">
        <v>26001024930</v>
      </c>
      <c r="E3267" s="1007" t="s">
        <v>1090</v>
      </c>
      <c r="F3267" s="1040" t="s">
        <v>949</v>
      </c>
      <c r="G3267" s="758">
        <v>50</v>
      </c>
      <c r="H3267" s="758">
        <v>50</v>
      </c>
      <c r="I3267" s="608">
        <f t="shared" si="60"/>
        <v>10</v>
      </c>
      <c r="K3267" s="89"/>
    </row>
    <row r="3268" spans="1:11" ht="15">
      <c r="A3268" s="765">
        <v>3261</v>
      </c>
      <c r="B3268" s="805" t="s">
        <v>5201</v>
      </c>
      <c r="C3268" s="805" t="s">
        <v>5202</v>
      </c>
      <c r="D3268" s="805">
        <v>1002014693</v>
      </c>
      <c r="E3268" s="1007" t="s">
        <v>1090</v>
      </c>
      <c r="F3268" s="1040" t="s">
        <v>949</v>
      </c>
      <c r="G3268" s="758">
        <v>50</v>
      </c>
      <c r="H3268" s="758">
        <v>50</v>
      </c>
      <c r="I3268" s="608">
        <f t="shared" si="60"/>
        <v>10</v>
      </c>
      <c r="K3268" s="89"/>
    </row>
    <row r="3269" spans="1:11" ht="15">
      <c r="A3269" s="765">
        <v>3262</v>
      </c>
      <c r="B3269" s="805" t="s">
        <v>4476</v>
      </c>
      <c r="C3269" s="805" t="s">
        <v>5203</v>
      </c>
      <c r="D3269" s="805">
        <v>26001014806</v>
      </c>
      <c r="E3269" s="1007" t="s">
        <v>1090</v>
      </c>
      <c r="F3269" s="1040" t="s">
        <v>949</v>
      </c>
      <c r="G3269" s="758">
        <v>50</v>
      </c>
      <c r="H3269" s="758">
        <v>50</v>
      </c>
      <c r="I3269" s="608">
        <f t="shared" si="60"/>
        <v>10</v>
      </c>
      <c r="K3269" s="89"/>
    </row>
    <row r="3270" spans="1:11" ht="15">
      <c r="A3270" s="765">
        <v>3263</v>
      </c>
      <c r="B3270" s="805" t="s">
        <v>5204</v>
      </c>
      <c r="C3270" s="805" t="s">
        <v>5205</v>
      </c>
      <c r="D3270" s="805">
        <v>26001036973</v>
      </c>
      <c r="E3270" s="1007" t="s">
        <v>1090</v>
      </c>
      <c r="F3270" s="1040" t="s">
        <v>949</v>
      </c>
      <c r="G3270" s="758">
        <v>50</v>
      </c>
      <c r="H3270" s="758">
        <v>50</v>
      </c>
      <c r="I3270" s="608">
        <f t="shared" si="60"/>
        <v>10</v>
      </c>
      <c r="K3270" s="89"/>
    </row>
    <row r="3271" spans="1:11" ht="15">
      <c r="A3271" s="765">
        <v>3264</v>
      </c>
      <c r="B3271" s="805" t="s">
        <v>1455</v>
      </c>
      <c r="C3271" s="805" t="s">
        <v>5206</v>
      </c>
      <c r="D3271" s="805">
        <v>26001020925</v>
      </c>
      <c r="E3271" s="1007" t="s">
        <v>1090</v>
      </c>
      <c r="F3271" s="1040" t="s">
        <v>949</v>
      </c>
      <c r="G3271" s="758">
        <v>50</v>
      </c>
      <c r="H3271" s="758">
        <v>50</v>
      </c>
      <c r="I3271" s="608">
        <f t="shared" si="60"/>
        <v>10</v>
      </c>
      <c r="K3271" s="89"/>
    </row>
    <row r="3272" spans="1:11" ht="15">
      <c r="A3272" s="765">
        <v>3265</v>
      </c>
      <c r="B3272" s="805" t="s">
        <v>2312</v>
      </c>
      <c r="C3272" s="805" t="s">
        <v>5207</v>
      </c>
      <c r="D3272" s="805">
        <v>26001019879</v>
      </c>
      <c r="E3272" s="1007" t="s">
        <v>1090</v>
      </c>
      <c r="F3272" s="1040" t="s">
        <v>949</v>
      </c>
      <c r="G3272" s="758">
        <v>50</v>
      </c>
      <c r="H3272" s="758">
        <v>50</v>
      </c>
      <c r="I3272" s="608">
        <f t="shared" si="60"/>
        <v>10</v>
      </c>
      <c r="K3272" s="89"/>
    </row>
    <row r="3273" spans="1:11" ht="15">
      <c r="A3273" s="765">
        <v>3266</v>
      </c>
      <c r="B3273" s="805" t="s">
        <v>1122</v>
      </c>
      <c r="C3273" s="805" t="s">
        <v>5172</v>
      </c>
      <c r="D3273" s="805">
        <v>26001031659</v>
      </c>
      <c r="E3273" s="1007" t="s">
        <v>1090</v>
      </c>
      <c r="F3273" s="1040" t="s">
        <v>949</v>
      </c>
      <c r="G3273" s="758">
        <v>50</v>
      </c>
      <c r="H3273" s="758">
        <v>50</v>
      </c>
      <c r="I3273" s="608">
        <f t="shared" si="60"/>
        <v>10</v>
      </c>
      <c r="K3273" s="89"/>
    </row>
    <row r="3274" spans="1:11" ht="15">
      <c r="A3274" s="765">
        <v>3267</v>
      </c>
      <c r="B3274" s="805" t="s">
        <v>724</v>
      </c>
      <c r="C3274" s="805" t="s">
        <v>5208</v>
      </c>
      <c r="D3274" s="805">
        <v>26001027043</v>
      </c>
      <c r="E3274" s="1007" t="s">
        <v>1090</v>
      </c>
      <c r="F3274" s="1040" t="s">
        <v>949</v>
      </c>
      <c r="G3274" s="758">
        <v>50</v>
      </c>
      <c r="H3274" s="758">
        <v>50</v>
      </c>
      <c r="I3274" s="608">
        <f t="shared" si="60"/>
        <v>10</v>
      </c>
      <c r="K3274" s="89"/>
    </row>
    <row r="3275" spans="1:11" ht="15">
      <c r="A3275" s="765">
        <v>3268</v>
      </c>
      <c r="B3275" s="805" t="s">
        <v>1088</v>
      </c>
      <c r="C3275" s="805" t="s">
        <v>3467</v>
      </c>
      <c r="D3275" s="805">
        <v>26001011729</v>
      </c>
      <c r="E3275" s="1007" t="s">
        <v>1090</v>
      </c>
      <c r="F3275" s="1040" t="s">
        <v>949</v>
      </c>
      <c r="G3275" s="758">
        <v>50</v>
      </c>
      <c r="H3275" s="758">
        <v>50</v>
      </c>
      <c r="I3275" s="608">
        <f t="shared" si="60"/>
        <v>10</v>
      </c>
      <c r="K3275" s="89"/>
    </row>
    <row r="3276" spans="1:11" ht="15">
      <c r="A3276" s="765">
        <v>3269</v>
      </c>
      <c r="B3276" s="805" t="s">
        <v>1282</v>
      </c>
      <c r="C3276" s="805" t="s">
        <v>4439</v>
      </c>
      <c r="D3276" s="805">
        <v>26001008203</v>
      </c>
      <c r="E3276" s="1007" t="s">
        <v>1090</v>
      </c>
      <c r="F3276" s="1040" t="s">
        <v>949</v>
      </c>
      <c r="G3276" s="758">
        <v>50</v>
      </c>
      <c r="H3276" s="758">
        <v>50</v>
      </c>
      <c r="I3276" s="608">
        <f t="shared" si="60"/>
        <v>10</v>
      </c>
      <c r="K3276" s="89"/>
    </row>
    <row r="3277" spans="1:11" ht="15">
      <c r="A3277" s="765">
        <v>3270</v>
      </c>
      <c r="B3277" s="805" t="s">
        <v>4711</v>
      </c>
      <c r="C3277" s="805" t="s">
        <v>5209</v>
      </c>
      <c r="D3277" s="805">
        <v>53001046916</v>
      </c>
      <c r="E3277" s="1007" t="s">
        <v>1090</v>
      </c>
      <c r="F3277" s="1040" t="s">
        <v>949</v>
      </c>
      <c r="G3277" s="758">
        <v>50</v>
      </c>
      <c r="H3277" s="758">
        <v>50</v>
      </c>
      <c r="I3277" s="608">
        <f t="shared" si="60"/>
        <v>10</v>
      </c>
      <c r="K3277" s="89"/>
    </row>
    <row r="3278" spans="1:11" ht="15">
      <c r="A3278" s="765">
        <v>3271</v>
      </c>
      <c r="B3278" s="805" t="s">
        <v>1299</v>
      </c>
      <c r="C3278" s="805" t="s">
        <v>5210</v>
      </c>
      <c r="D3278" s="805">
        <v>26001025753</v>
      </c>
      <c r="E3278" s="1007" t="s">
        <v>1090</v>
      </c>
      <c r="F3278" s="1040" t="s">
        <v>949</v>
      </c>
      <c r="G3278" s="758">
        <v>50</v>
      </c>
      <c r="H3278" s="758">
        <v>50</v>
      </c>
      <c r="I3278" s="608">
        <f t="shared" si="60"/>
        <v>10</v>
      </c>
      <c r="K3278" s="89"/>
    </row>
    <row r="3279" spans="1:11" ht="15">
      <c r="A3279" s="765">
        <v>3272</v>
      </c>
      <c r="B3279" s="805" t="s">
        <v>2649</v>
      </c>
      <c r="C3279" s="805" t="s">
        <v>5211</v>
      </c>
      <c r="D3279" s="805">
        <v>26001007814</v>
      </c>
      <c r="E3279" s="1007" t="s">
        <v>1090</v>
      </c>
      <c r="F3279" s="1040" t="s">
        <v>949</v>
      </c>
      <c r="G3279" s="758">
        <v>50</v>
      </c>
      <c r="H3279" s="758">
        <v>50</v>
      </c>
      <c r="I3279" s="608">
        <f t="shared" si="60"/>
        <v>10</v>
      </c>
      <c r="K3279" s="89"/>
    </row>
    <row r="3280" spans="1:11" ht="15">
      <c r="A3280" s="765">
        <v>3273</v>
      </c>
      <c r="B3280" s="805" t="s">
        <v>1532</v>
      </c>
      <c r="C3280" s="805" t="s">
        <v>5212</v>
      </c>
      <c r="D3280" s="805">
        <v>26001037449</v>
      </c>
      <c r="E3280" s="1007" t="s">
        <v>1090</v>
      </c>
      <c r="F3280" s="1040" t="s">
        <v>949</v>
      </c>
      <c r="G3280" s="758">
        <v>50</v>
      </c>
      <c r="H3280" s="758">
        <v>50</v>
      </c>
      <c r="I3280" s="608">
        <f t="shared" si="60"/>
        <v>10</v>
      </c>
      <c r="K3280" s="89"/>
    </row>
    <row r="3281" spans="1:11" ht="15">
      <c r="A3281" s="765">
        <v>3274</v>
      </c>
      <c r="B3281" s="805" t="s">
        <v>5213</v>
      </c>
      <c r="C3281" s="805" t="s">
        <v>5214</v>
      </c>
      <c r="D3281" s="805">
        <v>26001031694</v>
      </c>
      <c r="E3281" s="1007" t="s">
        <v>1090</v>
      </c>
      <c r="F3281" s="1040" t="s">
        <v>949</v>
      </c>
      <c r="G3281" s="758">
        <v>50</v>
      </c>
      <c r="H3281" s="758">
        <v>50</v>
      </c>
      <c r="I3281" s="608">
        <f t="shared" si="60"/>
        <v>10</v>
      </c>
      <c r="K3281" s="89"/>
    </row>
    <row r="3282" spans="1:11" ht="15">
      <c r="A3282" s="765">
        <v>3275</v>
      </c>
      <c r="B3282" s="805" t="s">
        <v>572</v>
      </c>
      <c r="C3282" s="805" t="s">
        <v>5215</v>
      </c>
      <c r="D3282" s="805">
        <v>26001026243</v>
      </c>
      <c r="E3282" s="1007" t="s">
        <v>1090</v>
      </c>
      <c r="F3282" s="1040" t="s">
        <v>949</v>
      </c>
      <c r="G3282" s="758">
        <v>50</v>
      </c>
      <c r="H3282" s="758">
        <v>50</v>
      </c>
      <c r="I3282" s="608">
        <f t="shared" si="60"/>
        <v>10</v>
      </c>
      <c r="K3282" s="89"/>
    </row>
    <row r="3283" spans="1:11" ht="15">
      <c r="A3283" s="765">
        <v>3276</v>
      </c>
      <c r="B3283" s="805" t="s">
        <v>1532</v>
      </c>
      <c r="C3283" s="805" t="s">
        <v>2745</v>
      </c>
      <c r="D3283" s="805">
        <v>26001036883</v>
      </c>
      <c r="E3283" s="1007" t="s">
        <v>1090</v>
      </c>
      <c r="F3283" s="1040" t="s">
        <v>949</v>
      </c>
      <c r="G3283" s="758">
        <v>50</v>
      </c>
      <c r="H3283" s="758">
        <v>50</v>
      </c>
      <c r="I3283" s="608">
        <f t="shared" si="60"/>
        <v>10</v>
      </c>
      <c r="K3283" s="89"/>
    </row>
    <row r="3284" spans="1:11" ht="15">
      <c r="A3284" s="765">
        <v>3277</v>
      </c>
      <c r="B3284" s="805" t="s">
        <v>596</v>
      </c>
      <c r="C3284" s="805" t="s">
        <v>5216</v>
      </c>
      <c r="D3284" s="805">
        <v>33001068619</v>
      </c>
      <c r="E3284" s="1007" t="s">
        <v>1090</v>
      </c>
      <c r="F3284" s="1040" t="s">
        <v>949</v>
      </c>
      <c r="G3284" s="758">
        <v>50</v>
      </c>
      <c r="H3284" s="758">
        <v>50</v>
      </c>
      <c r="I3284" s="608">
        <f t="shared" si="60"/>
        <v>10</v>
      </c>
      <c r="K3284" s="89"/>
    </row>
    <row r="3285" spans="1:11" ht="15">
      <c r="A3285" s="765">
        <v>3278</v>
      </c>
      <c r="B3285" s="805" t="s">
        <v>1474</v>
      </c>
      <c r="C3285" s="805" t="s">
        <v>5217</v>
      </c>
      <c r="D3285" s="805">
        <v>26001015523</v>
      </c>
      <c r="E3285" s="1007" t="s">
        <v>1090</v>
      </c>
      <c r="F3285" s="1040" t="s">
        <v>949</v>
      </c>
      <c r="G3285" s="758">
        <v>50</v>
      </c>
      <c r="H3285" s="758">
        <v>50</v>
      </c>
      <c r="I3285" s="608">
        <f t="shared" si="60"/>
        <v>10</v>
      </c>
      <c r="K3285" s="89"/>
    </row>
    <row r="3286" spans="1:11" ht="15">
      <c r="A3286" s="765">
        <v>3279</v>
      </c>
      <c r="B3286" s="805" t="s">
        <v>1088</v>
      </c>
      <c r="C3286" s="805" t="s">
        <v>2456</v>
      </c>
      <c r="D3286" s="805">
        <v>26001003096</v>
      </c>
      <c r="E3286" s="1007" t="s">
        <v>1090</v>
      </c>
      <c r="F3286" s="1040" t="s">
        <v>949</v>
      </c>
      <c r="G3286" s="758">
        <v>50</v>
      </c>
      <c r="H3286" s="758">
        <v>50</v>
      </c>
      <c r="I3286" s="608">
        <f t="shared" ref="I3286:I3290" si="61">H3286*20%</f>
        <v>10</v>
      </c>
      <c r="K3286" s="89"/>
    </row>
    <row r="3287" spans="1:11" ht="15">
      <c r="A3287" s="765">
        <v>3280</v>
      </c>
      <c r="B3287" s="805" t="s">
        <v>1520</v>
      </c>
      <c r="C3287" s="805" t="s">
        <v>5218</v>
      </c>
      <c r="D3287" s="805">
        <v>26001023612</v>
      </c>
      <c r="E3287" s="1007" t="s">
        <v>1090</v>
      </c>
      <c r="F3287" s="1040" t="s">
        <v>949</v>
      </c>
      <c r="G3287" s="758">
        <v>50</v>
      </c>
      <c r="H3287" s="758">
        <v>50</v>
      </c>
      <c r="I3287" s="608">
        <f t="shared" si="61"/>
        <v>10</v>
      </c>
      <c r="K3287" s="89"/>
    </row>
    <row r="3288" spans="1:11" ht="15">
      <c r="A3288" s="765">
        <v>3281</v>
      </c>
      <c r="B3288" s="805" t="s">
        <v>1952</v>
      </c>
      <c r="C3288" s="805" t="s">
        <v>5219</v>
      </c>
      <c r="D3288" s="805">
        <v>26001023431</v>
      </c>
      <c r="E3288" s="1007" t="s">
        <v>1090</v>
      </c>
      <c r="F3288" s="1040" t="s">
        <v>949</v>
      </c>
      <c r="G3288" s="758">
        <v>50</v>
      </c>
      <c r="H3288" s="758">
        <v>50</v>
      </c>
      <c r="I3288" s="608">
        <f t="shared" si="61"/>
        <v>10</v>
      </c>
      <c r="K3288" s="89"/>
    </row>
    <row r="3289" spans="1:11" ht="15">
      <c r="A3289" s="765">
        <v>3282</v>
      </c>
      <c r="B3289" s="805" t="s">
        <v>5220</v>
      </c>
      <c r="C3289" s="805" t="s">
        <v>5221</v>
      </c>
      <c r="D3289" s="805">
        <v>26001028013</v>
      </c>
      <c r="E3289" s="1007" t="s">
        <v>1090</v>
      </c>
      <c r="F3289" s="1040" t="s">
        <v>949</v>
      </c>
      <c r="G3289" s="758">
        <v>50</v>
      </c>
      <c r="H3289" s="758">
        <v>50</v>
      </c>
      <c r="I3289" s="608">
        <f t="shared" si="61"/>
        <v>10</v>
      </c>
      <c r="K3289" s="89"/>
    </row>
    <row r="3290" spans="1:11" ht="15">
      <c r="A3290" s="765">
        <v>3283</v>
      </c>
      <c r="B3290" s="805" t="s">
        <v>5222</v>
      </c>
      <c r="C3290" s="805" t="s">
        <v>3301</v>
      </c>
      <c r="D3290" s="805">
        <v>26001026097</v>
      </c>
      <c r="E3290" s="1007" t="s">
        <v>1090</v>
      </c>
      <c r="F3290" s="1040" t="s">
        <v>949</v>
      </c>
      <c r="G3290" s="758">
        <v>50</v>
      </c>
      <c r="H3290" s="758">
        <v>50</v>
      </c>
      <c r="I3290" s="608">
        <f t="shared" si="61"/>
        <v>10</v>
      </c>
      <c r="K3290" s="89"/>
    </row>
    <row r="3291" spans="1:11" ht="15">
      <c r="A3291" s="765">
        <v>3284</v>
      </c>
      <c r="B3291" s="805" t="s">
        <v>1396</v>
      </c>
      <c r="C3291" s="805" t="s">
        <v>1261</v>
      </c>
      <c r="D3291" s="805">
        <v>26001004450</v>
      </c>
      <c r="E3291" s="1007" t="s">
        <v>1090</v>
      </c>
      <c r="F3291" s="1040" t="s">
        <v>949</v>
      </c>
      <c r="G3291" s="758">
        <v>50</v>
      </c>
      <c r="H3291" s="758">
        <v>50</v>
      </c>
      <c r="I3291" s="608">
        <f>H3291*20%</f>
        <v>10</v>
      </c>
      <c r="K3291" s="89"/>
    </row>
    <row r="3292" spans="1:11" ht="15">
      <c r="A3292" s="765">
        <v>3285</v>
      </c>
      <c r="B3292" s="817" t="s">
        <v>2221</v>
      </c>
      <c r="C3292" s="805" t="s">
        <v>5223</v>
      </c>
      <c r="D3292" s="830">
        <v>26001032196</v>
      </c>
      <c r="E3292" s="1007" t="s">
        <v>1090</v>
      </c>
      <c r="F3292" s="1040" t="s">
        <v>949</v>
      </c>
      <c r="G3292" s="758">
        <v>50</v>
      </c>
      <c r="H3292" s="758">
        <v>50</v>
      </c>
      <c r="I3292" s="608">
        <f t="shared" ref="I3292:I3355" si="62">H3292*20%</f>
        <v>10</v>
      </c>
      <c r="K3292" s="89"/>
    </row>
    <row r="3293" spans="1:11" ht="15">
      <c r="A3293" s="765">
        <v>3286</v>
      </c>
      <c r="B3293" s="805" t="s">
        <v>1109</v>
      </c>
      <c r="C3293" s="805" t="s">
        <v>5224</v>
      </c>
      <c r="D3293" s="805">
        <v>60003008996</v>
      </c>
      <c r="E3293" s="1007" t="s">
        <v>1090</v>
      </c>
      <c r="F3293" s="1040" t="s">
        <v>949</v>
      </c>
      <c r="G3293" s="758">
        <v>50</v>
      </c>
      <c r="H3293" s="758">
        <v>50</v>
      </c>
      <c r="I3293" s="608">
        <f t="shared" si="62"/>
        <v>10</v>
      </c>
      <c r="K3293" s="89"/>
    </row>
    <row r="3294" spans="1:11" ht="15">
      <c r="A3294" s="765">
        <v>3287</v>
      </c>
      <c r="B3294" s="805" t="s">
        <v>868</v>
      </c>
      <c r="C3294" s="805" t="s">
        <v>5194</v>
      </c>
      <c r="D3294" s="805">
        <v>26001021999</v>
      </c>
      <c r="E3294" s="1007" t="s">
        <v>1090</v>
      </c>
      <c r="F3294" s="1040" t="s">
        <v>949</v>
      </c>
      <c r="G3294" s="758">
        <v>50</v>
      </c>
      <c r="H3294" s="758">
        <v>50</v>
      </c>
      <c r="I3294" s="608">
        <f t="shared" si="62"/>
        <v>10</v>
      </c>
      <c r="K3294" s="89"/>
    </row>
    <row r="3295" spans="1:11" ht="15">
      <c r="A3295" s="765">
        <v>3288</v>
      </c>
      <c r="B3295" s="805" t="s">
        <v>554</v>
      </c>
      <c r="C3295" s="805" t="s">
        <v>5225</v>
      </c>
      <c r="D3295" s="805">
        <v>26001007821</v>
      </c>
      <c r="E3295" s="1007" t="s">
        <v>1090</v>
      </c>
      <c r="F3295" s="1040" t="s">
        <v>949</v>
      </c>
      <c r="G3295" s="758">
        <v>50</v>
      </c>
      <c r="H3295" s="758">
        <v>50</v>
      </c>
      <c r="I3295" s="608">
        <f t="shared" si="62"/>
        <v>10</v>
      </c>
      <c r="K3295" s="89"/>
    </row>
    <row r="3296" spans="1:11" ht="15">
      <c r="A3296" s="765">
        <v>3289</v>
      </c>
      <c r="B3296" s="805" t="s">
        <v>3911</v>
      </c>
      <c r="C3296" s="805" t="s">
        <v>2832</v>
      </c>
      <c r="D3296" s="805">
        <v>26001023022</v>
      </c>
      <c r="E3296" s="1007" t="s">
        <v>1090</v>
      </c>
      <c r="F3296" s="1040" t="s">
        <v>949</v>
      </c>
      <c r="G3296" s="758">
        <v>50</v>
      </c>
      <c r="H3296" s="758">
        <v>50</v>
      </c>
      <c r="I3296" s="608">
        <f t="shared" si="62"/>
        <v>10</v>
      </c>
      <c r="K3296" s="89"/>
    </row>
    <row r="3297" spans="1:11" ht="15">
      <c r="A3297" s="765">
        <v>3290</v>
      </c>
      <c r="B3297" s="805" t="s">
        <v>2649</v>
      </c>
      <c r="C3297" s="805" t="s">
        <v>3467</v>
      </c>
      <c r="D3297" s="805">
        <v>26001008722</v>
      </c>
      <c r="E3297" s="1007" t="s">
        <v>1090</v>
      </c>
      <c r="F3297" s="1040" t="s">
        <v>949</v>
      </c>
      <c r="G3297" s="758">
        <v>50</v>
      </c>
      <c r="H3297" s="758">
        <v>50</v>
      </c>
      <c r="I3297" s="608">
        <f t="shared" si="62"/>
        <v>10</v>
      </c>
      <c r="K3297" s="89"/>
    </row>
    <row r="3298" spans="1:11" ht="30">
      <c r="A3298" s="765">
        <v>3291</v>
      </c>
      <c r="B3298" s="805" t="s">
        <v>2846</v>
      </c>
      <c r="C3298" s="805" t="s">
        <v>5226</v>
      </c>
      <c r="D3298" s="805">
        <v>2600103123</v>
      </c>
      <c r="E3298" s="1007" t="s">
        <v>1090</v>
      </c>
      <c r="F3298" s="1040" t="s">
        <v>949</v>
      </c>
      <c r="G3298" s="758">
        <v>100</v>
      </c>
      <c r="H3298" s="758">
        <v>100</v>
      </c>
      <c r="I3298" s="608">
        <f t="shared" si="62"/>
        <v>20</v>
      </c>
      <c r="K3298" s="89"/>
    </row>
    <row r="3299" spans="1:11" ht="15">
      <c r="A3299" s="765">
        <v>3292</v>
      </c>
      <c r="B3299" s="805" t="s">
        <v>5227</v>
      </c>
      <c r="C3299" s="805" t="s">
        <v>4973</v>
      </c>
      <c r="D3299" s="805">
        <v>46001005186</v>
      </c>
      <c r="E3299" s="1007" t="s">
        <v>1090</v>
      </c>
      <c r="F3299" s="1040" t="s">
        <v>949</v>
      </c>
      <c r="G3299" s="758">
        <v>100</v>
      </c>
      <c r="H3299" s="758">
        <v>100</v>
      </c>
      <c r="I3299" s="608">
        <f t="shared" si="62"/>
        <v>20</v>
      </c>
      <c r="K3299" s="89"/>
    </row>
    <row r="3300" spans="1:11" ht="15">
      <c r="A3300" s="765">
        <v>3293</v>
      </c>
      <c r="B3300" s="805" t="s">
        <v>4766</v>
      </c>
      <c r="C3300" s="805" t="s">
        <v>5228</v>
      </c>
      <c r="D3300" s="805">
        <v>46001001194</v>
      </c>
      <c r="E3300" s="1007" t="s">
        <v>1090</v>
      </c>
      <c r="F3300" s="1040" t="s">
        <v>949</v>
      </c>
      <c r="G3300" s="758">
        <v>100</v>
      </c>
      <c r="H3300" s="758">
        <v>100</v>
      </c>
      <c r="I3300" s="608">
        <f t="shared" si="62"/>
        <v>20</v>
      </c>
      <c r="K3300" s="89"/>
    </row>
    <row r="3301" spans="1:11" ht="15">
      <c r="A3301" s="765">
        <v>3294</v>
      </c>
      <c r="B3301" s="805" t="s">
        <v>1104</v>
      </c>
      <c r="C3301" s="805" t="s">
        <v>5229</v>
      </c>
      <c r="D3301" s="805">
        <v>46001018021</v>
      </c>
      <c r="E3301" s="1007" t="s">
        <v>1090</v>
      </c>
      <c r="F3301" s="1040" t="s">
        <v>949</v>
      </c>
      <c r="G3301" s="758">
        <v>100</v>
      </c>
      <c r="H3301" s="758">
        <v>100</v>
      </c>
      <c r="I3301" s="608">
        <f t="shared" si="62"/>
        <v>20</v>
      </c>
      <c r="K3301" s="89"/>
    </row>
    <row r="3302" spans="1:11" ht="15">
      <c r="A3302" s="765">
        <v>3295</v>
      </c>
      <c r="B3302" s="805" t="s">
        <v>5230</v>
      </c>
      <c r="C3302" s="805" t="s">
        <v>5231</v>
      </c>
      <c r="D3302" s="805">
        <v>46001023228</v>
      </c>
      <c r="E3302" s="1007" t="s">
        <v>1090</v>
      </c>
      <c r="F3302" s="1040" t="s">
        <v>949</v>
      </c>
      <c r="G3302" s="758">
        <v>100</v>
      </c>
      <c r="H3302" s="758">
        <v>100</v>
      </c>
      <c r="I3302" s="608">
        <f t="shared" si="62"/>
        <v>20</v>
      </c>
      <c r="K3302" s="89"/>
    </row>
    <row r="3303" spans="1:11" ht="15">
      <c r="A3303" s="765">
        <v>3296</v>
      </c>
      <c r="B3303" s="805" t="s">
        <v>5232</v>
      </c>
      <c r="C3303" s="805" t="s">
        <v>5175</v>
      </c>
      <c r="D3303" s="805">
        <v>46001012933</v>
      </c>
      <c r="E3303" s="1007" t="s">
        <v>1090</v>
      </c>
      <c r="F3303" s="1040" t="s">
        <v>949</v>
      </c>
      <c r="G3303" s="758">
        <v>100</v>
      </c>
      <c r="H3303" s="758">
        <v>100</v>
      </c>
      <c r="I3303" s="608">
        <f t="shared" si="62"/>
        <v>20</v>
      </c>
      <c r="K3303" s="89"/>
    </row>
    <row r="3304" spans="1:11" ht="15">
      <c r="A3304" s="765">
        <v>3297</v>
      </c>
      <c r="B3304" s="805" t="s">
        <v>1109</v>
      </c>
      <c r="C3304" s="805" t="s">
        <v>5233</v>
      </c>
      <c r="D3304" s="805">
        <v>46001024275</v>
      </c>
      <c r="E3304" s="1007" t="s">
        <v>1090</v>
      </c>
      <c r="F3304" s="1040" t="s">
        <v>949</v>
      </c>
      <c r="G3304" s="758">
        <v>100</v>
      </c>
      <c r="H3304" s="758">
        <v>100</v>
      </c>
      <c r="I3304" s="608">
        <f t="shared" si="62"/>
        <v>20</v>
      </c>
      <c r="K3304" s="89"/>
    </row>
    <row r="3305" spans="1:11" ht="15">
      <c r="A3305" s="765">
        <v>3298</v>
      </c>
      <c r="B3305" s="805" t="s">
        <v>3437</v>
      </c>
      <c r="C3305" s="805" t="s">
        <v>5225</v>
      </c>
      <c r="D3305" s="805">
        <v>46001004853</v>
      </c>
      <c r="E3305" s="1007" t="s">
        <v>1090</v>
      </c>
      <c r="F3305" s="1040" t="s">
        <v>949</v>
      </c>
      <c r="G3305" s="758">
        <v>100</v>
      </c>
      <c r="H3305" s="758">
        <v>100</v>
      </c>
      <c r="I3305" s="608">
        <f t="shared" si="62"/>
        <v>20</v>
      </c>
      <c r="K3305" s="89"/>
    </row>
    <row r="3306" spans="1:11" ht="15">
      <c r="A3306" s="765">
        <v>3299</v>
      </c>
      <c r="B3306" s="805" t="s">
        <v>2651</v>
      </c>
      <c r="C3306" s="805" t="s">
        <v>5234</v>
      </c>
      <c r="D3306" s="805">
        <v>46001001870</v>
      </c>
      <c r="E3306" s="1007" t="s">
        <v>1090</v>
      </c>
      <c r="F3306" s="1040" t="s">
        <v>949</v>
      </c>
      <c r="G3306" s="758">
        <v>100</v>
      </c>
      <c r="H3306" s="758">
        <v>100</v>
      </c>
      <c r="I3306" s="608">
        <f t="shared" si="62"/>
        <v>20</v>
      </c>
      <c r="K3306" s="89"/>
    </row>
    <row r="3307" spans="1:11" ht="15">
      <c r="A3307" s="765">
        <v>3300</v>
      </c>
      <c r="B3307" s="805" t="s">
        <v>2068</v>
      </c>
      <c r="C3307" s="805" t="s">
        <v>5235</v>
      </c>
      <c r="D3307" s="805">
        <v>46001005694</v>
      </c>
      <c r="E3307" s="1007" t="s">
        <v>1090</v>
      </c>
      <c r="F3307" s="1040" t="s">
        <v>949</v>
      </c>
      <c r="G3307" s="758">
        <v>100</v>
      </c>
      <c r="H3307" s="758">
        <v>100</v>
      </c>
      <c r="I3307" s="608">
        <f t="shared" si="62"/>
        <v>20</v>
      </c>
      <c r="K3307" s="89"/>
    </row>
    <row r="3308" spans="1:11" ht="15">
      <c r="A3308" s="765">
        <v>3301</v>
      </c>
      <c r="B3308" s="805" t="s">
        <v>2622</v>
      </c>
      <c r="C3308" s="805" t="s">
        <v>1112</v>
      </c>
      <c r="D3308" s="805">
        <v>46001013146</v>
      </c>
      <c r="E3308" s="1007" t="s">
        <v>1090</v>
      </c>
      <c r="F3308" s="1040" t="s">
        <v>949</v>
      </c>
      <c r="G3308" s="758">
        <v>100</v>
      </c>
      <c r="H3308" s="758">
        <v>100</v>
      </c>
      <c r="I3308" s="608">
        <f t="shared" si="62"/>
        <v>20</v>
      </c>
      <c r="K3308" s="89"/>
    </row>
    <row r="3309" spans="1:11" ht="15">
      <c r="A3309" s="765">
        <v>3302</v>
      </c>
      <c r="B3309" s="805" t="s">
        <v>1720</v>
      </c>
      <c r="C3309" s="805" t="s">
        <v>5236</v>
      </c>
      <c r="D3309" s="805">
        <v>46001011467</v>
      </c>
      <c r="E3309" s="1007" t="s">
        <v>1090</v>
      </c>
      <c r="F3309" s="1040" t="s">
        <v>949</v>
      </c>
      <c r="G3309" s="758">
        <v>100</v>
      </c>
      <c r="H3309" s="758">
        <v>100</v>
      </c>
      <c r="I3309" s="608">
        <f t="shared" si="62"/>
        <v>20</v>
      </c>
      <c r="K3309" s="89"/>
    </row>
    <row r="3310" spans="1:11" ht="15">
      <c r="A3310" s="765">
        <v>3303</v>
      </c>
      <c r="B3310" s="805" t="s">
        <v>591</v>
      </c>
      <c r="C3310" s="805" t="s">
        <v>5237</v>
      </c>
      <c r="D3310" s="805">
        <v>46001003256</v>
      </c>
      <c r="E3310" s="1007" t="s">
        <v>1090</v>
      </c>
      <c r="F3310" s="1040" t="s">
        <v>949</v>
      </c>
      <c r="G3310" s="758">
        <v>100</v>
      </c>
      <c r="H3310" s="758">
        <v>100</v>
      </c>
      <c r="I3310" s="608">
        <f t="shared" si="62"/>
        <v>20</v>
      </c>
      <c r="K3310" s="89"/>
    </row>
    <row r="3311" spans="1:11" ht="15">
      <c r="A3311" s="765">
        <v>3304</v>
      </c>
      <c r="B3311" s="805" t="s">
        <v>3896</v>
      </c>
      <c r="C3311" s="805" t="s">
        <v>5238</v>
      </c>
      <c r="D3311" s="805">
        <v>46001005956</v>
      </c>
      <c r="E3311" s="1007" t="s">
        <v>1090</v>
      </c>
      <c r="F3311" s="1040" t="s">
        <v>949</v>
      </c>
      <c r="G3311" s="758">
        <v>100</v>
      </c>
      <c r="H3311" s="758">
        <v>100</v>
      </c>
      <c r="I3311" s="608">
        <f t="shared" si="62"/>
        <v>20</v>
      </c>
      <c r="K3311" s="89"/>
    </row>
    <row r="3312" spans="1:11" ht="15">
      <c r="A3312" s="765">
        <v>3305</v>
      </c>
      <c r="B3312" s="805" t="s">
        <v>5239</v>
      </c>
      <c r="C3312" s="805" t="s">
        <v>5240</v>
      </c>
      <c r="D3312" s="805">
        <v>46001011753</v>
      </c>
      <c r="E3312" s="1007" t="s">
        <v>1090</v>
      </c>
      <c r="F3312" s="1040" t="s">
        <v>949</v>
      </c>
      <c r="G3312" s="758">
        <v>100</v>
      </c>
      <c r="H3312" s="758">
        <v>100</v>
      </c>
      <c r="I3312" s="608">
        <f t="shared" si="62"/>
        <v>20</v>
      </c>
      <c r="K3312" s="89"/>
    </row>
    <row r="3313" spans="1:11" ht="15">
      <c r="A3313" s="765">
        <v>3306</v>
      </c>
      <c r="B3313" s="805" t="s">
        <v>1903</v>
      </c>
      <c r="C3313" s="805" t="s">
        <v>5241</v>
      </c>
      <c r="D3313" s="805">
        <v>46001015100</v>
      </c>
      <c r="E3313" s="1007" t="s">
        <v>1090</v>
      </c>
      <c r="F3313" s="1040" t="s">
        <v>949</v>
      </c>
      <c r="G3313" s="758">
        <v>100</v>
      </c>
      <c r="H3313" s="758">
        <v>100</v>
      </c>
      <c r="I3313" s="608">
        <f t="shared" si="62"/>
        <v>20</v>
      </c>
      <c r="K3313" s="89"/>
    </row>
    <row r="3314" spans="1:11" ht="15">
      <c r="A3314" s="765">
        <v>3307</v>
      </c>
      <c r="B3314" s="805" t="s">
        <v>1772</v>
      </c>
      <c r="C3314" s="805" t="s">
        <v>5242</v>
      </c>
      <c r="D3314" s="805">
        <v>46001019870</v>
      </c>
      <c r="E3314" s="1007" t="s">
        <v>1090</v>
      </c>
      <c r="F3314" s="1040" t="s">
        <v>949</v>
      </c>
      <c r="G3314" s="758">
        <v>100</v>
      </c>
      <c r="H3314" s="758">
        <v>100</v>
      </c>
      <c r="I3314" s="608">
        <f t="shared" si="62"/>
        <v>20</v>
      </c>
      <c r="K3314" s="89"/>
    </row>
    <row r="3315" spans="1:11" ht="15">
      <c r="A3315" s="765">
        <v>3308</v>
      </c>
      <c r="B3315" s="805" t="s">
        <v>2182</v>
      </c>
      <c r="C3315" s="805" t="s">
        <v>5243</v>
      </c>
      <c r="D3315" s="805">
        <v>46001004227</v>
      </c>
      <c r="E3315" s="1007" t="s">
        <v>1090</v>
      </c>
      <c r="F3315" s="1040" t="s">
        <v>949</v>
      </c>
      <c r="G3315" s="758">
        <v>100</v>
      </c>
      <c r="H3315" s="758">
        <v>100</v>
      </c>
      <c r="I3315" s="608">
        <f t="shared" si="62"/>
        <v>20</v>
      </c>
      <c r="K3315" s="89"/>
    </row>
    <row r="3316" spans="1:11" ht="15">
      <c r="A3316" s="765">
        <v>3309</v>
      </c>
      <c r="B3316" s="805" t="s">
        <v>1138</v>
      </c>
      <c r="C3316" s="805" t="s">
        <v>5244</v>
      </c>
      <c r="D3316" s="805">
        <v>46001018491</v>
      </c>
      <c r="E3316" s="1007" t="s">
        <v>1090</v>
      </c>
      <c r="F3316" s="1040" t="s">
        <v>949</v>
      </c>
      <c r="G3316" s="758">
        <v>100</v>
      </c>
      <c r="H3316" s="758">
        <v>100</v>
      </c>
      <c r="I3316" s="608">
        <f t="shared" si="62"/>
        <v>20</v>
      </c>
      <c r="K3316" s="89"/>
    </row>
    <row r="3317" spans="1:11" ht="15">
      <c r="A3317" s="765">
        <v>3310</v>
      </c>
      <c r="B3317" s="805" t="s">
        <v>954</v>
      </c>
      <c r="C3317" s="805" t="s">
        <v>5245</v>
      </c>
      <c r="D3317" s="805">
        <v>46001001767</v>
      </c>
      <c r="E3317" s="1007" t="s">
        <v>1090</v>
      </c>
      <c r="F3317" s="1040" t="s">
        <v>949</v>
      </c>
      <c r="G3317" s="758">
        <v>100</v>
      </c>
      <c r="H3317" s="758">
        <v>100</v>
      </c>
      <c r="I3317" s="608">
        <f t="shared" si="62"/>
        <v>20</v>
      </c>
      <c r="K3317" s="89"/>
    </row>
    <row r="3318" spans="1:11" ht="15">
      <c r="A3318" s="765">
        <v>3311</v>
      </c>
      <c r="B3318" s="805" t="s">
        <v>1142</v>
      </c>
      <c r="C3318" s="805" t="s">
        <v>5246</v>
      </c>
      <c r="D3318" s="805">
        <v>46001004630</v>
      </c>
      <c r="E3318" s="1007" t="s">
        <v>1090</v>
      </c>
      <c r="F3318" s="1040" t="s">
        <v>949</v>
      </c>
      <c r="G3318" s="758">
        <v>100</v>
      </c>
      <c r="H3318" s="758">
        <v>100</v>
      </c>
      <c r="I3318" s="608">
        <f t="shared" si="62"/>
        <v>20</v>
      </c>
      <c r="K3318" s="89"/>
    </row>
    <row r="3319" spans="1:11" ht="15">
      <c r="A3319" s="765">
        <v>3312</v>
      </c>
      <c r="B3319" s="805" t="s">
        <v>1520</v>
      </c>
      <c r="C3319" s="805" t="s">
        <v>5247</v>
      </c>
      <c r="D3319" s="805">
        <v>46001005047</v>
      </c>
      <c r="E3319" s="1007" t="s">
        <v>1090</v>
      </c>
      <c r="F3319" s="1040" t="s">
        <v>949</v>
      </c>
      <c r="G3319" s="758">
        <v>100</v>
      </c>
      <c r="H3319" s="758">
        <v>100</v>
      </c>
      <c r="I3319" s="608">
        <f t="shared" si="62"/>
        <v>20</v>
      </c>
      <c r="K3319" s="89"/>
    </row>
    <row r="3320" spans="1:11" ht="15">
      <c r="A3320" s="765">
        <v>3313</v>
      </c>
      <c r="B3320" s="805" t="s">
        <v>5248</v>
      </c>
      <c r="C3320" s="805" t="s">
        <v>3602</v>
      </c>
      <c r="D3320" s="805">
        <v>46001004472</v>
      </c>
      <c r="E3320" s="1007" t="s">
        <v>1090</v>
      </c>
      <c r="F3320" s="1040" t="s">
        <v>949</v>
      </c>
      <c r="G3320" s="758">
        <v>100</v>
      </c>
      <c r="H3320" s="758">
        <v>100</v>
      </c>
      <c r="I3320" s="608">
        <f t="shared" si="62"/>
        <v>20</v>
      </c>
      <c r="K3320" s="89"/>
    </row>
    <row r="3321" spans="1:11" ht="15">
      <c r="A3321" s="765">
        <v>3314</v>
      </c>
      <c r="B3321" s="805" t="s">
        <v>3961</v>
      </c>
      <c r="C3321" s="805" t="s">
        <v>1956</v>
      </c>
      <c r="D3321" s="805">
        <v>46001023596</v>
      </c>
      <c r="E3321" s="1007" t="s">
        <v>1090</v>
      </c>
      <c r="F3321" s="1040" t="s">
        <v>949</v>
      </c>
      <c r="G3321" s="758">
        <v>100</v>
      </c>
      <c r="H3321" s="758">
        <v>100</v>
      </c>
      <c r="I3321" s="608">
        <f t="shared" si="62"/>
        <v>20</v>
      </c>
      <c r="K3321" s="89"/>
    </row>
    <row r="3322" spans="1:11" ht="15">
      <c r="A3322" s="765">
        <v>3315</v>
      </c>
      <c r="B3322" s="805" t="s">
        <v>4229</v>
      </c>
      <c r="C3322" s="805" t="s">
        <v>5249</v>
      </c>
      <c r="D3322" s="805">
        <v>46001016676</v>
      </c>
      <c r="E3322" s="1007" t="s">
        <v>1090</v>
      </c>
      <c r="F3322" s="1040" t="s">
        <v>949</v>
      </c>
      <c r="G3322" s="758">
        <v>100</v>
      </c>
      <c r="H3322" s="758">
        <v>100</v>
      </c>
      <c r="I3322" s="608">
        <f t="shared" si="62"/>
        <v>20</v>
      </c>
      <c r="K3322" s="89"/>
    </row>
    <row r="3323" spans="1:11" ht="15">
      <c r="A3323" s="765">
        <v>3316</v>
      </c>
      <c r="B3323" s="805" t="s">
        <v>4545</v>
      </c>
      <c r="C3323" s="805" t="s">
        <v>5250</v>
      </c>
      <c r="D3323" s="805">
        <v>46001011837</v>
      </c>
      <c r="E3323" s="1007" t="s">
        <v>1090</v>
      </c>
      <c r="F3323" s="1040" t="s">
        <v>949</v>
      </c>
      <c r="G3323" s="758">
        <v>100</v>
      </c>
      <c r="H3323" s="758">
        <v>100</v>
      </c>
      <c r="I3323" s="608">
        <f t="shared" si="62"/>
        <v>20</v>
      </c>
      <c r="K3323" s="89"/>
    </row>
    <row r="3324" spans="1:11" ht="15">
      <c r="A3324" s="765">
        <v>3317</v>
      </c>
      <c r="B3324" s="805" t="s">
        <v>649</v>
      </c>
      <c r="C3324" s="805" t="s">
        <v>5244</v>
      </c>
      <c r="D3324" s="805">
        <v>46001010097</v>
      </c>
      <c r="E3324" s="1007" t="s">
        <v>1090</v>
      </c>
      <c r="F3324" s="1040" t="s">
        <v>949</v>
      </c>
      <c r="G3324" s="758">
        <v>100</v>
      </c>
      <c r="H3324" s="758">
        <v>100</v>
      </c>
      <c r="I3324" s="608">
        <f t="shared" si="62"/>
        <v>20</v>
      </c>
      <c r="K3324" s="89"/>
    </row>
    <row r="3325" spans="1:11" ht="15">
      <c r="A3325" s="765">
        <v>3318</v>
      </c>
      <c r="B3325" s="805" t="s">
        <v>1286</v>
      </c>
      <c r="C3325" s="805" t="s">
        <v>2623</v>
      </c>
      <c r="D3325" s="805">
        <v>1002014324</v>
      </c>
      <c r="E3325" s="1007" t="s">
        <v>1090</v>
      </c>
      <c r="F3325" s="1040" t="s">
        <v>949</v>
      </c>
      <c r="G3325" s="758">
        <v>100</v>
      </c>
      <c r="H3325" s="758">
        <v>100</v>
      </c>
      <c r="I3325" s="608">
        <f t="shared" si="62"/>
        <v>20</v>
      </c>
      <c r="K3325" s="89"/>
    </row>
    <row r="3326" spans="1:11" ht="15">
      <c r="A3326" s="765">
        <v>3319</v>
      </c>
      <c r="B3326" s="805" t="s">
        <v>903</v>
      </c>
      <c r="C3326" s="805" t="s">
        <v>5251</v>
      </c>
      <c r="D3326" s="805">
        <v>46001008855</v>
      </c>
      <c r="E3326" s="1007" t="s">
        <v>1090</v>
      </c>
      <c r="F3326" s="1040" t="s">
        <v>949</v>
      </c>
      <c r="G3326" s="758">
        <v>100</v>
      </c>
      <c r="H3326" s="758">
        <v>100</v>
      </c>
      <c r="I3326" s="608">
        <f t="shared" si="62"/>
        <v>20</v>
      </c>
      <c r="K3326" s="89"/>
    </row>
    <row r="3327" spans="1:11" ht="15">
      <c r="A3327" s="765">
        <v>3320</v>
      </c>
      <c r="B3327" s="805" t="s">
        <v>596</v>
      </c>
      <c r="C3327" s="805" t="s">
        <v>5252</v>
      </c>
      <c r="D3327" s="805">
        <v>46001017365</v>
      </c>
      <c r="E3327" s="1007" t="s">
        <v>1090</v>
      </c>
      <c r="F3327" s="1040" t="s">
        <v>949</v>
      </c>
      <c r="G3327" s="758">
        <v>100</v>
      </c>
      <c r="H3327" s="758">
        <v>100</v>
      </c>
      <c r="I3327" s="608">
        <f t="shared" si="62"/>
        <v>20</v>
      </c>
      <c r="K3327" s="89"/>
    </row>
    <row r="3328" spans="1:11" ht="15">
      <c r="A3328" s="765">
        <v>3321</v>
      </c>
      <c r="B3328" s="805" t="s">
        <v>884</v>
      </c>
      <c r="C3328" s="805" t="s">
        <v>3602</v>
      </c>
      <c r="D3328" s="805">
        <v>46001017350</v>
      </c>
      <c r="E3328" s="1007" t="s">
        <v>1090</v>
      </c>
      <c r="F3328" s="1040" t="s">
        <v>949</v>
      </c>
      <c r="G3328" s="758">
        <v>100</v>
      </c>
      <c r="H3328" s="758">
        <v>100</v>
      </c>
      <c r="I3328" s="608">
        <f t="shared" si="62"/>
        <v>20</v>
      </c>
      <c r="K3328" s="89"/>
    </row>
    <row r="3329" spans="1:11" ht="15">
      <c r="A3329" s="765">
        <v>3322</v>
      </c>
      <c r="B3329" s="805" t="s">
        <v>1134</v>
      </c>
      <c r="C3329" s="805" t="s">
        <v>5253</v>
      </c>
      <c r="D3329" s="805">
        <v>46001011369</v>
      </c>
      <c r="E3329" s="1007" t="s">
        <v>1090</v>
      </c>
      <c r="F3329" s="1040" t="s">
        <v>949</v>
      </c>
      <c r="G3329" s="758">
        <v>100</v>
      </c>
      <c r="H3329" s="758">
        <v>100</v>
      </c>
      <c r="I3329" s="608">
        <f t="shared" si="62"/>
        <v>20</v>
      </c>
      <c r="K3329" s="89"/>
    </row>
    <row r="3330" spans="1:11" ht="15">
      <c r="A3330" s="765">
        <v>3323</v>
      </c>
      <c r="B3330" s="805" t="s">
        <v>5254</v>
      </c>
      <c r="C3330" s="805" t="s">
        <v>3518</v>
      </c>
      <c r="D3330" s="805">
        <v>46001009109</v>
      </c>
      <c r="E3330" s="1007" t="s">
        <v>1090</v>
      </c>
      <c r="F3330" s="1040" t="s">
        <v>949</v>
      </c>
      <c r="G3330" s="758">
        <v>100</v>
      </c>
      <c r="H3330" s="758">
        <v>100</v>
      </c>
      <c r="I3330" s="608">
        <f t="shared" si="62"/>
        <v>20</v>
      </c>
      <c r="K3330" s="89"/>
    </row>
    <row r="3331" spans="1:11" ht="15">
      <c r="A3331" s="765">
        <v>3324</v>
      </c>
      <c r="B3331" s="805" t="s">
        <v>769</v>
      </c>
      <c r="C3331" s="805" t="s">
        <v>5255</v>
      </c>
      <c r="D3331" s="805">
        <v>46001003157</v>
      </c>
      <c r="E3331" s="1007" t="s">
        <v>1090</v>
      </c>
      <c r="F3331" s="1040" t="s">
        <v>949</v>
      </c>
      <c r="G3331" s="758">
        <v>100</v>
      </c>
      <c r="H3331" s="758">
        <v>100</v>
      </c>
      <c r="I3331" s="608">
        <f t="shared" si="62"/>
        <v>20</v>
      </c>
      <c r="K3331" s="89"/>
    </row>
    <row r="3332" spans="1:11" ht="15">
      <c r="A3332" s="765">
        <v>3325</v>
      </c>
      <c r="B3332" s="805" t="s">
        <v>1286</v>
      </c>
      <c r="C3332" s="805" t="s">
        <v>5256</v>
      </c>
      <c r="D3332" s="805">
        <v>46001008851</v>
      </c>
      <c r="E3332" s="1007" t="s">
        <v>1090</v>
      </c>
      <c r="F3332" s="1040" t="s">
        <v>949</v>
      </c>
      <c r="G3332" s="758">
        <v>100</v>
      </c>
      <c r="H3332" s="758">
        <v>100</v>
      </c>
      <c r="I3332" s="608">
        <f t="shared" si="62"/>
        <v>20</v>
      </c>
      <c r="K3332" s="89"/>
    </row>
    <row r="3333" spans="1:11" ht="15">
      <c r="A3333" s="765">
        <v>3326</v>
      </c>
      <c r="B3333" s="805" t="s">
        <v>1321</v>
      </c>
      <c r="C3333" s="805" t="s">
        <v>5244</v>
      </c>
      <c r="D3333" s="805">
        <v>46001001746</v>
      </c>
      <c r="E3333" s="1007" t="s">
        <v>1090</v>
      </c>
      <c r="F3333" s="1040" t="s">
        <v>949</v>
      </c>
      <c r="G3333" s="758">
        <v>100</v>
      </c>
      <c r="H3333" s="758">
        <v>100</v>
      </c>
      <c r="I3333" s="608">
        <f t="shared" si="62"/>
        <v>20</v>
      </c>
      <c r="K3333" s="89"/>
    </row>
    <row r="3334" spans="1:11" ht="15">
      <c r="A3334" s="765">
        <v>3327</v>
      </c>
      <c r="B3334" s="805" t="s">
        <v>1299</v>
      </c>
      <c r="C3334" s="805" t="s">
        <v>3464</v>
      </c>
      <c r="D3334" s="805">
        <v>46001004138</v>
      </c>
      <c r="E3334" s="1007" t="s">
        <v>1090</v>
      </c>
      <c r="F3334" s="1040" t="s">
        <v>949</v>
      </c>
      <c r="G3334" s="758">
        <v>100</v>
      </c>
      <c r="H3334" s="758">
        <v>100</v>
      </c>
      <c r="I3334" s="608">
        <f t="shared" si="62"/>
        <v>20</v>
      </c>
      <c r="K3334" s="89"/>
    </row>
    <row r="3335" spans="1:11" ht="15">
      <c r="A3335" s="765">
        <v>3328</v>
      </c>
      <c r="B3335" s="805" t="s">
        <v>4766</v>
      </c>
      <c r="C3335" s="805" t="s">
        <v>5257</v>
      </c>
      <c r="D3335" s="805">
        <v>46001023832</v>
      </c>
      <c r="E3335" s="1007" t="s">
        <v>1090</v>
      </c>
      <c r="F3335" s="1040" t="s">
        <v>949</v>
      </c>
      <c r="G3335" s="758">
        <v>100</v>
      </c>
      <c r="H3335" s="758">
        <v>100</v>
      </c>
      <c r="I3335" s="608">
        <f t="shared" si="62"/>
        <v>20</v>
      </c>
      <c r="K3335" s="89"/>
    </row>
    <row r="3336" spans="1:11" ht="15">
      <c r="A3336" s="765">
        <v>3329</v>
      </c>
      <c r="B3336" s="805" t="s">
        <v>2616</v>
      </c>
      <c r="C3336" s="805" t="s">
        <v>5229</v>
      </c>
      <c r="D3336" s="805">
        <v>46001002794</v>
      </c>
      <c r="E3336" s="1007" t="s">
        <v>1090</v>
      </c>
      <c r="F3336" s="1040" t="s">
        <v>949</v>
      </c>
      <c r="G3336" s="758">
        <v>100</v>
      </c>
      <c r="H3336" s="758">
        <v>100</v>
      </c>
      <c r="I3336" s="608">
        <f t="shared" si="62"/>
        <v>20</v>
      </c>
      <c r="K3336" s="89"/>
    </row>
    <row r="3337" spans="1:11" ht="15">
      <c r="A3337" s="765">
        <v>3330</v>
      </c>
      <c r="B3337" s="817" t="s">
        <v>829</v>
      </c>
      <c r="C3337" s="830" t="s">
        <v>5258</v>
      </c>
      <c r="D3337" s="817">
        <v>6001003319</v>
      </c>
      <c r="E3337" s="1007" t="s">
        <v>1090</v>
      </c>
      <c r="F3337" s="1040" t="s">
        <v>949</v>
      </c>
      <c r="G3337" s="758">
        <v>150</v>
      </c>
      <c r="H3337" s="758">
        <v>150</v>
      </c>
      <c r="I3337" s="608">
        <f t="shared" si="62"/>
        <v>30</v>
      </c>
      <c r="K3337" s="89"/>
    </row>
    <row r="3338" spans="1:11" ht="13.5">
      <c r="A3338" s="765">
        <v>3331</v>
      </c>
      <c r="B3338" s="627" t="s">
        <v>5259</v>
      </c>
      <c r="C3338" s="402"/>
      <c r="D3338" s="402"/>
      <c r="E3338" s="402"/>
      <c r="F3338" s="402"/>
      <c r="G3338" s="758"/>
      <c r="H3338" s="758"/>
      <c r="I3338" s="608">
        <f t="shared" si="62"/>
        <v>0</v>
      </c>
      <c r="K3338" s="89"/>
    </row>
    <row r="3339" spans="1:11" ht="15">
      <c r="A3339" s="765">
        <v>3332</v>
      </c>
      <c r="B3339" s="805" t="s">
        <v>1251</v>
      </c>
      <c r="C3339" s="816" t="s">
        <v>764</v>
      </c>
      <c r="D3339" s="841">
        <v>2001001244</v>
      </c>
      <c r="E3339" s="903" t="s">
        <v>1090</v>
      </c>
      <c r="F3339" s="927" t="s">
        <v>949</v>
      </c>
      <c r="G3339" s="758">
        <v>100</v>
      </c>
      <c r="H3339" s="758">
        <v>100</v>
      </c>
      <c r="I3339" s="608">
        <f t="shared" si="62"/>
        <v>20</v>
      </c>
      <c r="K3339" s="89"/>
    </row>
    <row r="3340" spans="1:11" ht="15">
      <c r="A3340" s="765">
        <v>3333</v>
      </c>
      <c r="B3340" s="816" t="s">
        <v>646</v>
      </c>
      <c r="C3340" s="816" t="s">
        <v>3523</v>
      </c>
      <c r="D3340" s="841">
        <v>1012017194</v>
      </c>
      <c r="E3340" s="903" t="s">
        <v>1090</v>
      </c>
      <c r="F3340" s="927" t="s">
        <v>949</v>
      </c>
      <c r="G3340" s="758">
        <v>100</v>
      </c>
      <c r="H3340" s="758">
        <v>100</v>
      </c>
      <c r="I3340" s="608">
        <f t="shared" si="62"/>
        <v>20</v>
      </c>
      <c r="K3340" s="89"/>
    </row>
    <row r="3341" spans="1:11" ht="15">
      <c r="A3341" s="765">
        <v>3334</v>
      </c>
      <c r="B3341" s="816" t="s">
        <v>627</v>
      </c>
      <c r="C3341" s="394" t="s">
        <v>2783</v>
      </c>
      <c r="D3341" s="841">
        <v>62001040365</v>
      </c>
      <c r="E3341" s="903" t="s">
        <v>1090</v>
      </c>
      <c r="F3341" s="927" t="s">
        <v>949</v>
      </c>
      <c r="G3341" s="758">
        <v>100</v>
      </c>
      <c r="H3341" s="758">
        <v>100</v>
      </c>
      <c r="I3341" s="608">
        <f t="shared" si="62"/>
        <v>20</v>
      </c>
      <c r="K3341" s="89"/>
    </row>
    <row r="3342" spans="1:11" ht="15">
      <c r="A3342" s="765">
        <v>3335</v>
      </c>
      <c r="B3342" s="816" t="s">
        <v>5260</v>
      </c>
      <c r="C3342" s="394" t="s">
        <v>5261</v>
      </c>
      <c r="D3342" s="841">
        <v>2001017500</v>
      </c>
      <c r="E3342" s="903" t="s">
        <v>1090</v>
      </c>
      <c r="F3342" s="927" t="s">
        <v>949</v>
      </c>
      <c r="G3342" s="758">
        <v>100</v>
      </c>
      <c r="H3342" s="758">
        <v>100</v>
      </c>
      <c r="I3342" s="608">
        <f t="shared" si="62"/>
        <v>20</v>
      </c>
      <c r="K3342" s="89"/>
    </row>
    <row r="3343" spans="1:11" ht="15">
      <c r="A3343" s="765">
        <v>3336</v>
      </c>
      <c r="B3343" s="816" t="s">
        <v>1493</v>
      </c>
      <c r="C3343" s="815" t="s">
        <v>5262</v>
      </c>
      <c r="D3343" s="841">
        <v>2001024408</v>
      </c>
      <c r="E3343" s="903" t="s">
        <v>1090</v>
      </c>
      <c r="F3343" s="927" t="s">
        <v>949</v>
      </c>
      <c r="G3343" s="758">
        <v>100</v>
      </c>
      <c r="H3343" s="758">
        <v>100</v>
      </c>
      <c r="I3343" s="608">
        <f t="shared" si="62"/>
        <v>20</v>
      </c>
      <c r="K3343" s="89"/>
    </row>
    <row r="3344" spans="1:11" ht="15">
      <c r="A3344" s="765">
        <v>3337</v>
      </c>
      <c r="B3344" s="816" t="s">
        <v>627</v>
      </c>
      <c r="C3344" s="815" t="s">
        <v>5264</v>
      </c>
      <c r="D3344" s="841" t="s">
        <v>5263</v>
      </c>
      <c r="E3344" s="903" t="s">
        <v>1090</v>
      </c>
      <c r="F3344" s="927" t="s">
        <v>949</v>
      </c>
      <c r="G3344" s="758">
        <v>100</v>
      </c>
      <c r="H3344" s="758">
        <v>100</v>
      </c>
      <c r="I3344" s="608">
        <f t="shared" si="62"/>
        <v>20</v>
      </c>
      <c r="K3344" s="89"/>
    </row>
    <row r="3345" spans="1:11" ht="15">
      <c r="A3345" s="765">
        <v>3338</v>
      </c>
      <c r="B3345" s="816" t="s">
        <v>1525</v>
      </c>
      <c r="C3345" s="815" t="s">
        <v>5265</v>
      </c>
      <c r="D3345" s="841">
        <v>2001014694</v>
      </c>
      <c r="E3345" s="903" t="s">
        <v>1090</v>
      </c>
      <c r="F3345" s="927" t="s">
        <v>949</v>
      </c>
      <c r="G3345" s="758">
        <v>100</v>
      </c>
      <c r="H3345" s="758">
        <v>100</v>
      </c>
      <c r="I3345" s="608">
        <f t="shared" si="62"/>
        <v>20</v>
      </c>
      <c r="K3345" s="89"/>
    </row>
    <row r="3346" spans="1:11" ht="15">
      <c r="A3346" s="765">
        <v>3339</v>
      </c>
      <c r="B3346" s="816" t="s">
        <v>1525</v>
      </c>
      <c r="C3346" s="815" t="s">
        <v>2069</v>
      </c>
      <c r="D3346" s="841">
        <v>2001020494</v>
      </c>
      <c r="E3346" s="903" t="s">
        <v>1090</v>
      </c>
      <c r="F3346" s="927" t="s">
        <v>949</v>
      </c>
      <c r="G3346" s="758">
        <v>100</v>
      </c>
      <c r="H3346" s="758">
        <v>100</v>
      </c>
      <c r="I3346" s="608">
        <f t="shared" si="62"/>
        <v>20</v>
      </c>
      <c r="K3346" s="89"/>
    </row>
    <row r="3347" spans="1:11" ht="15">
      <c r="A3347" s="765">
        <v>3340</v>
      </c>
      <c r="B3347" s="805" t="s">
        <v>1250</v>
      </c>
      <c r="C3347" s="815" t="s">
        <v>2596</v>
      </c>
      <c r="D3347" s="841">
        <v>2001013553</v>
      </c>
      <c r="E3347" s="903" t="s">
        <v>1090</v>
      </c>
      <c r="F3347" s="927" t="s">
        <v>949</v>
      </c>
      <c r="G3347" s="758">
        <v>100</v>
      </c>
      <c r="H3347" s="758">
        <v>100</v>
      </c>
      <c r="I3347" s="608">
        <f t="shared" si="62"/>
        <v>20</v>
      </c>
      <c r="K3347" s="89"/>
    </row>
    <row r="3348" spans="1:11" ht="15">
      <c r="A3348" s="765">
        <v>3341</v>
      </c>
      <c r="B3348" s="805" t="s">
        <v>2758</v>
      </c>
      <c r="C3348" s="815" t="s">
        <v>5266</v>
      </c>
      <c r="D3348" s="841">
        <v>2001001306</v>
      </c>
      <c r="E3348" s="903" t="s">
        <v>1090</v>
      </c>
      <c r="F3348" s="927" t="s">
        <v>949</v>
      </c>
      <c r="G3348" s="758">
        <v>100</v>
      </c>
      <c r="H3348" s="758">
        <v>100</v>
      </c>
      <c r="I3348" s="608">
        <f t="shared" si="62"/>
        <v>20</v>
      </c>
      <c r="K3348" s="89"/>
    </row>
    <row r="3349" spans="1:11" ht="15">
      <c r="A3349" s="765">
        <v>3342</v>
      </c>
      <c r="B3349" s="805" t="s">
        <v>2806</v>
      </c>
      <c r="C3349" s="815" t="s">
        <v>1522</v>
      </c>
      <c r="D3349" s="841">
        <v>2001015316</v>
      </c>
      <c r="E3349" s="903" t="s">
        <v>1090</v>
      </c>
      <c r="F3349" s="927" t="s">
        <v>949</v>
      </c>
      <c r="G3349" s="758">
        <v>100</v>
      </c>
      <c r="H3349" s="758">
        <v>100</v>
      </c>
      <c r="I3349" s="608">
        <f t="shared" si="62"/>
        <v>20</v>
      </c>
      <c r="K3349" s="89"/>
    </row>
    <row r="3350" spans="1:11" ht="15">
      <c r="A3350" s="765">
        <v>3343</v>
      </c>
      <c r="B3350" s="805" t="s">
        <v>5267</v>
      </c>
      <c r="C3350" s="815" t="s">
        <v>5268</v>
      </c>
      <c r="D3350" s="841">
        <v>2001006029</v>
      </c>
      <c r="E3350" s="903" t="s">
        <v>1090</v>
      </c>
      <c r="F3350" s="927" t="s">
        <v>949</v>
      </c>
      <c r="G3350" s="758">
        <v>100</v>
      </c>
      <c r="H3350" s="758">
        <v>100</v>
      </c>
      <c r="I3350" s="608">
        <f t="shared" si="62"/>
        <v>20</v>
      </c>
      <c r="K3350" s="89"/>
    </row>
    <row r="3351" spans="1:11" ht="15">
      <c r="A3351" s="765">
        <v>3344</v>
      </c>
      <c r="B3351" s="805" t="s">
        <v>792</v>
      </c>
      <c r="C3351" s="815" t="s">
        <v>5269</v>
      </c>
      <c r="D3351" s="841">
        <v>2001018328</v>
      </c>
      <c r="E3351" s="903" t="s">
        <v>1090</v>
      </c>
      <c r="F3351" s="927" t="s">
        <v>949</v>
      </c>
      <c r="G3351" s="758">
        <v>100</v>
      </c>
      <c r="H3351" s="758">
        <v>100</v>
      </c>
      <c r="I3351" s="608">
        <f t="shared" si="62"/>
        <v>20</v>
      </c>
      <c r="K3351" s="89"/>
    </row>
    <row r="3352" spans="1:11" ht="15">
      <c r="A3352" s="765">
        <v>3345</v>
      </c>
      <c r="B3352" s="805" t="s">
        <v>646</v>
      </c>
      <c r="C3352" s="815" t="s">
        <v>2817</v>
      </c>
      <c r="D3352" s="841">
        <v>2001018608</v>
      </c>
      <c r="E3352" s="903" t="s">
        <v>1090</v>
      </c>
      <c r="F3352" s="927" t="s">
        <v>949</v>
      </c>
      <c r="G3352" s="758">
        <v>100</v>
      </c>
      <c r="H3352" s="758">
        <v>100</v>
      </c>
      <c r="I3352" s="608">
        <f t="shared" si="62"/>
        <v>20</v>
      </c>
      <c r="K3352" s="89"/>
    </row>
    <row r="3353" spans="1:11" ht="15">
      <c r="A3353" s="765">
        <v>3346</v>
      </c>
      <c r="B3353" s="816" t="s">
        <v>1789</v>
      </c>
      <c r="C3353" s="815" t="s">
        <v>5270</v>
      </c>
      <c r="D3353" s="841">
        <v>2001018164</v>
      </c>
      <c r="E3353" s="903" t="s">
        <v>1090</v>
      </c>
      <c r="F3353" s="927" t="s">
        <v>949</v>
      </c>
      <c r="G3353" s="758">
        <v>100</v>
      </c>
      <c r="H3353" s="758">
        <v>100</v>
      </c>
      <c r="I3353" s="608">
        <f t="shared" si="62"/>
        <v>20</v>
      </c>
      <c r="K3353" s="89"/>
    </row>
    <row r="3354" spans="1:11" ht="15">
      <c r="A3354" s="765">
        <v>3347</v>
      </c>
      <c r="B3354" s="816" t="s">
        <v>757</v>
      </c>
      <c r="C3354" s="815" t="s">
        <v>5271</v>
      </c>
      <c r="D3354" s="841">
        <v>2001013393</v>
      </c>
      <c r="E3354" s="903" t="s">
        <v>1090</v>
      </c>
      <c r="F3354" s="927" t="s">
        <v>949</v>
      </c>
      <c r="G3354" s="758">
        <v>100</v>
      </c>
      <c r="H3354" s="758">
        <v>100</v>
      </c>
      <c r="I3354" s="608">
        <f t="shared" si="62"/>
        <v>20</v>
      </c>
      <c r="K3354" s="89"/>
    </row>
    <row r="3355" spans="1:11" ht="15">
      <c r="A3355" s="765">
        <v>3348</v>
      </c>
      <c r="B3355" s="816" t="s">
        <v>2748</v>
      </c>
      <c r="C3355" s="815" t="s">
        <v>592</v>
      </c>
      <c r="D3355" s="841">
        <v>2001024300</v>
      </c>
      <c r="E3355" s="903" t="s">
        <v>1090</v>
      </c>
      <c r="F3355" s="927" t="s">
        <v>949</v>
      </c>
      <c r="G3355" s="758">
        <v>100</v>
      </c>
      <c r="H3355" s="758">
        <v>100</v>
      </c>
      <c r="I3355" s="608">
        <f t="shared" si="62"/>
        <v>20</v>
      </c>
      <c r="K3355" s="89"/>
    </row>
    <row r="3356" spans="1:11" ht="15">
      <c r="A3356" s="765">
        <v>3349</v>
      </c>
      <c r="B3356" s="816" t="s">
        <v>3139</v>
      </c>
      <c r="C3356" s="815" t="s">
        <v>5272</v>
      </c>
      <c r="D3356" s="841">
        <v>62004005203</v>
      </c>
      <c r="E3356" s="903" t="s">
        <v>1090</v>
      </c>
      <c r="F3356" s="927" t="s">
        <v>949</v>
      </c>
      <c r="G3356" s="758">
        <v>100</v>
      </c>
      <c r="H3356" s="758">
        <v>100</v>
      </c>
      <c r="I3356" s="608">
        <f t="shared" ref="I3356:I3419" si="63">H3356*20%</f>
        <v>20</v>
      </c>
      <c r="K3356" s="89"/>
    </row>
    <row r="3357" spans="1:11" ht="15">
      <c r="A3357" s="765">
        <v>3350</v>
      </c>
      <c r="B3357" s="816" t="s">
        <v>1789</v>
      </c>
      <c r="C3357" s="815" t="s">
        <v>5274</v>
      </c>
      <c r="D3357" s="841" t="s">
        <v>5273</v>
      </c>
      <c r="E3357" s="903" t="s">
        <v>1090</v>
      </c>
      <c r="F3357" s="927" t="s">
        <v>949</v>
      </c>
      <c r="G3357" s="758">
        <v>100</v>
      </c>
      <c r="H3357" s="758">
        <v>100</v>
      </c>
      <c r="I3357" s="608">
        <f t="shared" si="63"/>
        <v>20</v>
      </c>
      <c r="K3357" s="89"/>
    </row>
    <row r="3358" spans="1:11" ht="15">
      <c r="A3358" s="765">
        <v>3351</v>
      </c>
      <c r="B3358" s="816" t="s">
        <v>1525</v>
      </c>
      <c r="C3358" s="815" t="s">
        <v>5275</v>
      </c>
      <c r="D3358" s="841">
        <v>29001039029</v>
      </c>
      <c r="E3358" s="903" t="s">
        <v>1090</v>
      </c>
      <c r="F3358" s="927" t="s">
        <v>949</v>
      </c>
      <c r="G3358" s="758">
        <v>100</v>
      </c>
      <c r="H3358" s="758">
        <v>100</v>
      </c>
      <c r="I3358" s="608">
        <f t="shared" si="63"/>
        <v>20</v>
      </c>
      <c r="K3358" s="89"/>
    </row>
    <row r="3359" spans="1:11" ht="15">
      <c r="A3359" s="765">
        <v>3352</v>
      </c>
      <c r="B3359" s="816" t="s">
        <v>2806</v>
      </c>
      <c r="C3359" s="815" t="s">
        <v>5276</v>
      </c>
      <c r="D3359" s="841">
        <v>29001014012</v>
      </c>
      <c r="E3359" s="903" t="s">
        <v>1090</v>
      </c>
      <c r="F3359" s="927" t="s">
        <v>949</v>
      </c>
      <c r="G3359" s="758">
        <v>100</v>
      </c>
      <c r="H3359" s="758">
        <v>100</v>
      </c>
      <c r="I3359" s="608">
        <f t="shared" si="63"/>
        <v>20</v>
      </c>
      <c r="K3359" s="89"/>
    </row>
    <row r="3360" spans="1:11" ht="15">
      <c r="A3360" s="765">
        <v>3353</v>
      </c>
      <c r="B3360" s="816" t="s">
        <v>2508</v>
      </c>
      <c r="C3360" s="815" t="s">
        <v>2900</v>
      </c>
      <c r="D3360" s="841">
        <v>29001018500</v>
      </c>
      <c r="E3360" s="903" t="s">
        <v>1090</v>
      </c>
      <c r="F3360" s="927" t="s">
        <v>949</v>
      </c>
      <c r="G3360" s="758">
        <v>100</v>
      </c>
      <c r="H3360" s="758">
        <v>100</v>
      </c>
      <c r="I3360" s="608">
        <f t="shared" si="63"/>
        <v>20</v>
      </c>
      <c r="K3360" s="89"/>
    </row>
    <row r="3361" spans="1:11" ht="15">
      <c r="A3361" s="765">
        <v>3354</v>
      </c>
      <c r="B3361" s="805" t="s">
        <v>4007</v>
      </c>
      <c r="C3361" s="804" t="s">
        <v>5277</v>
      </c>
      <c r="D3361" s="816">
        <v>29001009007</v>
      </c>
      <c r="E3361" s="903" t="s">
        <v>1090</v>
      </c>
      <c r="F3361" s="927" t="s">
        <v>949</v>
      </c>
      <c r="G3361" s="758">
        <v>100</v>
      </c>
      <c r="H3361" s="758">
        <v>100</v>
      </c>
      <c r="I3361" s="608">
        <f t="shared" si="63"/>
        <v>20</v>
      </c>
      <c r="K3361" s="89"/>
    </row>
    <row r="3362" spans="1:11" ht="15">
      <c r="A3362" s="765">
        <v>3355</v>
      </c>
      <c r="B3362" s="805" t="s">
        <v>792</v>
      </c>
      <c r="C3362" s="804" t="s">
        <v>5278</v>
      </c>
      <c r="D3362" s="816">
        <v>29001026322</v>
      </c>
      <c r="E3362" s="903" t="s">
        <v>1090</v>
      </c>
      <c r="F3362" s="927" t="s">
        <v>949</v>
      </c>
      <c r="G3362" s="758">
        <v>100</v>
      </c>
      <c r="H3362" s="758">
        <v>100</v>
      </c>
      <c r="I3362" s="608">
        <f t="shared" si="63"/>
        <v>20</v>
      </c>
      <c r="K3362" s="89"/>
    </row>
    <row r="3363" spans="1:11" ht="15">
      <c r="A3363" s="765">
        <v>3356</v>
      </c>
      <c r="B3363" s="805" t="s">
        <v>3171</v>
      </c>
      <c r="C3363" s="804" t="s">
        <v>3254</v>
      </c>
      <c r="D3363" s="816">
        <v>29001013408</v>
      </c>
      <c r="E3363" s="903" t="s">
        <v>1090</v>
      </c>
      <c r="F3363" s="927" t="s">
        <v>949</v>
      </c>
      <c r="G3363" s="758">
        <v>100</v>
      </c>
      <c r="H3363" s="758">
        <v>100</v>
      </c>
      <c r="I3363" s="608">
        <f t="shared" si="63"/>
        <v>20</v>
      </c>
      <c r="K3363" s="89"/>
    </row>
    <row r="3364" spans="1:11" ht="15">
      <c r="A3364" s="765">
        <v>3357</v>
      </c>
      <c r="B3364" s="805" t="s">
        <v>2761</v>
      </c>
      <c r="C3364" s="804" t="s">
        <v>5279</v>
      </c>
      <c r="D3364" s="816">
        <v>29001009026</v>
      </c>
      <c r="E3364" s="903" t="s">
        <v>1090</v>
      </c>
      <c r="F3364" s="927" t="s">
        <v>949</v>
      </c>
      <c r="G3364" s="758">
        <v>100</v>
      </c>
      <c r="H3364" s="758">
        <v>100</v>
      </c>
      <c r="I3364" s="608">
        <f t="shared" si="63"/>
        <v>20</v>
      </c>
      <c r="K3364" s="89"/>
    </row>
    <row r="3365" spans="1:11" ht="15">
      <c r="A3365" s="765">
        <v>3358</v>
      </c>
      <c r="B3365" s="805" t="s">
        <v>1525</v>
      </c>
      <c r="C3365" s="804" t="s">
        <v>3765</v>
      </c>
      <c r="D3365" s="816">
        <v>29001012664</v>
      </c>
      <c r="E3365" s="903" t="s">
        <v>1090</v>
      </c>
      <c r="F3365" s="927" t="s">
        <v>949</v>
      </c>
      <c r="G3365" s="758">
        <v>100</v>
      </c>
      <c r="H3365" s="758">
        <v>100</v>
      </c>
      <c r="I3365" s="608">
        <f t="shared" si="63"/>
        <v>20</v>
      </c>
      <c r="K3365" s="89"/>
    </row>
    <row r="3366" spans="1:11" ht="15">
      <c r="A3366" s="765">
        <v>3359</v>
      </c>
      <c r="B3366" s="805" t="s">
        <v>863</v>
      </c>
      <c r="C3366" s="804" t="s">
        <v>1522</v>
      </c>
      <c r="D3366" s="816">
        <v>29001026615</v>
      </c>
      <c r="E3366" s="903" t="s">
        <v>1090</v>
      </c>
      <c r="F3366" s="927" t="s">
        <v>949</v>
      </c>
      <c r="G3366" s="758">
        <v>100</v>
      </c>
      <c r="H3366" s="758">
        <v>100</v>
      </c>
      <c r="I3366" s="608">
        <f t="shared" si="63"/>
        <v>20</v>
      </c>
      <c r="K3366" s="89"/>
    </row>
    <row r="3367" spans="1:11" ht="15">
      <c r="A3367" s="765">
        <v>3360</v>
      </c>
      <c r="B3367" s="805" t="s">
        <v>1201</v>
      </c>
      <c r="C3367" s="804" t="s">
        <v>5280</v>
      </c>
      <c r="D3367" s="816">
        <v>62001023446</v>
      </c>
      <c r="E3367" s="903" t="s">
        <v>1090</v>
      </c>
      <c r="F3367" s="927" t="s">
        <v>949</v>
      </c>
      <c r="G3367" s="758">
        <v>100</v>
      </c>
      <c r="H3367" s="758">
        <v>100</v>
      </c>
      <c r="I3367" s="608">
        <f t="shared" si="63"/>
        <v>20</v>
      </c>
      <c r="K3367" s="89"/>
    </row>
    <row r="3368" spans="1:11" ht="15">
      <c r="A3368" s="765">
        <v>3361</v>
      </c>
      <c r="B3368" s="805" t="s">
        <v>617</v>
      </c>
      <c r="C3368" s="804" t="s">
        <v>5281</v>
      </c>
      <c r="D3368" s="816">
        <v>29001005571</v>
      </c>
      <c r="E3368" s="903" t="s">
        <v>1090</v>
      </c>
      <c r="F3368" s="927" t="s">
        <v>949</v>
      </c>
      <c r="G3368" s="758">
        <v>100</v>
      </c>
      <c r="H3368" s="758">
        <v>100</v>
      </c>
      <c r="I3368" s="608">
        <f t="shared" si="63"/>
        <v>20</v>
      </c>
      <c r="K3368" s="89"/>
    </row>
    <row r="3369" spans="1:11" ht="15">
      <c r="A3369" s="765">
        <v>3362</v>
      </c>
      <c r="B3369" s="805" t="s">
        <v>1226</v>
      </c>
      <c r="C3369" s="804" t="s">
        <v>5282</v>
      </c>
      <c r="D3369" s="816">
        <v>29001033664</v>
      </c>
      <c r="E3369" s="903" t="s">
        <v>1090</v>
      </c>
      <c r="F3369" s="927" t="s">
        <v>949</v>
      </c>
      <c r="G3369" s="758">
        <v>100</v>
      </c>
      <c r="H3369" s="758">
        <v>100</v>
      </c>
      <c r="I3369" s="608">
        <f t="shared" si="63"/>
        <v>20</v>
      </c>
      <c r="K3369" s="89"/>
    </row>
    <row r="3370" spans="1:11" ht="15">
      <c r="A3370" s="765">
        <v>3363</v>
      </c>
      <c r="B3370" s="805" t="s">
        <v>1537</v>
      </c>
      <c r="C3370" s="804" t="s">
        <v>2797</v>
      </c>
      <c r="D3370" s="816">
        <v>29301042512</v>
      </c>
      <c r="E3370" s="903" t="s">
        <v>1090</v>
      </c>
      <c r="F3370" s="927" t="s">
        <v>949</v>
      </c>
      <c r="G3370" s="758">
        <v>100</v>
      </c>
      <c r="H3370" s="758">
        <v>100</v>
      </c>
      <c r="I3370" s="608">
        <f t="shared" si="63"/>
        <v>20</v>
      </c>
      <c r="K3370" s="89"/>
    </row>
    <row r="3371" spans="1:11" ht="15">
      <c r="A3371" s="765">
        <v>3364</v>
      </c>
      <c r="B3371" s="805" t="s">
        <v>788</v>
      </c>
      <c r="C3371" s="804" t="s">
        <v>5283</v>
      </c>
      <c r="D3371" s="816">
        <v>29001026573</v>
      </c>
      <c r="E3371" s="903" t="s">
        <v>1090</v>
      </c>
      <c r="F3371" s="927" t="s">
        <v>949</v>
      </c>
      <c r="G3371" s="758">
        <v>100</v>
      </c>
      <c r="H3371" s="758">
        <v>100</v>
      </c>
      <c r="I3371" s="608">
        <f t="shared" si="63"/>
        <v>20</v>
      </c>
      <c r="K3371" s="89"/>
    </row>
    <row r="3372" spans="1:11" ht="15">
      <c r="A3372" s="765">
        <v>3365</v>
      </c>
      <c r="B3372" s="805" t="s">
        <v>5284</v>
      </c>
      <c r="C3372" s="804" t="s">
        <v>2902</v>
      </c>
      <c r="D3372" s="816">
        <v>48501027716</v>
      </c>
      <c r="E3372" s="903" t="s">
        <v>1090</v>
      </c>
      <c r="F3372" s="927" t="s">
        <v>949</v>
      </c>
      <c r="G3372" s="758">
        <v>100</v>
      </c>
      <c r="H3372" s="758">
        <v>100</v>
      </c>
      <c r="I3372" s="608">
        <f t="shared" si="63"/>
        <v>20</v>
      </c>
      <c r="K3372" s="89"/>
    </row>
    <row r="3373" spans="1:11" ht="15">
      <c r="A3373" s="765">
        <v>3366</v>
      </c>
      <c r="B3373" s="805" t="s">
        <v>878</v>
      </c>
      <c r="C3373" s="804" t="s">
        <v>3674</v>
      </c>
      <c r="D3373" s="816">
        <v>29001039764</v>
      </c>
      <c r="E3373" s="903" t="s">
        <v>1090</v>
      </c>
      <c r="F3373" s="927" t="s">
        <v>949</v>
      </c>
      <c r="G3373" s="758">
        <v>100</v>
      </c>
      <c r="H3373" s="758">
        <v>100</v>
      </c>
      <c r="I3373" s="608">
        <f t="shared" si="63"/>
        <v>20</v>
      </c>
      <c r="K3373" s="89"/>
    </row>
    <row r="3374" spans="1:11" ht="15">
      <c r="A3374" s="765">
        <v>3367</v>
      </c>
      <c r="B3374" s="805" t="s">
        <v>5285</v>
      </c>
      <c r="C3374" s="804" t="s">
        <v>3344</v>
      </c>
      <c r="D3374" s="816">
        <v>29001021664</v>
      </c>
      <c r="E3374" s="903" t="s">
        <v>1090</v>
      </c>
      <c r="F3374" s="927" t="s">
        <v>949</v>
      </c>
      <c r="G3374" s="758">
        <v>100</v>
      </c>
      <c r="H3374" s="758">
        <v>100</v>
      </c>
      <c r="I3374" s="608">
        <f t="shared" si="63"/>
        <v>20</v>
      </c>
      <c r="K3374" s="89"/>
    </row>
    <row r="3375" spans="1:11" ht="15">
      <c r="A3375" s="765">
        <v>3368</v>
      </c>
      <c r="B3375" s="816" t="s">
        <v>868</v>
      </c>
      <c r="C3375" s="804" t="s">
        <v>5286</v>
      </c>
      <c r="D3375" s="816">
        <v>29001032387</v>
      </c>
      <c r="E3375" s="903" t="s">
        <v>1090</v>
      </c>
      <c r="F3375" s="927" t="s">
        <v>949</v>
      </c>
      <c r="G3375" s="758">
        <v>100</v>
      </c>
      <c r="H3375" s="758">
        <v>100</v>
      </c>
      <c r="I3375" s="608">
        <f t="shared" si="63"/>
        <v>20</v>
      </c>
      <c r="K3375" s="89"/>
    </row>
    <row r="3376" spans="1:11" ht="15">
      <c r="A3376" s="765">
        <v>3369</v>
      </c>
      <c r="B3376" s="816" t="s">
        <v>788</v>
      </c>
      <c r="C3376" s="804" t="s">
        <v>5287</v>
      </c>
      <c r="D3376" s="816">
        <v>29001035737</v>
      </c>
      <c r="E3376" s="903" t="s">
        <v>1090</v>
      </c>
      <c r="F3376" s="927" t="s">
        <v>949</v>
      </c>
      <c r="G3376" s="758">
        <v>100</v>
      </c>
      <c r="H3376" s="758">
        <v>100</v>
      </c>
      <c r="I3376" s="608">
        <f t="shared" si="63"/>
        <v>20</v>
      </c>
      <c r="K3376" s="89"/>
    </row>
    <row r="3377" spans="1:11" ht="15">
      <c r="A3377" s="765">
        <v>3370</v>
      </c>
      <c r="B3377" s="816" t="s">
        <v>5288</v>
      </c>
      <c r="C3377" s="804" t="s">
        <v>5289</v>
      </c>
      <c r="D3377" s="816">
        <v>29001027690</v>
      </c>
      <c r="E3377" s="903" t="s">
        <v>1090</v>
      </c>
      <c r="F3377" s="927" t="s">
        <v>949</v>
      </c>
      <c r="G3377" s="758">
        <v>100</v>
      </c>
      <c r="H3377" s="758">
        <v>100</v>
      </c>
      <c r="I3377" s="608">
        <f t="shared" si="63"/>
        <v>20</v>
      </c>
      <c r="K3377" s="89"/>
    </row>
    <row r="3378" spans="1:11" ht="15">
      <c r="A3378" s="765">
        <v>3371</v>
      </c>
      <c r="B3378" s="816" t="s">
        <v>2692</v>
      </c>
      <c r="C3378" s="804" t="s">
        <v>5290</v>
      </c>
      <c r="D3378" s="816">
        <v>29001001800</v>
      </c>
      <c r="E3378" s="903" t="s">
        <v>1090</v>
      </c>
      <c r="F3378" s="927" t="s">
        <v>949</v>
      </c>
      <c r="G3378" s="758">
        <v>100</v>
      </c>
      <c r="H3378" s="758">
        <v>100</v>
      </c>
      <c r="I3378" s="608">
        <f t="shared" si="63"/>
        <v>20</v>
      </c>
      <c r="K3378" s="89"/>
    </row>
    <row r="3379" spans="1:11" ht="15">
      <c r="A3379" s="765">
        <v>3372</v>
      </c>
      <c r="B3379" s="816" t="s">
        <v>617</v>
      </c>
      <c r="C3379" s="804" t="s">
        <v>5291</v>
      </c>
      <c r="D3379" s="816">
        <v>61004045191</v>
      </c>
      <c r="E3379" s="903" t="s">
        <v>1090</v>
      </c>
      <c r="F3379" s="927" t="s">
        <v>949</v>
      </c>
      <c r="G3379" s="758">
        <v>100</v>
      </c>
      <c r="H3379" s="758">
        <v>100</v>
      </c>
      <c r="I3379" s="608">
        <f t="shared" si="63"/>
        <v>20</v>
      </c>
      <c r="K3379" s="89"/>
    </row>
    <row r="3380" spans="1:11" ht="15">
      <c r="A3380" s="765">
        <v>3373</v>
      </c>
      <c r="B3380" s="816" t="s">
        <v>3440</v>
      </c>
      <c r="C3380" s="804" t="s">
        <v>2920</v>
      </c>
      <c r="D3380" s="816">
        <v>29001030138</v>
      </c>
      <c r="E3380" s="903" t="s">
        <v>1090</v>
      </c>
      <c r="F3380" s="927" t="s">
        <v>949</v>
      </c>
      <c r="G3380" s="758">
        <v>100</v>
      </c>
      <c r="H3380" s="758">
        <v>100</v>
      </c>
      <c r="I3380" s="608">
        <f t="shared" si="63"/>
        <v>20</v>
      </c>
      <c r="K3380" s="89"/>
    </row>
    <row r="3381" spans="1:11" ht="15">
      <c r="A3381" s="765">
        <v>3374</v>
      </c>
      <c r="B3381" s="816" t="s">
        <v>5292</v>
      </c>
      <c r="C3381" s="804" t="s">
        <v>5293</v>
      </c>
      <c r="D3381" s="816">
        <v>29001034196</v>
      </c>
      <c r="E3381" s="903" t="s">
        <v>1090</v>
      </c>
      <c r="F3381" s="927" t="s">
        <v>949</v>
      </c>
      <c r="G3381" s="758">
        <v>100</v>
      </c>
      <c r="H3381" s="758">
        <v>100</v>
      </c>
      <c r="I3381" s="608">
        <f t="shared" si="63"/>
        <v>20</v>
      </c>
      <c r="K3381" s="89"/>
    </row>
    <row r="3382" spans="1:11" ht="15">
      <c r="A3382" s="765">
        <v>3375</v>
      </c>
      <c r="B3382" s="816" t="s">
        <v>5294</v>
      </c>
      <c r="C3382" s="804" t="s">
        <v>3278</v>
      </c>
      <c r="D3382" s="816">
        <v>29001027978</v>
      </c>
      <c r="E3382" s="903" t="s">
        <v>1090</v>
      </c>
      <c r="F3382" s="927" t="s">
        <v>949</v>
      </c>
      <c r="G3382" s="758">
        <v>100</v>
      </c>
      <c r="H3382" s="758">
        <v>100</v>
      </c>
      <c r="I3382" s="608">
        <f t="shared" si="63"/>
        <v>20</v>
      </c>
      <c r="K3382" s="89"/>
    </row>
    <row r="3383" spans="1:11" ht="15">
      <c r="A3383" s="765">
        <v>3376</v>
      </c>
      <c r="B3383" s="816" t="s">
        <v>1517</v>
      </c>
      <c r="C3383" s="394" t="s">
        <v>5295</v>
      </c>
      <c r="D3383" s="816">
        <v>29001020794</v>
      </c>
      <c r="E3383" s="903" t="s">
        <v>1090</v>
      </c>
      <c r="F3383" s="927" t="s">
        <v>949</v>
      </c>
      <c r="G3383" s="758">
        <v>100</v>
      </c>
      <c r="H3383" s="758">
        <v>100</v>
      </c>
      <c r="I3383" s="608">
        <f t="shared" si="63"/>
        <v>20</v>
      </c>
      <c r="K3383" s="89"/>
    </row>
    <row r="3384" spans="1:11" ht="15">
      <c r="A3384" s="765">
        <v>3377</v>
      </c>
      <c r="B3384" s="394" t="s">
        <v>5296</v>
      </c>
      <c r="C3384" s="394" t="s">
        <v>5297</v>
      </c>
      <c r="D3384" s="816">
        <v>29001023196</v>
      </c>
      <c r="E3384" s="903" t="s">
        <v>1090</v>
      </c>
      <c r="F3384" s="927" t="s">
        <v>949</v>
      </c>
      <c r="G3384" s="758">
        <v>100</v>
      </c>
      <c r="H3384" s="758">
        <v>100</v>
      </c>
      <c r="I3384" s="608">
        <f t="shared" si="63"/>
        <v>20</v>
      </c>
      <c r="K3384" s="89"/>
    </row>
    <row r="3385" spans="1:11" ht="15">
      <c r="A3385" s="765">
        <v>3378</v>
      </c>
      <c r="B3385" s="394" t="s">
        <v>1512</v>
      </c>
      <c r="C3385" s="394" t="s">
        <v>5298</v>
      </c>
      <c r="D3385" s="816">
        <v>29001007431</v>
      </c>
      <c r="E3385" s="903" t="s">
        <v>1090</v>
      </c>
      <c r="F3385" s="927" t="s">
        <v>949</v>
      </c>
      <c r="G3385" s="758">
        <v>100</v>
      </c>
      <c r="H3385" s="758">
        <v>100</v>
      </c>
      <c r="I3385" s="608">
        <f t="shared" si="63"/>
        <v>20</v>
      </c>
      <c r="K3385" s="89"/>
    </row>
    <row r="3386" spans="1:11" ht="15">
      <c r="A3386" s="765">
        <v>3379</v>
      </c>
      <c r="B3386" s="394" t="s">
        <v>895</v>
      </c>
      <c r="C3386" s="394" t="s">
        <v>5299</v>
      </c>
      <c r="D3386" s="816">
        <v>29001014271</v>
      </c>
      <c r="E3386" s="903" t="s">
        <v>1090</v>
      </c>
      <c r="F3386" s="927" t="s">
        <v>949</v>
      </c>
      <c r="G3386" s="758">
        <v>100</v>
      </c>
      <c r="H3386" s="758">
        <v>100</v>
      </c>
      <c r="I3386" s="608">
        <f t="shared" si="63"/>
        <v>20</v>
      </c>
      <c r="K3386" s="89"/>
    </row>
    <row r="3387" spans="1:11" ht="15">
      <c r="A3387" s="765">
        <v>3380</v>
      </c>
      <c r="B3387" s="394" t="s">
        <v>899</v>
      </c>
      <c r="C3387" s="394" t="s">
        <v>5300</v>
      </c>
      <c r="D3387" s="816">
        <v>29001023599</v>
      </c>
      <c r="E3387" s="903" t="s">
        <v>1090</v>
      </c>
      <c r="F3387" s="927" t="s">
        <v>949</v>
      </c>
      <c r="G3387" s="758">
        <v>100</v>
      </c>
      <c r="H3387" s="758">
        <v>100</v>
      </c>
      <c r="I3387" s="608">
        <f t="shared" si="63"/>
        <v>20</v>
      </c>
      <c r="K3387" s="89"/>
    </row>
    <row r="3388" spans="1:11" ht="15">
      <c r="A3388" s="765">
        <v>3381</v>
      </c>
      <c r="B3388" s="394" t="s">
        <v>878</v>
      </c>
      <c r="C3388" s="394" t="s">
        <v>5301</v>
      </c>
      <c r="D3388" s="816">
        <v>29001032008</v>
      </c>
      <c r="E3388" s="903" t="s">
        <v>1090</v>
      </c>
      <c r="F3388" s="927" t="s">
        <v>949</v>
      </c>
      <c r="G3388" s="758">
        <v>100</v>
      </c>
      <c r="H3388" s="758">
        <v>100</v>
      </c>
      <c r="I3388" s="608">
        <f t="shared" si="63"/>
        <v>20</v>
      </c>
      <c r="K3388" s="89"/>
    </row>
    <row r="3389" spans="1:11" ht="15">
      <c r="A3389" s="765">
        <v>3382</v>
      </c>
      <c r="B3389" s="394" t="s">
        <v>701</v>
      </c>
      <c r="C3389" s="394" t="s">
        <v>5302</v>
      </c>
      <c r="D3389" s="816">
        <v>29001019825</v>
      </c>
      <c r="E3389" s="903" t="s">
        <v>1090</v>
      </c>
      <c r="F3389" s="927" t="s">
        <v>949</v>
      </c>
      <c r="G3389" s="758">
        <v>100</v>
      </c>
      <c r="H3389" s="758">
        <v>100</v>
      </c>
      <c r="I3389" s="608">
        <f t="shared" si="63"/>
        <v>20</v>
      </c>
      <c r="K3389" s="89"/>
    </row>
    <row r="3390" spans="1:11" ht="15">
      <c r="A3390" s="765">
        <v>3383</v>
      </c>
      <c r="B3390" s="394" t="s">
        <v>903</v>
      </c>
      <c r="C3390" s="394" t="s">
        <v>5303</v>
      </c>
      <c r="D3390" s="816">
        <v>29001000412</v>
      </c>
      <c r="E3390" s="903" t="s">
        <v>1090</v>
      </c>
      <c r="F3390" s="927" t="s">
        <v>949</v>
      </c>
      <c r="G3390" s="758">
        <v>100</v>
      </c>
      <c r="H3390" s="758">
        <v>100</v>
      </c>
      <c r="I3390" s="758">
        <f t="shared" si="63"/>
        <v>20</v>
      </c>
      <c r="K3390" s="89"/>
    </row>
    <row r="3391" spans="1:11" ht="15">
      <c r="A3391" s="765">
        <v>3384</v>
      </c>
      <c r="B3391" s="394" t="s">
        <v>5304</v>
      </c>
      <c r="C3391" s="394" t="s">
        <v>3940</v>
      </c>
      <c r="D3391" s="816">
        <v>29001022956</v>
      </c>
      <c r="E3391" s="903" t="s">
        <v>1090</v>
      </c>
      <c r="F3391" s="927" t="s">
        <v>949</v>
      </c>
      <c r="G3391" s="758">
        <v>100</v>
      </c>
      <c r="H3391" s="758">
        <v>100</v>
      </c>
      <c r="I3391" s="608">
        <f t="shared" si="63"/>
        <v>20</v>
      </c>
      <c r="K3391" s="89"/>
    </row>
    <row r="3392" spans="1:11" ht="15">
      <c r="A3392" s="765">
        <v>3385</v>
      </c>
      <c r="B3392" s="394" t="s">
        <v>950</v>
      </c>
      <c r="C3392" s="394" t="s">
        <v>2900</v>
      </c>
      <c r="D3392" s="816">
        <v>62004003205</v>
      </c>
      <c r="E3392" s="903" t="s">
        <v>1090</v>
      </c>
      <c r="F3392" s="927" t="s">
        <v>949</v>
      </c>
      <c r="G3392" s="758">
        <v>100</v>
      </c>
      <c r="H3392" s="758">
        <v>100</v>
      </c>
      <c r="I3392" s="608">
        <f t="shared" si="63"/>
        <v>20</v>
      </c>
      <c r="K3392" s="89"/>
    </row>
    <row r="3393" spans="1:11" ht="15">
      <c r="A3393" s="765">
        <v>3386</v>
      </c>
      <c r="B3393" s="394" t="s">
        <v>4782</v>
      </c>
      <c r="C3393" s="394" t="s">
        <v>5305</v>
      </c>
      <c r="D3393" s="816">
        <v>29001027697</v>
      </c>
      <c r="E3393" s="903" t="s">
        <v>1090</v>
      </c>
      <c r="F3393" s="927" t="s">
        <v>949</v>
      </c>
      <c r="G3393" s="758">
        <v>100</v>
      </c>
      <c r="H3393" s="758">
        <v>100</v>
      </c>
      <c r="I3393" s="608">
        <f t="shared" si="63"/>
        <v>20</v>
      </c>
      <c r="K3393" s="89"/>
    </row>
    <row r="3394" spans="1:11" ht="15">
      <c r="A3394" s="765">
        <v>3387</v>
      </c>
      <c r="B3394" s="394" t="s">
        <v>694</v>
      </c>
      <c r="C3394" s="394" t="s">
        <v>5306</v>
      </c>
      <c r="D3394" s="816">
        <v>29001002960</v>
      </c>
      <c r="E3394" s="903" t="s">
        <v>1090</v>
      </c>
      <c r="F3394" s="927" t="s">
        <v>949</v>
      </c>
      <c r="G3394" s="758">
        <v>100</v>
      </c>
      <c r="H3394" s="758">
        <v>100</v>
      </c>
      <c r="I3394" s="608">
        <f t="shared" si="63"/>
        <v>20</v>
      </c>
      <c r="K3394" s="89"/>
    </row>
    <row r="3395" spans="1:11" ht="15">
      <c r="A3395" s="765">
        <v>3388</v>
      </c>
      <c r="B3395" s="394" t="s">
        <v>995</v>
      </c>
      <c r="C3395" s="394" t="s">
        <v>5302</v>
      </c>
      <c r="D3395" s="816">
        <v>29001002047</v>
      </c>
      <c r="E3395" s="903" t="s">
        <v>1090</v>
      </c>
      <c r="F3395" s="927" t="s">
        <v>949</v>
      </c>
      <c r="G3395" s="758">
        <v>100</v>
      </c>
      <c r="H3395" s="758">
        <v>100</v>
      </c>
      <c r="I3395" s="608">
        <f t="shared" si="63"/>
        <v>20</v>
      </c>
      <c r="K3395" s="89"/>
    </row>
    <row r="3396" spans="1:11" ht="15">
      <c r="A3396" s="765">
        <v>3389</v>
      </c>
      <c r="B3396" s="394" t="s">
        <v>567</v>
      </c>
      <c r="C3396" s="394" t="s">
        <v>5307</v>
      </c>
      <c r="D3396" s="816">
        <v>29001015021</v>
      </c>
      <c r="E3396" s="903" t="s">
        <v>1090</v>
      </c>
      <c r="F3396" s="927" t="s">
        <v>949</v>
      </c>
      <c r="G3396" s="758">
        <v>100</v>
      </c>
      <c r="H3396" s="758">
        <v>100</v>
      </c>
      <c r="I3396" s="608">
        <f t="shared" si="63"/>
        <v>20</v>
      </c>
      <c r="K3396" s="89"/>
    </row>
    <row r="3397" spans="1:11" ht="13.5">
      <c r="A3397" s="765">
        <v>3390</v>
      </c>
      <c r="B3397" s="394" t="s">
        <v>2196</v>
      </c>
      <c r="C3397" s="394" t="s">
        <v>5308</v>
      </c>
      <c r="D3397" s="394">
        <v>29001013620</v>
      </c>
      <c r="E3397" s="903" t="s">
        <v>1090</v>
      </c>
      <c r="F3397" s="927" t="s">
        <v>949</v>
      </c>
      <c r="G3397" s="758">
        <v>150</v>
      </c>
      <c r="H3397" s="758">
        <v>150</v>
      </c>
      <c r="I3397" s="608">
        <f t="shared" si="63"/>
        <v>30</v>
      </c>
      <c r="K3397" s="89"/>
    </row>
    <row r="3398" spans="1:11" ht="13.5">
      <c r="A3398" s="765">
        <v>3391</v>
      </c>
      <c r="B3398" s="402"/>
      <c r="C3398" s="402"/>
      <c r="D3398" s="402"/>
      <c r="E3398" s="908" t="s">
        <v>5473</v>
      </c>
      <c r="F3398" s="402"/>
      <c r="G3398" s="758"/>
      <c r="H3398" s="758"/>
      <c r="I3398" s="608">
        <f t="shared" si="63"/>
        <v>0</v>
      </c>
      <c r="K3398" s="89"/>
    </row>
    <row r="3399" spans="1:11" ht="15">
      <c r="A3399" s="765">
        <v>3392</v>
      </c>
      <c r="B3399" s="816" t="s">
        <v>763</v>
      </c>
      <c r="C3399" s="816" t="s">
        <v>5309</v>
      </c>
      <c r="D3399" s="805">
        <v>62006053639</v>
      </c>
      <c r="E3399" s="586" t="s">
        <v>1090</v>
      </c>
      <c r="F3399" s="811" t="s">
        <v>949</v>
      </c>
      <c r="G3399" s="758">
        <v>100</v>
      </c>
      <c r="H3399" s="758">
        <v>100</v>
      </c>
      <c r="I3399" s="608">
        <f t="shared" si="63"/>
        <v>20</v>
      </c>
      <c r="K3399" s="89"/>
    </row>
    <row r="3400" spans="1:11" ht="15">
      <c r="A3400" s="765">
        <v>3393</v>
      </c>
      <c r="B3400" s="816" t="s">
        <v>788</v>
      </c>
      <c r="C3400" s="816" t="s">
        <v>2880</v>
      </c>
      <c r="D3400" s="805">
        <v>19001033055</v>
      </c>
      <c r="E3400" s="586" t="s">
        <v>1090</v>
      </c>
      <c r="F3400" s="811" t="s">
        <v>949</v>
      </c>
      <c r="G3400" s="758">
        <v>100</v>
      </c>
      <c r="H3400" s="758">
        <v>100</v>
      </c>
      <c r="I3400" s="608">
        <f t="shared" si="63"/>
        <v>20</v>
      </c>
      <c r="K3400" s="89"/>
    </row>
    <row r="3401" spans="1:11" ht="15">
      <c r="A3401" s="765">
        <v>3394</v>
      </c>
      <c r="B3401" s="816" t="s">
        <v>934</v>
      </c>
      <c r="C3401" s="805" t="s">
        <v>5310</v>
      </c>
      <c r="D3401" s="805">
        <v>62006010499</v>
      </c>
      <c r="E3401" s="586" t="s">
        <v>1090</v>
      </c>
      <c r="F3401" s="811" t="s">
        <v>949</v>
      </c>
      <c r="G3401" s="758">
        <v>100</v>
      </c>
      <c r="H3401" s="758">
        <v>100</v>
      </c>
      <c r="I3401" s="608">
        <f t="shared" si="63"/>
        <v>20</v>
      </c>
      <c r="K3401" s="89"/>
    </row>
    <row r="3402" spans="1:11" ht="15">
      <c r="A3402" s="765">
        <v>3395</v>
      </c>
      <c r="B3402" s="816" t="s">
        <v>646</v>
      </c>
      <c r="C3402" s="816" t="s">
        <v>3002</v>
      </c>
      <c r="D3402" s="805">
        <v>62001002625</v>
      </c>
      <c r="E3402" s="586" t="s">
        <v>1090</v>
      </c>
      <c r="F3402" s="811" t="s">
        <v>949</v>
      </c>
      <c r="G3402" s="758">
        <v>100</v>
      </c>
      <c r="H3402" s="758">
        <v>100</v>
      </c>
      <c r="I3402" s="608">
        <f t="shared" si="63"/>
        <v>20</v>
      </c>
      <c r="K3402" s="89"/>
    </row>
    <row r="3403" spans="1:11" ht="15">
      <c r="A3403" s="765">
        <v>3396</v>
      </c>
      <c r="B3403" s="816" t="s">
        <v>785</v>
      </c>
      <c r="C3403" s="816" t="s">
        <v>5311</v>
      </c>
      <c r="D3403" s="805">
        <v>19001064643</v>
      </c>
      <c r="E3403" s="586" t="s">
        <v>1090</v>
      </c>
      <c r="F3403" s="811" t="s">
        <v>949</v>
      </c>
      <c r="G3403" s="758">
        <v>100</v>
      </c>
      <c r="H3403" s="758">
        <v>100</v>
      </c>
      <c r="I3403" s="608">
        <f t="shared" si="63"/>
        <v>20</v>
      </c>
      <c r="K3403" s="89"/>
    </row>
    <row r="3404" spans="1:11" ht="15">
      <c r="A3404" s="765">
        <v>3397</v>
      </c>
      <c r="B3404" s="816" t="s">
        <v>2231</v>
      </c>
      <c r="C3404" s="816" t="s">
        <v>5312</v>
      </c>
      <c r="D3404" s="805">
        <v>1024069752</v>
      </c>
      <c r="E3404" s="586" t="s">
        <v>1090</v>
      </c>
      <c r="F3404" s="811" t="s">
        <v>949</v>
      </c>
      <c r="G3404" s="758">
        <v>100</v>
      </c>
      <c r="H3404" s="758">
        <v>100</v>
      </c>
      <c r="I3404" s="608">
        <f t="shared" si="63"/>
        <v>20</v>
      </c>
      <c r="K3404" s="89"/>
    </row>
    <row r="3405" spans="1:11" ht="15">
      <c r="A3405" s="765">
        <v>3398</v>
      </c>
      <c r="B3405" s="805" t="s">
        <v>5313</v>
      </c>
      <c r="C3405" s="816" t="s">
        <v>5314</v>
      </c>
      <c r="D3405" s="805">
        <v>19001107407</v>
      </c>
      <c r="E3405" s="586" t="s">
        <v>1090</v>
      </c>
      <c r="F3405" s="811" t="s">
        <v>949</v>
      </c>
      <c r="G3405" s="758">
        <v>100</v>
      </c>
      <c r="H3405" s="758">
        <v>100</v>
      </c>
      <c r="I3405" s="608">
        <f t="shared" si="63"/>
        <v>20</v>
      </c>
      <c r="K3405" s="89"/>
    </row>
    <row r="3406" spans="1:11" ht="15">
      <c r="A3406" s="765">
        <v>3399</v>
      </c>
      <c r="B3406" s="805" t="s">
        <v>899</v>
      </c>
      <c r="C3406" s="816" t="s">
        <v>5315</v>
      </c>
      <c r="D3406" s="805">
        <v>19001053340</v>
      </c>
      <c r="E3406" s="586" t="s">
        <v>1090</v>
      </c>
      <c r="F3406" s="811" t="s">
        <v>949</v>
      </c>
      <c r="G3406" s="758">
        <v>100</v>
      </c>
      <c r="H3406" s="758">
        <v>100</v>
      </c>
      <c r="I3406" s="608">
        <f t="shared" si="63"/>
        <v>20</v>
      </c>
      <c r="K3406" s="89"/>
    </row>
    <row r="3407" spans="1:11" ht="15">
      <c r="A3407" s="765">
        <v>3400</v>
      </c>
      <c r="B3407" s="805" t="s">
        <v>683</v>
      </c>
      <c r="C3407" s="816" t="s">
        <v>5316</v>
      </c>
      <c r="D3407" s="805">
        <v>19001083427</v>
      </c>
      <c r="E3407" s="586" t="s">
        <v>1090</v>
      </c>
      <c r="F3407" s="811" t="s">
        <v>949</v>
      </c>
      <c r="G3407" s="758">
        <v>100</v>
      </c>
      <c r="H3407" s="758">
        <v>100</v>
      </c>
      <c r="I3407" s="608">
        <f t="shared" si="63"/>
        <v>20</v>
      </c>
      <c r="K3407" s="89"/>
    </row>
    <row r="3408" spans="1:11" ht="15">
      <c r="A3408" s="765">
        <v>3401</v>
      </c>
      <c r="B3408" s="805" t="s">
        <v>2196</v>
      </c>
      <c r="C3408" s="816" t="s">
        <v>5317</v>
      </c>
      <c r="D3408" s="830">
        <v>19001035623</v>
      </c>
      <c r="E3408" s="586" t="s">
        <v>1090</v>
      </c>
      <c r="F3408" s="811" t="s">
        <v>949</v>
      </c>
      <c r="G3408" s="758">
        <v>100</v>
      </c>
      <c r="H3408" s="758">
        <v>100</v>
      </c>
      <c r="I3408" s="608">
        <f t="shared" si="63"/>
        <v>20</v>
      </c>
      <c r="K3408" s="89"/>
    </row>
    <row r="3409" spans="1:11" ht="15">
      <c r="A3409" s="765">
        <v>3402</v>
      </c>
      <c r="B3409" s="805" t="s">
        <v>792</v>
      </c>
      <c r="C3409" s="816" t="s">
        <v>1320</v>
      </c>
      <c r="D3409" s="805">
        <v>19001056656</v>
      </c>
      <c r="E3409" s="586" t="s">
        <v>1090</v>
      </c>
      <c r="F3409" s="811" t="s">
        <v>949</v>
      </c>
      <c r="G3409" s="758">
        <v>100</v>
      </c>
      <c r="H3409" s="758">
        <v>100</v>
      </c>
      <c r="I3409" s="608">
        <f t="shared" si="63"/>
        <v>20</v>
      </c>
      <c r="K3409" s="89"/>
    </row>
    <row r="3410" spans="1:11" ht="15">
      <c r="A3410" s="765">
        <v>3403</v>
      </c>
      <c r="B3410" s="805" t="s">
        <v>2937</v>
      </c>
      <c r="C3410" s="804" t="s">
        <v>787</v>
      </c>
      <c r="D3410" s="805">
        <v>19001015854</v>
      </c>
      <c r="E3410" s="586" t="s">
        <v>1090</v>
      </c>
      <c r="F3410" s="811" t="s">
        <v>949</v>
      </c>
      <c r="G3410" s="758">
        <v>100</v>
      </c>
      <c r="H3410" s="758">
        <v>100</v>
      </c>
      <c r="I3410" s="608">
        <f t="shared" si="63"/>
        <v>20</v>
      </c>
      <c r="K3410" s="89"/>
    </row>
    <row r="3411" spans="1:11" ht="15">
      <c r="A3411" s="765">
        <v>3404</v>
      </c>
      <c r="B3411" s="805" t="s">
        <v>912</v>
      </c>
      <c r="C3411" s="394" t="s">
        <v>5318</v>
      </c>
      <c r="D3411" s="805">
        <v>19001058456</v>
      </c>
      <c r="E3411" s="586" t="s">
        <v>1090</v>
      </c>
      <c r="F3411" s="811" t="s">
        <v>949</v>
      </c>
      <c r="G3411" s="758">
        <v>100</v>
      </c>
      <c r="H3411" s="758">
        <v>100</v>
      </c>
      <c r="I3411" s="608">
        <f t="shared" si="63"/>
        <v>20</v>
      </c>
      <c r="K3411" s="89"/>
    </row>
    <row r="3412" spans="1:11" ht="15">
      <c r="A3412" s="765">
        <v>3405</v>
      </c>
      <c r="B3412" s="805" t="s">
        <v>763</v>
      </c>
      <c r="C3412" s="394" t="s">
        <v>5319</v>
      </c>
      <c r="D3412" s="805">
        <v>19001013015</v>
      </c>
      <c r="E3412" s="586" t="s">
        <v>1090</v>
      </c>
      <c r="F3412" s="811" t="s">
        <v>949</v>
      </c>
      <c r="G3412" s="758">
        <v>100</v>
      </c>
      <c r="H3412" s="758">
        <v>100</v>
      </c>
      <c r="I3412" s="608">
        <f t="shared" si="63"/>
        <v>20</v>
      </c>
      <c r="K3412" s="89"/>
    </row>
    <row r="3413" spans="1:11" ht="15">
      <c r="A3413" s="765">
        <v>3406</v>
      </c>
      <c r="B3413" s="805" t="s">
        <v>5320</v>
      </c>
      <c r="C3413" s="394" t="s">
        <v>5321</v>
      </c>
      <c r="D3413" s="805">
        <v>62013000189</v>
      </c>
      <c r="E3413" s="586" t="s">
        <v>1090</v>
      </c>
      <c r="F3413" s="811" t="s">
        <v>949</v>
      </c>
      <c r="G3413" s="758">
        <v>100</v>
      </c>
      <c r="H3413" s="758">
        <v>100</v>
      </c>
      <c r="I3413" s="608">
        <f t="shared" si="63"/>
        <v>20</v>
      </c>
      <c r="K3413" s="89"/>
    </row>
    <row r="3414" spans="1:11" ht="15">
      <c r="A3414" s="765">
        <v>3407</v>
      </c>
      <c r="B3414" s="816" t="s">
        <v>2577</v>
      </c>
      <c r="C3414" s="394" t="s">
        <v>5322</v>
      </c>
      <c r="D3414" s="805">
        <v>19001027965</v>
      </c>
      <c r="E3414" s="586" t="s">
        <v>1090</v>
      </c>
      <c r="F3414" s="811" t="s">
        <v>949</v>
      </c>
      <c r="G3414" s="758">
        <v>100</v>
      </c>
      <c r="H3414" s="758">
        <v>100</v>
      </c>
      <c r="I3414" s="608">
        <f t="shared" si="63"/>
        <v>20</v>
      </c>
      <c r="K3414" s="89"/>
    </row>
    <row r="3415" spans="1:11" ht="15">
      <c r="A3415" s="765">
        <v>3408</v>
      </c>
      <c r="B3415" s="805" t="s">
        <v>763</v>
      </c>
      <c r="C3415" s="394" t="s">
        <v>5323</v>
      </c>
      <c r="D3415" s="805">
        <v>19001002042</v>
      </c>
      <c r="E3415" s="586" t="s">
        <v>1090</v>
      </c>
      <c r="F3415" s="811" t="s">
        <v>949</v>
      </c>
      <c r="G3415" s="758">
        <v>100</v>
      </c>
      <c r="H3415" s="758">
        <v>100</v>
      </c>
      <c r="I3415" s="608">
        <f t="shared" si="63"/>
        <v>20</v>
      </c>
      <c r="K3415" s="89"/>
    </row>
    <row r="3416" spans="1:11" ht="15">
      <c r="A3416" s="765">
        <v>3409</v>
      </c>
      <c r="B3416" s="805" t="s">
        <v>477</v>
      </c>
      <c r="C3416" s="394" t="s">
        <v>3064</v>
      </c>
      <c r="D3416" s="805">
        <v>19001002292</v>
      </c>
      <c r="E3416" s="586" t="s">
        <v>1090</v>
      </c>
      <c r="F3416" s="811" t="s">
        <v>949</v>
      </c>
      <c r="G3416" s="758">
        <v>100</v>
      </c>
      <c r="H3416" s="758">
        <v>100</v>
      </c>
      <c r="I3416" s="608">
        <f t="shared" si="63"/>
        <v>20</v>
      </c>
      <c r="K3416" s="89"/>
    </row>
    <row r="3417" spans="1:11" ht="15">
      <c r="A3417" s="765">
        <v>3410</v>
      </c>
      <c r="B3417" s="805" t="s">
        <v>2231</v>
      </c>
      <c r="C3417" s="394" t="s">
        <v>5324</v>
      </c>
      <c r="D3417" s="805">
        <v>19001107664</v>
      </c>
      <c r="E3417" s="586" t="s">
        <v>1090</v>
      </c>
      <c r="F3417" s="811" t="s">
        <v>949</v>
      </c>
      <c r="G3417" s="758">
        <v>100</v>
      </c>
      <c r="H3417" s="758">
        <v>100</v>
      </c>
      <c r="I3417" s="608">
        <f t="shared" si="63"/>
        <v>20</v>
      </c>
      <c r="K3417" s="89"/>
    </row>
    <row r="3418" spans="1:11" ht="15">
      <c r="A3418" s="765">
        <v>3411</v>
      </c>
      <c r="B3418" s="805" t="s">
        <v>5325</v>
      </c>
      <c r="C3418" s="394" t="s">
        <v>5326</v>
      </c>
      <c r="D3418" s="805">
        <v>19001106020</v>
      </c>
      <c r="E3418" s="586" t="s">
        <v>1090</v>
      </c>
      <c r="F3418" s="811" t="s">
        <v>949</v>
      </c>
      <c r="G3418" s="758">
        <v>100</v>
      </c>
      <c r="H3418" s="758">
        <v>100</v>
      </c>
      <c r="I3418" s="608">
        <f t="shared" si="63"/>
        <v>20</v>
      </c>
      <c r="K3418" s="89"/>
    </row>
    <row r="3419" spans="1:11" ht="15">
      <c r="A3419" s="765">
        <v>3412</v>
      </c>
      <c r="B3419" s="805" t="s">
        <v>714</v>
      </c>
      <c r="C3419" s="873" t="s">
        <v>5327</v>
      </c>
      <c r="D3419" s="805">
        <v>19001013097</v>
      </c>
      <c r="E3419" s="586" t="s">
        <v>1090</v>
      </c>
      <c r="F3419" s="811" t="s">
        <v>949</v>
      </c>
      <c r="G3419" s="758">
        <v>100</v>
      </c>
      <c r="H3419" s="758">
        <v>100</v>
      </c>
      <c r="I3419" s="608">
        <f t="shared" si="63"/>
        <v>20</v>
      </c>
      <c r="K3419" s="89"/>
    </row>
    <row r="3420" spans="1:11" ht="15">
      <c r="A3420" s="765">
        <v>3413</v>
      </c>
      <c r="B3420" s="805" t="s">
        <v>788</v>
      </c>
      <c r="C3420" s="394" t="s">
        <v>3129</v>
      </c>
      <c r="D3420" s="805">
        <v>19001111720</v>
      </c>
      <c r="E3420" s="586" t="s">
        <v>1090</v>
      </c>
      <c r="F3420" s="811" t="s">
        <v>949</v>
      </c>
      <c r="G3420" s="758">
        <v>100</v>
      </c>
      <c r="H3420" s="758">
        <v>100</v>
      </c>
      <c r="I3420" s="608">
        <f t="shared" ref="I3420:I3483" si="64">H3420*20%</f>
        <v>20</v>
      </c>
      <c r="K3420" s="89"/>
    </row>
    <row r="3421" spans="1:11" ht="15">
      <c r="A3421" s="765">
        <v>3414</v>
      </c>
      <c r="B3421" s="805" t="s">
        <v>792</v>
      </c>
      <c r="C3421" s="394" t="s">
        <v>2888</v>
      </c>
      <c r="D3421" s="805">
        <v>19001003257</v>
      </c>
      <c r="E3421" s="586" t="s">
        <v>1090</v>
      </c>
      <c r="F3421" s="811" t="s">
        <v>949</v>
      </c>
      <c r="G3421" s="758">
        <v>100</v>
      </c>
      <c r="H3421" s="758">
        <v>100</v>
      </c>
      <c r="I3421" s="608">
        <f t="shared" si="64"/>
        <v>20</v>
      </c>
      <c r="K3421" s="89"/>
    </row>
    <row r="3422" spans="1:11" ht="15">
      <c r="A3422" s="765">
        <v>3415</v>
      </c>
      <c r="B3422" s="805" t="s">
        <v>5328</v>
      </c>
      <c r="C3422" s="394" t="s">
        <v>5329</v>
      </c>
      <c r="D3422" s="805">
        <v>19001095415</v>
      </c>
      <c r="E3422" s="586" t="s">
        <v>1090</v>
      </c>
      <c r="F3422" s="811" t="s">
        <v>949</v>
      </c>
      <c r="G3422" s="758">
        <v>100</v>
      </c>
      <c r="H3422" s="758">
        <v>100</v>
      </c>
      <c r="I3422" s="608">
        <f t="shared" si="64"/>
        <v>20</v>
      </c>
      <c r="K3422" s="89"/>
    </row>
    <row r="3423" spans="1:11" ht="15">
      <c r="A3423" s="765">
        <v>3416</v>
      </c>
      <c r="B3423" s="805" t="s">
        <v>1535</v>
      </c>
      <c r="C3423" s="394" t="s">
        <v>3674</v>
      </c>
      <c r="D3423" s="805">
        <v>19001018786</v>
      </c>
      <c r="E3423" s="586" t="s">
        <v>1090</v>
      </c>
      <c r="F3423" s="811" t="s">
        <v>949</v>
      </c>
      <c r="G3423" s="758">
        <v>100</v>
      </c>
      <c r="H3423" s="758">
        <v>100</v>
      </c>
      <c r="I3423" s="608">
        <f t="shared" si="64"/>
        <v>20</v>
      </c>
      <c r="K3423" s="89"/>
    </row>
    <row r="3424" spans="1:11" ht="15">
      <c r="A3424" s="765">
        <v>3417</v>
      </c>
      <c r="B3424" s="816" t="s">
        <v>1459</v>
      </c>
      <c r="C3424" s="394" t="s">
        <v>5330</v>
      </c>
      <c r="D3424" s="805">
        <v>19001023697</v>
      </c>
      <c r="E3424" s="586" t="s">
        <v>1090</v>
      </c>
      <c r="F3424" s="811" t="s">
        <v>949</v>
      </c>
      <c r="G3424" s="758">
        <v>100</v>
      </c>
      <c r="H3424" s="758">
        <v>100</v>
      </c>
      <c r="I3424" s="608">
        <f t="shared" si="64"/>
        <v>20</v>
      </c>
      <c r="K3424" s="89"/>
    </row>
    <row r="3425" spans="1:11" ht="15">
      <c r="A3425" s="765">
        <v>3418</v>
      </c>
      <c r="B3425" s="816" t="s">
        <v>5331</v>
      </c>
      <c r="C3425" s="394" t="s">
        <v>5332</v>
      </c>
      <c r="D3425" s="805">
        <v>19001030853</v>
      </c>
      <c r="E3425" s="586" t="s">
        <v>1090</v>
      </c>
      <c r="F3425" s="811" t="s">
        <v>949</v>
      </c>
      <c r="G3425" s="758">
        <v>100</v>
      </c>
      <c r="H3425" s="758">
        <v>100</v>
      </c>
      <c r="I3425" s="608">
        <f t="shared" si="64"/>
        <v>20</v>
      </c>
      <c r="K3425" s="89"/>
    </row>
    <row r="3426" spans="1:11" ht="15">
      <c r="A3426" s="765">
        <v>3419</v>
      </c>
      <c r="B3426" s="805" t="s">
        <v>627</v>
      </c>
      <c r="C3426" s="394" t="s">
        <v>3395</v>
      </c>
      <c r="D3426" s="805">
        <v>19001036573</v>
      </c>
      <c r="E3426" s="586" t="s">
        <v>1090</v>
      </c>
      <c r="F3426" s="811" t="s">
        <v>949</v>
      </c>
      <c r="G3426" s="758">
        <v>100</v>
      </c>
      <c r="H3426" s="758">
        <v>100</v>
      </c>
      <c r="I3426" s="608">
        <f t="shared" si="64"/>
        <v>20</v>
      </c>
      <c r="K3426" s="89"/>
    </row>
    <row r="3427" spans="1:11" ht="15">
      <c r="A3427" s="765">
        <v>3420</v>
      </c>
      <c r="B3427" s="805" t="s">
        <v>1415</v>
      </c>
      <c r="C3427" s="394" t="s">
        <v>5333</v>
      </c>
      <c r="D3427" s="805">
        <v>62006062536</v>
      </c>
      <c r="E3427" s="586" t="s">
        <v>1090</v>
      </c>
      <c r="F3427" s="811" t="s">
        <v>949</v>
      </c>
      <c r="G3427" s="758">
        <v>100</v>
      </c>
      <c r="H3427" s="758">
        <v>100</v>
      </c>
      <c r="I3427" s="608">
        <f t="shared" si="64"/>
        <v>20</v>
      </c>
      <c r="K3427" s="89"/>
    </row>
    <row r="3428" spans="1:11" ht="15">
      <c r="A3428" s="765">
        <v>3421</v>
      </c>
      <c r="B3428" s="805" t="s">
        <v>788</v>
      </c>
      <c r="C3428" s="394" t="s">
        <v>1320</v>
      </c>
      <c r="D3428" s="805">
        <v>19001055903</v>
      </c>
      <c r="E3428" s="586" t="s">
        <v>1090</v>
      </c>
      <c r="F3428" s="811" t="s">
        <v>949</v>
      </c>
      <c r="G3428" s="758">
        <v>100</v>
      </c>
      <c r="H3428" s="758">
        <v>100</v>
      </c>
      <c r="I3428" s="608">
        <f t="shared" si="64"/>
        <v>20</v>
      </c>
      <c r="K3428" s="89"/>
    </row>
    <row r="3429" spans="1:11" ht="15">
      <c r="A3429" s="765">
        <v>3422</v>
      </c>
      <c r="B3429" s="805" t="s">
        <v>769</v>
      </c>
      <c r="C3429" s="394" t="s">
        <v>5334</v>
      </c>
      <c r="D3429" s="805">
        <v>19001074656</v>
      </c>
      <c r="E3429" s="586" t="s">
        <v>1090</v>
      </c>
      <c r="F3429" s="811" t="s">
        <v>949</v>
      </c>
      <c r="G3429" s="758">
        <v>100</v>
      </c>
      <c r="H3429" s="758">
        <v>100</v>
      </c>
      <c r="I3429" s="608">
        <f t="shared" si="64"/>
        <v>20</v>
      </c>
      <c r="K3429" s="89"/>
    </row>
    <row r="3430" spans="1:11" ht="15">
      <c r="A3430" s="765">
        <v>3423</v>
      </c>
      <c r="B3430" s="805" t="s">
        <v>730</v>
      </c>
      <c r="C3430" s="394" t="s">
        <v>2893</v>
      </c>
      <c r="D3430" s="805">
        <v>19001010781</v>
      </c>
      <c r="E3430" s="586" t="s">
        <v>1090</v>
      </c>
      <c r="F3430" s="811" t="s">
        <v>949</v>
      </c>
      <c r="G3430" s="758">
        <v>100</v>
      </c>
      <c r="H3430" s="758">
        <v>100</v>
      </c>
      <c r="I3430" s="608">
        <f t="shared" si="64"/>
        <v>20</v>
      </c>
      <c r="K3430" s="89"/>
    </row>
    <row r="3431" spans="1:11" ht="15">
      <c r="A3431" s="765">
        <v>3424</v>
      </c>
      <c r="B3431" s="805" t="s">
        <v>714</v>
      </c>
      <c r="C3431" s="394" t="s">
        <v>5318</v>
      </c>
      <c r="D3431" s="805">
        <v>19001011172</v>
      </c>
      <c r="E3431" s="586" t="s">
        <v>1090</v>
      </c>
      <c r="F3431" s="811" t="s">
        <v>949</v>
      </c>
      <c r="G3431" s="758">
        <v>100</v>
      </c>
      <c r="H3431" s="758">
        <v>100</v>
      </c>
      <c r="I3431" s="608">
        <f t="shared" si="64"/>
        <v>20</v>
      </c>
      <c r="K3431" s="89"/>
    </row>
    <row r="3432" spans="1:11" ht="15">
      <c r="A3432" s="765">
        <v>3425</v>
      </c>
      <c r="B3432" s="805" t="s">
        <v>1291</v>
      </c>
      <c r="C3432" s="394" t="s">
        <v>4224</v>
      </c>
      <c r="D3432" s="805">
        <v>19001032336</v>
      </c>
      <c r="E3432" s="586" t="s">
        <v>1090</v>
      </c>
      <c r="F3432" s="811" t="s">
        <v>949</v>
      </c>
      <c r="G3432" s="758">
        <v>100</v>
      </c>
      <c r="H3432" s="758">
        <v>100</v>
      </c>
      <c r="I3432" s="608">
        <f t="shared" si="64"/>
        <v>20</v>
      </c>
      <c r="K3432" s="89"/>
    </row>
    <row r="3433" spans="1:11" ht="15">
      <c r="A3433" s="765">
        <v>3426</v>
      </c>
      <c r="B3433" s="805" t="s">
        <v>617</v>
      </c>
      <c r="C3433" s="394" t="s">
        <v>5335</v>
      </c>
      <c r="D3433" s="805">
        <v>1005028904</v>
      </c>
      <c r="E3433" s="586" t="s">
        <v>1090</v>
      </c>
      <c r="F3433" s="811" t="s">
        <v>949</v>
      </c>
      <c r="G3433" s="758">
        <v>100</v>
      </c>
      <c r="H3433" s="758">
        <v>100</v>
      </c>
      <c r="I3433" s="608">
        <f t="shared" si="64"/>
        <v>20</v>
      </c>
      <c r="K3433" s="89"/>
    </row>
    <row r="3434" spans="1:11" ht="15">
      <c r="A3434" s="765">
        <v>3427</v>
      </c>
      <c r="B3434" s="805" t="s">
        <v>903</v>
      </c>
      <c r="C3434" s="394" t="s">
        <v>5336</v>
      </c>
      <c r="D3434" s="805">
        <v>19001001085</v>
      </c>
      <c r="E3434" s="586" t="s">
        <v>1090</v>
      </c>
      <c r="F3434" s="811" t="s">
        <v>949</v>
      </c>
      <c r="G3434" s="758">
        <v>100</v>
      </c>
      <c r="H3434" s="758">
        <v>100</v>
      </c>
      <c r="I3434" s="608">
        <f t="shared" si="64"/>
        <v>20</v>
      </c>
      <c r="K3434" s="89"/>
    </row>
    <row r="3435" spans="1:11" ht="15">
      <c r="A3435" s="765">
        <v>3428</v>
      </c>
      <c r="B3435" s="805" t="s">
        <v>5337</v>
      </c>
      <c r="C3435" s="394" t="s">
        <v>5338</v>
      </c>
      <c r="D3435" s="805">
        <v>19001028072</v>
      </c>
      <c r="E3435" s="586" t="s">
        <v>1090</v>
      </c>
      <c r="F3435" s="811" t="s">
        <v>949</v>
      </c>
      <c r="G3435" s="758">
        <v>100</v>
      </c>
      <c r="H3435" s="758">
        <v>100</v>
      </c>
      <c r="I3435" s="608">
        <f t="shared" si="64"/>
        <v>20</v>
      </c>
      <c r="K3435" s="89"/>
    </row>
    <row r="3436" spans="1:11" ht="15">
      <c r="A3436" s="765">
        <v>3429</v>
      </c>
      <c r="B3436" s="805" t="s">
        <v>1201</v>
      </c>
      <c r="C3436" s="394" t="s">
        <v>5339</v>
      </c>
      <c r="D3436" s="805">
        <v>62006011634</v>
      </c>
      <c r="E3436" s="586" t="s">
        <v>1090</v>
      </c>
      <c r="F3436" s="811" t="s">
        <v>949</v>
      </c>
      <c r="G3436" s="758">
        <v>100</v>
      </c>
      <c r="H3436" s="758">
        <v>100</v>
      </c>
      <c r="I3436" s="608">
        <f t="shared" si="64"/>
        <v>20</v>
      </c>
      <c r="K3436" s="89"/>
    </row>
    <row r="3437" spans="1:11" ht="15">
      <c r="A3437" s="765">
        <v>3430</v>
      </c>
      <c r="B3437" s="805" t="s">
        <v>1484</v>
      </c>
      <c r="C3437" s="394" t="s">
        <v>5340</v>
      </c>
      <c r="D3437" s="805">
        <v>19001032591</v>
      </c>
      <c r="E3437" s="586" t="s">
        <v>1090</v>
      </c>
      <c r="F3437" s="811" t="s">
        <v>949</v>
      </c>
      <c r="G3437" s="758">
        <v>100</v>
      </c>
      <c r="H3437" s="758">
        <v>100</v>
      </c>
      <c r="I3437" s="608">
        <f t="shared" si="64"/>
        <v>20</v>
      </c>
      <c r="K3437" s="89"/>
    </row>
    <row r="3438" spans="1:11" ht="15">
      <c r="A3438" s="765">
        <v>3431</v>
      </c>
      <c r="B3438" s="805" t="s">
        <v>791</v>
      </c>
      <c r="C3438" s="394" t="s">
        <v>5341</v>
      </c>
      <c r="D3438" s="805">
        <v>19001004606</v>
      </c>
      <c r="E3438" s="586" t="s">
        <v>1090</v>
      </c>
      <c r="F3438" s="811" t="s">
        <v>949</v>
      </c>
      <c r="G3438" s="758">
        <v>100</v>
      </c>
      <c r="H3438" s="758">
        <v>100</v>
      </c>
      <c r="I3438" s="608">
        <f t="shared" si="64"/>
        <v>20</v>
      </c>
      <c r="K3438" s="89"/>
    </row>
    <row r="3439" spans="1:11" ht="15">
      <c r="A3439" s="765">
        <v>3432</v>
      </c>
      <c r="B3439" s="805" t="s">
        <v>567</v>
      </c>
      <c r="C3439" s="394" t="s">
        <v>2607</v>
      </c>
      <c r="D3439" s="805">
        <v>19001028550</v>
      </c>
      <c r="E3439" s="586" t="s">
        <v>1090</v>
      </c>
      <c r="F3439" s="811" t="s">
        <v>949</v>
      </c>
      <c r="G3439" s="758">
        <v>100</v>
      </c>
      <c r="H3439" s="758">
        <v>100</v>
      </c>
      <c r="I3439" s="608">
        <f t="shared" si="64"/>
        <v>20</v>
      </c>
      <c r="K3439" s="89"/>
    </row>
    <row r="3440" spans="1:11" ht="15">
      <c r="A3440" s="765">
        <v>3433</v>
      </c>
      <c r="B3440" s="805" t="s">
        <v>790</v>
      </c>
      <c r="C3440" s="394" t="s">
        <v>5342</v>
      </c>
      <c r="D3440" s="805">
        <v>19001031091</v>
      </c>
      <c r="E3440" s="586" t="s">
        <v>1090</v>
      </c>
      <c r="F3440" s="811" t="s">
        <v>949</v>
      </c>
      <c r="G3440" s="758">
        <v>100</v>
      </c>
      <c r="H3440" s="758">
        <v>100</v>
      </c>
      <c r="I3440" s="608">
        <f t="shared" si="64"/>
        <v>20</v>
      </c>
      <c r="K3440" s="89"/>
    </row>
    <row r="3441" spans="1:11" ht="15">
      <c r="A3441" s="765">
        <v>3434</v>
      </c>
      <c r="B3441" s="805" t="s">
        <v>889</v>
      </c>
      <c r="C3441" s="394" t="s">
        <v>5343</v>
      </c>
      <c r="D3441" s="805">
        <v>19001105758</v>
      </c>
      <c r="E3441" s="586" t="s">
        <v>1090</v>
      </c>
      <c r="F3441" s="811" t="s">
        <v>949</v>
      </c>
      <c r="G3441" s="758">
        <v>100</v>
      </c>
      <c r="H3441" s="758">
        <v>100</v>
      </c>
      <c r="I3441" s="608">
        <f t="shared" si="64"/>
        <v>20</v>
      </c>
      <c r="K3441" s="89"/>
    </row>
    <row r="3442" spans="1:11" ht="15">
      <c r="A3442" s="765">
        <v>3435</v>
      </c>
      <c r="B3442" s="805" t="s">
        <v>769</v>
      </c>
      <c r="C3442" s="394" t="s">
        <v>1788</v>
      </c>
      <c r="D3442" s="805">
        <v>19001089111</v>
      </c>
      <c r="E3442" s="586" t="s">
        <v>1090</v>
      </c>
      <c r="F3442" s="811" t="s">
        <v>949</v>
      </c>
      <c r="G3442" s="758">
        <v>100</v>
      </c>
      <c r="H3442" s="758">
        <v>100</v>
      </c>
      <c r="I3442" s="608">
        <f t="shared" si="64"/>
        <v>20</v>
      </c>
      <c r="K3442" s="89"/>
    </row>
    <row r="3443" spans="1:11" ht="15">
      <c r="A3443" s="765">
        <v>3436</v>
      </c>
      <c r="B3443" s="805" t="s">
        <v>1789</v>
      </c>
      <c r="C3443" s="394" t="s">
        <v>5344</v>
      </c>
      <c r="D3443" s="805">
        <v>19001079335</v>
      </c>
      <c r="E3443" s="586" t="s">
        <v>1090</v>
      </c>
      <c r="F3443" s="811" t="s">
        <v>949</v>
      </c>
      <c r="G3443" s="758">
        <v>100</v>
      </c>
      <c r="H3443" s="758">
        <v>100</v>
      </c>
      <c r="I3443" s="608">
        <f t="shared" si="64"/>
        <v>20</v>
      </c>
      <c r="K3443" s="89"/>
    </row>
    <row r="3444" spans="1:11" ht="15">
      <c r="A3444" s="765">
        <v>3437</v>
      </c>
      <c r="B3444" s="805" t="s">
        <v>617</v>
      </c>
      <c r="C3444" s="1013" t="s">
        <v>5345</v>
      </c>
      <c r="D3444" s="805">
        <v>62006029136</v>
      </c>
      <c r="E3444" s="586" t="s">
        <v>1090</v>
      </c>
      <c r="F3444" s="811" t="s">
        <v>949</v>
      </c>
      <c r="G3444" s="758">
        <v>100</v>
      </c>
      <c r="H3444" s="758">
        <v>100</v>
      </c>
      <c r="I3444" s="608">
        <f t="shared" si="64"/>
        <v>20</v>
      </c>
      <c r="K3444" s="89"/>
    </row>
    <row r="3445" spans="1:11" ht="15">
      <c r="A3445" s="765">
        <v>3438</v>
      </c>
      <c r="B3445" s="805" t="s">
        <v>903</v>
      </c>
      <c r="C3445" s="394" t="s">
        <v>3113</v>
      </c>
      <c r="D3445" s="805">
        <v>62004027064</v>
      </c>
      <c r="E3445" s="586" t="s">
        <v>1090</v>
      </c>
      <c r="F3445" s="811" t="s">
        <v>949</v>
      </c>
      <c r="G3445" s="758">
        <v>100</v>
      </c>
      <c r="H3445" s="758">
        <v>100</v>
      </c>
      <c r="I3445" s="608">
        <f t="shared" si="64"/>
        <v>20</v>
      </c>
      <c r="K3445" s="89"/>
    </row>
    <row r="3446" spans="1:11" ht="15">
      <c r="A3446" s="765">
        <v>3439</v>
      </c>
      <c r="B3446" s="805" t="s">
        <v>1030</v>
      </c>
      <c r="C3446" s="394" t="s">
        <v>5346</v>
      </c>
      <c r="D3446" s="805">
        <v>19001010117</v>
      </c>
      <c r="E3446" s="586" t="s">
        <v>1090</v>
      </c>
      <c r="F3446" s="811" t="s">
        <v>949</v>
      </c>
      <c r="G3446" s="758">
        <v>100</v>
      </c>
      <c r="H3446" s="758">
        <v>100</v>
      </c>
      <c r="I3446" s="608">
        <f t="shared" si="64"/>
        <v>20</v>
      </c>
      <c r="K3446" s="89"/>
    </row>
    <row r="3447" spans="1:11" ht="15">
      <c r="A3447" s="765">
        <v>3440</v>
      </c>
      <c r="B3447" s="805" t="s">
        <v>2098</v>
      </c>
      <c r="C3447" s="394" t="s">
        <v>5347</v>
      </c>
      <c r="D3447" s="805">
        <v>19001061388</v>
      </c>
      <c r="E3447" s="586" t="s">
        <v>1090</v>
      </c>
      <c r="F3447" s="811" t="s">
        <v>949</v>
      </c>
      <c r="G3447" s="758">
        <v>100</v>
      </c>
      <c r="H3447" s="758">
        <v>100</v>
      </c>
      <c r="I3447" s="608">
        <f t="shared" si="64"/>
        <v>20</v>
      </c>
      <c r="K3447" s="89"/>
    </row>
    <row r="3448" spans="1:11" ht="15">
      <c r="A3448" s="765">
        <v>3441</v>
      </c>
      <c r="B3448" s="805" t="s">
        <v>2269</v>
      </c>
      <c r="C3448" s="394" t="s">
        <v>2872</v>
      </c>
      <c r="D3448" s="805">
        <v>19001039316</v>
      </c>
      <c r="E3448" s="586" t="s">
        <v>2854</v>
      </c>
      <c r="F3448" s="811" t="s">
        <v>949</v>
      </c>
      <c r="G3448" s="758">
        <v>100</v>
      </c>
      <c r="H3448" s="758">
        <v>100</v>
      </c>
      <c r="I3448" s="608">
        <f t="shared" si="64"/>
        <v>20</v>
      </c>
      <c r="K3448" s="89"/>
    </row>
    <row r="3449" spans="1:11" ht="15">
      <c r="A3449" s="765">
        <v>3442</v>
      </c>
      <c r="B3449" s="1042" t="s">
        <v>1784</v>
      </c>
      <c r="C3449" s="1043" t="s">
        <v>5326</v>
      </c>
      <c r="D3449" s="805">
        <v>19001101580</v>
      </c>
      <c r="E3449" s="586" t="s">
        <v>2854</v>
      </c>
      <c r="F3449" s="811" t="s">
        <v>949</v>
      </c>
      <c r="G3449" s="758">
        <v>100</v>
      </c>
      <c r="H3449" s="758">
        <v>100</v>
      </c>
      <c r="I3449" s="608">
        <f t="shared" si="64"/>
        <v>20</v>
      </c>
      <c r="K3449" s="89"/>
    </row>
    <row r="3450" spans="1:11" ht="15">
      <c r="A3450" s="765">
        <v>3443</v>
      </c>
      <c r="B3450" s="1044" t="s">
        <v>477</v>
      </c>
      <c r="C3450" s="1044" t="s">
        <v>5326</v>
      </c>
      <c r="D3450" s="805">
        <v>19001082666</v>
      </c>
      <c r="E3450" s="586" t="s">
        <v>2854</v>
      </c>
      <c r="F3450" s="811" t="s">
        <v>949</v>
      </c>
      <c r="G3450" s="758">
        <v>100</v>
      </c>
      <c r="H3450" s="758">
        <v>100</v>
      </c>
      <c r="I3450" s="608">
        <f t="shared" si="64"/>
        <v>20</v>
      </c>
      <c r="K3450" s="89"/>
    </row>
    <row r="3451" spans="1:11" ht="15">
      <c r="A3451" s="765">
        <v>3444</v>
      </c>
      <c r="B3451" s="1042" t="s">
        <v>5348</v>
      </c>
      <c r="C3451" s="1042" t="s">
        <v>5349</v>
      </c>
      <c r="D3451" s="805">
        <v>19001073310</v>
      </c>
      <c r="E3451" s="586" t="s">
        <v>2854</v>
      </c>
      <c r="F3451" s="811" t="s">
        <v>949</v>
      </c>
      <c r="G3451" s="758">
        <v>100</v>
      </c>
      <c r="H3451" s="758">
        <v>100</v>
      </c>
      <c r="I3451" s="608">
        <f t="shared" si="64"/>
        <v>20</v>
      </c>
      <c r="K3451" s="89"/>
    </row>
    <row r="3452" spans="1:11" ht="15">
      <c r="A3452" s="765">
        <v>3445</v>
      </c>
      <c r="B3452" s="1045" t="s">
        <v>792</v>
      </c>
      <c r="C3452" s="391" t="s">
        <v>5326</v>
      </c>
      <c r="D3452" s="805">
        <v>51001000245</v>
      </c>
      <c r="E3452" s="586" t="s">
        <v>2854</v>
      </c>
      <c r="F3452" s="811" t="s">
        <v>949</v>
      </c>
      <c r="G3452" s="758">
        <v>100</v>
      </c>
      <c r="H3452" s="758">
        <v>100</v>
      </c>
      <c r="I3452" s="608">
        <f t="shared" si="64"/>
        <v>20</v>
      </c>
      <c r="K3452" s="89"/>
    </row>
    <row r="3453" spans="1:11" ht="15">
      <c r="A3453" s="765">
        <v>3446</v>
      </c>
      <c r="B3453" s="1046" t="s">
        <v>646</v>
      </c>
      <c r="C3453" s="391" t="s">
        <v>5350</v>
      </c>
      <c r="D3453" s="805">
        <v>19001088639</v>
      </c>
      <c r="E3453" s="586" t="s">
        <v>2854</v>
      </c>
      <c r="F3453" s="811" t="s">
        <v>949</v>
      </c>
      <c r="G3453" s="758">
        <v>100</v>
      </c>
      <c r="H3453" s="758">
        <v>100</v>
      </c>
      <c r="I3453" s="608">
        <f t="shared" si="64"/>
        <v>20</v>
      </c>
      <c r="K3453" s="89"/>
    </row>
    <row r="3454" spans="1:11" ht="15">
      <c r="A3454" s="765">
        <v>3447</v>
      </c>
      <c r="B3454" s="1044" t="s">
        <v>5351</v>
      </c>
      <c r="C3454" s="1044" t="s">
        <v>5352</v>
      </c>
      <c r="D3454" s="805">
        <v>19001086127</v>
      </c>
      <c r="E3454" s="586" t="s">
        <v>2854</v>
      </c>
      <c r="F3454" s="811" t="s">
        <v>949</v>
      </c>
      <c r="G3454" s="758">
        <v>100</v>
      </c>
      <c r="H3454" s="758">
        <v>100</v>
      </c>
      <c r="I3454" s="608">
        <f t="shared" si="64"/>
        <v>20</v>
      </c>
      <c r="K3454" s="89"/>
    </row>
    <row r="3455" spans="1:11" ht="15">
      <c r="A3455" s="765">
        <v>3448</v>
      </c>
      <c r="B3455" s="1044" t="s">
        <v>914</v>
      </c>
      <c r="C3455" s="1044" t="s">
        <v>5353</v>
      </c>
      <c r="D3455" s="805">
        <v>35001104733</v>
      </c>
      <c r="E3455" s="586" t="s">
        <v>2854</v>
      </c>
      <c r="F3455" s="811" t="s">
        <v>949</v>
      </c>
      <c r="G3455" s="758">
        <v>100</v>
      </c>
      <c r="H3455" s="758">
        <v>100</v>
      </c>
      <c r="I3455" s="608">
        <f t="shared" si="64"/>
        <v>20</v>
      </c>
      <c r="K3455" s="89"/>
    </row>
    <row r="3456" spans="1:11" ht="15">
      <c r="A3456" s="765">
        <v>3449</v>
      </c>
      <c r="B3456" s="1044" t="s">
        <v>930</v>
      </c>
      <c r="C3456" s="1044" t="s">
        <v>5329</v>
      </c>
      <c r="D3456" s="805">
        <v>19001041371</v>
      </c>
      <c r="E3456" s="586" t="s">
        <v>2854</v>
      </c>
      <c r="F3456" s="811" t="s">
        <v>949</v>
      </c>
      <c r="G3456" s="758">
        <v>100</v>
      </c>
      <c r="H3456" s="758">
        <v>100</v>
      </c>
      <c r="I3456" s="608">
        <f t="shared" si="64"/>
        <v>20</v>
      </c>
      <c r="K3456" s="89"/>
    </row>
    <row r="3457" spans="1:11" ht="15">
      <c r="A3457" s="765">
        <v>3450</v>
      </c>
      <c r="B3457" s="874" t="s">
        <v>3159</v>
      </c>
      <c r="C3457" s="1044" t="s">
        <v>5354</v>
      </c>
      <c r="D3457" s="805">
        <v>19001070042</v>
      </c>
      <c r="E3457" s="586" t="s">
        <v>2854</v>
      </c>
      <c r="F3457" s="811" t="s">
        <v>949</v>
      </c>
      <c r="G3457" s="758">
        <v>100</v>
      </c>
      <c r="H3457" s="758">
        <v>100</v>
      </c>
      <c r="I3457" s="608">
        <f t="shared" si="64"/>
        <v>20</v>
      </c>
      <c r="K3457" s="89"/>
    </row>
    <row r="3458" spans="1:11" ht="15">
      <c r="A3458" s="765">
        <v>3451</v>
      </c>
      <c r="B3458" s="1042" t="s">
        <v>5355</v>
      </c>
      <c r="C3458" s="1042" t="s">
        <v>5356</v>
      </c>
      <c r="D3458" s="805">
        <v>62009000447</v>
      </c>
      <c r="E3458" s="586" t="s">
        <v>2854</v>
      </c>
      <c r="F3458" s="811" t="s">
        <v>949</v>
      </c>
      <c r="G3458" s="758">
        <v>100</v>
      </c>
      <c r="H3458" s="758">
        <v>100</v>
      </c>
      <c r="I3458" s="608">
        <f t="shared" si="64"/>
        <v>20</v>
      </c>
      <c r="K3458" s="89"/>
    </row>
    <row r="3459" spans="1:11" ht="15">
      <c r="A3459" s="765">
        <v>3452</v>
      </c>
      <c r="B3459" s="1044" t="s">
        <v>5260</v>
      </c>
      <c r="C3459" s="1044" t="s">
        <v>5357</v>
      </c>
      <c r="D3459" s="805">
        <v>19001037197</v>
      </c>
      <c r="E3459" s="586" t="s">
        <v>2854</v>
      </c>
      <c r="F3459" s="811" t="s">
        <v>949</v>
      </c>
      <c r="G3459" s="758">
        <v>100</v>
      </c>
      <c r="H3459" s="758">
        <v>100</v>
      </c>
      <c r="I3459" s="608">
        <f t="shared" si="64"/>
        <v>20</v>
      </c>
      <c r="K3459" s="89"/>
    </row>
    <row r="3460" spans="1:11" ht="15">
      <c r="A3460" s="765">
        <v>3453</v>
      </c>
      <c r="B3460" s="1042" t="s">
        <v>1250</v>
      </c>
      <c r="C3460" s="1042" t="s">
        <v>3048</v>
      </c>
      <c r="D3460" s="805">
        <v>49001000019</v>
      </c>
      <c r="E3460" s="586" t="s">
        <v>2854</v>
      </c>
      <c r="F3460" s="811" t="s">
        <v>949</v>
      </c>
      <c r="G3460" s="758">
        <v>100</v>
      </c>
      <c r="H3460" s="758">
        <v>100</v>
      </c>
      <c r="I3460" s="608">
        <f t="shared" si="64"/>
        <v>20</v>
      </c>
      <c r="K3460" s="89"/>
    </row>
    <row r="3461" spans="1:11" ht="15">
      <c r="A3461" s="765">
        <v>3454</v>
      </c>
      <c r="B3461" s="1045" t="s">
        <v>769</v>
      </c>
      <c r="C3461" s="391" t="s">
        <v>5358</v>
      </c>
      <c r="D3461" s="805">
        <v>19001111283</v>
      </c>
      <c r="E3461" s="586" t="s">
        <v>2854</v>
      </c>
      <c r="F3461" s="811" t="s">
        <v>949</v>
      </c>
      <c r="G3461" s="758">
        <v>100</v>
      </c>
      <c r="H3461" s="758">
        <v>100</v>
      </c>
      <c r="I3461" s="608">
        <f t="shared" si="64"/>
        <v>20</v>
      </c>
      <c r="K3461" s="89"/>
    </row>
    <row r="3462" spans="1:11" ht="15">
      <c r="A3462" s="765">
        <v>3455</v>
      </c>
      <c r="B3462" s="1046" t="s">
        <v>627</v>
      </c>
      <c r="C3462" s="391" t="s">
        <v>5359</v>
      </c>
      <c r="D3462" s="805">
        <v>62009005507</v>
      </c>
      <c r="E3462" s="586" t="s">
        <v>2854</v>
      </c>
      <c r="F3462" s="811" t="s">
        <v>949</v>
      </c>
      <c r="G3462" s="758">
        <v>100</v>
      </c>
      <c r="H3462" s="758">
        <v>100</v>
      </c>
      <c r="I3462" s="608">
        <f t="shared" si="64"/>
        <v>20</v>
      </c>
      <c r="K3462" s="89"/>
    </row>
    <row r="3463" spans="1:11" ht="15">
      <c r="A3463" s="765">
        <v>3456</v>
      </c>
      <c r="B3463" s="1044" t="s">
        <v>792</v>
      </c>
      <c r="C3463" s="1044" t="s">
        <v>5360</v>
      </c>
      <c r="D3463" s="805">
        <v>19001093878</v>
      </c>
      <c r="E3463" s="586" t="s">
        <v>2854</v>
      </c>
      <c r="F3463" s="811" t="s">
        <v>949</v>
      </c>
      <c r="G3463" s="758">
        <v>100</v>
      </c>
      <c r="H3463" s="758">
        <v>100</v>
      </c>
      <c r="I3463" s="608">
        <f t="shared" si="64"/>
        <v>20</v>
      </c>
      <c r="K3463" s="89"/>
    </row>
    <row r="3464" spans="1:11" ht="15">
      <c r="A3464" s="765">
        <v>3457</v>
      </c>
      <c r="B3464" s="1044" t="s">
        <v>769</v>
      </c>
      <c r="C3464" s="1044" t="s">
        <v>5361</v>
      </c>
      <c r="D3464" s="805">
        <v>19001077965</v>
      </c>
      <c r="E3464" s="586" t="s">
        <v>2854</v>
      </c>
      <c r="F3464" s="811" t="s">
        <v>949</v>
      </c>
      <c r="G3464" s="758">
        <v>100</v>
      </c>
      <c r="H3464" s="758">
        <v>100</v>
      </c>
      <c r="I3464" s="608">
        <f t="shared" si="64"/>
        <v>20</v>
      </c>
      <c r="K3464" s="89"/>
    </row>
    <row r="3465" spans="1:11" ht="15">
      <c r="A3465" s="765">
        <v>3458</v>
      </c>
      <c r="B3465" s="1042" t="s">
        <v>5362</v>
      </c>
      <c r="C3465" s="1042" t="s">
        <v>5363</v>
      </c>
      <c r="D3465" s="805">
        <v>19001030825</v>
      </c>
      <c r="E3465" s="586" t="s">
        <v>2854</v>
      </c>
      <c r="F3465" s="811" t="s">
        <v>949</v>
      </c>
      <c r="G3465" s="758">
        <v>100</v>
      </c>
      <c r="H3465" s="758">
        <v>100</v>
      </c>
      <c r="I3465" s="608">
        <f t="shared" si="64"/>
        <v>20</v>
      </c>
      <c r="K3465" s="89"/>
    </row>
    <row r="3466" spans="1:11" ht="15">
      <c r="A3466" s="765">
        <v>3459</v>
      </c>
      <c r="B3466" s="1044" t="s">
        <v>776</v>
      </c>
      <c r="C3466" s="1044" t="s">
        <v>5364</v>
      </c>
      <c r="D3466" s="805">
        <v>19001067312</v>
      </c>
      <c r="E3466" s="586" t="s">
        <v>2854</v>
      </c>
      <c r="F3466" s="811" t="s">
        <v>949</v>
      </c>
      <c r="G3466" s="758">
        <v>100</v>
      </c>
      <c r="H3466" s="758">
        <v>100</v>
      </c>
      <c r="I3466" s="608">
        <f t="shared" si="64"/>
        <v>20</v>
      </c>
      <c r="K3466" s="89"/>
    </row>
    <row r="3467" spans="1:11" ht="15">
      <c r="A3467" s="765">
        <v>3460</v>
      </c>
      <c r="B3467" s="1044" t="s">
        <v>757</v>
      </c>
      <c r="C3467" s="1044" t="s">
        <v>5336</v>
      </c>
      <c r="D3467" s="805">
        <v>19001023411</v>
      </c>
      <c r="E3467" s="586" t="s">
        <v>2854</v>
      </c>
      <c r="F3467" s="811" t="s">
        <v>949</v>
      </c>
      <c r="G3467" s="758">
        <v>100</v>
      </c>
      <c r="H3467" s="758">
        <v>100</v>
      </c>
      <c r="I3467" s="608">
        <f t="shared" si="64"/>
        <v>20</v>
      </c>
      <c r="K3467" s="89"/>
    </row>
    <row r="3468" spans="1:11" ht="15">
      <c r="A3468" s="765">
        <v>3461</v>
      </c>
      <c r="B3468" s="1044" t="s">
        <v>903</v>
      </c>
      <c r="C3468" s="1044" t="s">
        <v>5365</v>
      </c>
      <c r="D3468" s="805">
        <v>19001074419</v>
      </c>
      <c r="E3468" s="586" t="s">
        <v>2854</v>
      </c>
      <c r="F3468" s="811" t="s">
        <v>949</v>
      </c>
      <c r="G3468" s="758">
        <v>100</v>
      </c>
      <c r="H3468" s="758">
        <v>100</v>
      </c>
      <c r="I3468" s="608">
        <f t="shared" si="64"/>
        <v>20</v>
      </c>
      <c r="K3468" s="89"/>
    </row>
    <row r="3469" spans="1:11" ht="15">
      <c r="A3469" s="765">
        <v>3462</v>
      </c>
      <c r="B3469" s="1044" t="s">
        <v>646</v>
      </c>
      <c r="C3469" s="1044" t="s">
        <v>5366</v>
      </c>
      <c r="D3469" s="805">
        <v>62005003894</v>
      </c>
      <c r="E3469" s="586" t="s">
        <v>2854</v>
      </c>
      <c r="F3469" s="811" t="s">
        <v>949</v>
      </c>
      <c r="G3469" s="758">
        <v>100</v>
      </c>
      <c r="H3469" s="758">
        <v>100</v>
      </c>
      <c r="I3469" s="608">
        <f t="shared" si="64"/>
        <v>20</v>
      </c>
      <c r="K3469" s="89"/>
    </row>
    <row r="3470" spans="1:11" ht="15">
      <c r="A3470" s="765">
        <v>3463</v>
      </c>
      <c r="B3470" s="1044" t="s">
        <v>5367</v>
      </c>
      <c r="C3470" s="1044" t="s">
        <v>2900</v>
      </c>
      <c r="D3470" s="805">
        <v>19001112085</v>
      </c>
      <c r="E3470" s="586" t="s">
        <v>2854</v>
      </c>
      <c r="F3470" s="811" t="s">
        <v>949</v>
      </c>
      <c r="G3470" s="758">
        <v>100</v>
      </c>
      <c r="H3470" s="758">
        <v>100</v>
      </c>
      <c r="I3470" s="608">
        <f t="shared" si="64"/>
        <v>20</v>
      </c>
      <c r="K3470" s="89"/>
    </row>
    <row r="3471" spans="1:11" ht="15">
      <c r="A3471" s="765">
        <v>3464</v>
      </c>
      <c r="B3471" s="1044" t="s">
        <v>903</v>
      </c>
      <c r="C3471" s="1044" t="s">
        <v>5368</v>
      </c>
      <c r="D3471" s="805">
        <v>19001017652</v>
      </c>
      <c r="E3471" s="586" t="s">
        <v>2854</v>
      </c>
      <c r="F3471" s="811" t="s">
        <v>949</v>
      </c>
      <c r="G3471" s="758">
        <v>100</v>
      </c>
      <c r="H3471" s="758">
        <v>100</v>
      </c>
      <c r="I3471" s="608">
        <f t="shared" si="64"/>
        <v>20</v>
      </c>
      <c r="K3471" s="89"/>
    </row>
    <row r="3472" spans="1:11" ht="15">
      <c r="A3472" s="765">
        <v>3465</v>
      </c>
      <c r="B3472" s="1044" t="s">
        <v>895</v>
      </c>
      <c r="C3472" s="1044" t="s">
        <v>5334</v>
      </c>
      <c r="D3472" s="805">
        <v>19001087094</v>
      </c>
      <c r="E3472" s="586" t="s">
        <v>2854</v>
      </c>
      <c r="F3472" s="811" t="s">
        <v>949</v>
      </c>
      <c r="G3472" s="758">
        <v>100</v>
      </c>
      <c r="H3472" s="758">
        <v>100</v>
      </c>
      <c r="I3472" s="608">
        <f t="shared" si="64"/>
        <v>20</v>
      </c>
      <c r="K3472" s="89"/>
    </row>
    <row r="3473" spans="1:11" ht="15">
      <c r="A3473" s="765">
        <v>3466</v>
      </c>
      <c r="B3473" s="1044" t="s">
        <v>868</v>
      </c>
      <c r="C3473" s="1044" t="s">
        <v>5369</v>
      </c>
      <c r="D3473" s="805">
        <v>62006055917</v>
      </c>
      <c r="E3473" s="586" t="s">
        <v>2854</v>
      </c>
      <c r="F3473" s="811" t="s">
        <v>949</v>
      </c>
      <c r="G3473" s="758">
        <v>100</v>
      </c>
      <c r="H3473" s="758">
        <v>100</v>
      </c>
      <c r="I3473" s="608">
        <f t="shared" si="64"/>
        <v>20</v>
      </c>
      <c r="K3473" s="89"/>
    </row>
    <row r="3474" spans="1:11" ht="15">
      <c r="A3474" s="765">
        <v>3467</v>
      </c>
      <c r="B3474" s="1044" t="s">
        <v>792</v>
      </c>
      <c r="C3474" s="1044" t="s">
        <v>2871</v>
      </c>
      <c r="D3474" s="805">
        <v>19001020164</v>
      </c>
      <c r="E3474" s="586" t="s">
        <v>2854</v>
      </c>
      <c r="F3474" s="811" t="s">
        <v>949</v>
      </c>
      <c r="G3474" s="758">
        <v>100</v>
      </c>
      <c r="H3474" s="758">
        <v>100</v>
      </c>
      <c r="I3474" s="608">
        <f t="shared" si="64"/>
        <v>20</v>
      </c>
      <c r="K3474" s="89"/>
    </row>
    <row r="3475" spans="1:11" ht="15">
      <c r="A3475" s="765">
        <v>3468</v>
      </c>
      <c r="B3475" s="1044" t="s">
        <v>587</v>
      </c>
      <c r="C3475" s="1044" t="s">
        <v>5370</v>
      </c>
      <c r="D3475" s="805">
        <v>19001059932</v>
      </c>
      <c r="E3475" s="586" t="s">
        <v>2854</v>
      </c>
      <c r="F3475" s="811" t="s">
        <v>949</v>
      </c>
      <c r="G3475" s="758">
        <v>100</v>
      </c>
      <c r="H3475" s="758">
        <v>100</v>
      </c>
      <c r="I3475" s="608">
        <f t="shared" si="64"/>
        <v>20</v>
      </c>
      <c r="K3475" s="89"/>
    </row>
    <row r="3476" spans="1:11" ht="15">
      <c r="A3476" s="765">
        <v>3469</v>
      </c>
      <c r="B3476" s="1044" t="s">
        <v>617</v>
      </c>
      <c r="C3476" s="1044" t="s">
        <v>5371</v>
      </c>
      <c r="D3476" s="805">
        <v>19001019870</v>
      </c>
      <c r="E3476" s="586" t="s">
        <v>2854</v>
      </c>
      <c r="F3476" s="811" t="s">
        <v>949</v>
      </c>
      <c r="G3476" s="758">
        <v>100</v>
      </c>
      <c r="H3476" s="758">
        <v>100</v>
      </c>
      <c r="I3476" s="608">
        <f t="shared" si="64"/>
        <v>20</v>
      </c>
      <c r="K3476" s="89"/>
    </row>
    <row r="3477" spans="1:11" ht="15">
      <c r="A3477" s="765">
        <v>3470</v>
      </c>
      <c r="B3477" s="1044" t="s">
        <v>1226</v>
      </c>
      <c r="C3477" s="1044" t="s">
        <v>2888</v>
      </c>
      <c r="D3477" s="805">
        <v>19001032126</v>
      </c>
      <c r="E3477" s="586" t="s">
        <v>2854</v>
      </c>
      <c r="F3477" s="811" t="s">
        <v>949</v>
      </c>
      <c r="G3477" s="758">
        <v>100</v>
      </c>
      <c r="H3477" s="758">
        <v>100</v>
      </c>
      <c r="I3477" s="758">
        <f t="shared" si="64"/>
        <v>20</v>
      </c>
      <c r="K3477" s="89"/>
    </row>
    <row r="3478" spans="1:11" ht="15">
      <c r="A3478" s="765">
        <v>3471</v>
      </c>
      <c r="B3478" s="1044" t="s">
        <v>781</v>
      </c>
      <c r="C3478" s="1044" t="s">
        <v>3455</v>
      </c>
      <c r="D3478" s="805">
        <v>19001018540</v>
      </c>
      <c r="E3478" s="586" t="s">
        <v>2854</v>
      </c>
      <c r="F3478" s="811" t="s">
        <v>949</v>
      </c>
      <c r="G3478" s="758">
        <v>100</v>
      </c>
      <c r="H3478" s="758">
        <v>100</v>
      </c>
      <c r="I3478" s="608">
        <f t="shared" si="64"/>
        <v>20</v>
      </c>
      <c r="K3478" s="89"/>
    </row>
    <row r="3479" spans="1:11" ht="15">
      <c r="A3479" s="765">
        <v>3472</v>
      </c>
      <c r="B3479" s="1044" t="s">
        <v>781</v>
      </c>
      <c r="C3479" s="1044" t="s">
        <v>5372</v>
      </c>
      <c r="D3479" s="805">
        <v>19001003746</v>
      </c>
      <c r="E3479" s="586" t="s">
        <v>2854</v>
      </c>
      <c r="F3479" s="811" t="s">
        <v>949</v>
      </c>
      <c r="G3479" s="758">
        <v>100</v>
      </c>
      <c r="H3479" s="758">
        <v>100</v>
      </c>
      <c r="I3479" s="608">
        <f t="shared" si="64"/>
        <v>20</v>
      </c>
      <c r="K3479" s="89"/>
    </row>
    <row r="3480" spans="1:11" ht="15">
      <c r="A3480" s="765">
        <v>3473</v>
      </c>
      <c r="B3480" s="1044" t="s">
        <v>617</v>
      </c>
      <c r="C3480" s="1044" t="s">
        <v>2900</v>
      </c>
      <c r="D3480" s="805">
        <v>19001063597</v>
      </c>
      <c r="E3480" s="586" t="s">
        <v>2854</v>
      </c>
      <c r="F3480" s="811" t="s">
        <v>949</v>
      </c>
      <c r="G3480" s="758">
        <v>100</v>
      </c>
      <c r="H3480" s="758">
        <v>100</v>
      </c>
      <c r="I3480" s="608">
        <f t="shared" si="64"/>
        <v>20</v>
      </c>
      <c r="K3480" s="89"/>
    </row>
    <row r="3481" spans="1:11" ht="15">
      <c r="A3481" s="765">
        <v>3474</v>
      </c>
      <c r="B3481" s="1044" t="s">
        <v>1324</v>
      </c>
      <c r="C3481" s="1044" t="s">
        <v>2897</v>
      </c>
      <c r="D3481" s="805">
        <v>19001029503</v>
      </c>
      <c r="E3481" s="586" t="s">
        <v>2854</v>
      </c>
      <c r="F3481" s="811" t="s">
        <v>949</v>
      </c>
      <c r="G3481" s="758">
        <v>100</v>
      </c>
      <c r="H3481" s="758">
        <v>100</v>
      </c>
      <c r="I3481" s="608">
        <f t="shared" si="64"/>
        <v>20</v>
      </c>
      <c r="K3481" s="89"/>
    </row>
    <row r="3482" spans="1:11" ht="15">
      <c r="A3482" s="765">
        <v>3475</v>
      </c>
      <c r="B3482" s="1044" t="s">
        <v>600</v>
      </c>
      <c r="C3482" s="1044" t="s">
        <v>2544</v>
      </c>
      <c r="D3482" s="805">
        <v>62001012342</v>
      </c>
      <c r="E3482" s="586" t="s">
        <v>2854</v>
      </c>
      <c r="F3482" s="811" t="s">
        <v>949</v>
      </c>
      <c r="G3482" s="758">
        <v>100</v>
      </c>
      <c r="H3482" s="758">
        <v>100</v>
      </c>
      <c r="I3482" s="608">
        <f t="shared" si="64"/>
        <v>20</v>
      </c>
      <c r="K3482" s="89"/>
    </row>
    <row r="3483" spans="1:11" ht="15">
      <c r="A3483" s="765">
        <v>3476</v>
      </c>
      <c r="B3483" s="1044" t="s">
        <v>1226</v>
      </c>
      <c r="C3483" s="1044" t="s">
        <v>2872</v>
      </c>
      <c r="D3483" s="805">
        <v>19001053618</v>
      </c>
      <c r="E3483" s="586" t="s">
        <v>2854</v>
      </c>
      <c r="F3483" s="811" t="s">
        <v>949</v>
      </c>
      <c r="G3483" s="758">
        <v>100</v>
      </c>
      <c r="H3483" s="758">
        <v>100</v>
      </c>
      <c r="I3483" s="608">
        <f t="shared" si="64"/>
        <v>20</v>
      </c>
      <c r="K3483" s="89"/>
    </row>
    <row r="3484" spans="1:11" ht="22.5">
      <c r="A3484" s="765">
        <v>3477</v>
      </c>
      <c r="B3484" s="1044" t="s">
        <v>2758</v>
      </c>
      <c r="C3484" s="1044" t="s">
        <v>756</v>
      </c>
      <c r="D3484" s="830">
        <v>19001091259</v>
      </c>
      <c r="E3484" s="586" t="s">
        <v>5373</v>
      </c>
      <c r="F3484" s="811" t="s">
        <v>949</v>
      </c>
      <c r="G3484" s="758">
        <v>150</v>
      </c>
      <c r="H3484" s="758">
        <v>150</v>
      </c>
      <c r="I3484" s="608">
        <f t="shared" ref="I3484:I3547" si="65">H3484*20%</f>
        <v>30</v>
      </c>
      <c r="K3484" s="89"/>
    </row>
    <row r="3485" spans="1:11" ht="13.5">
      <c r="A3485" s="765">
        <v>3478</v>
      </c>
      <c r="B3485" s="908" t="s">
        <v>5374</v>
      </c>
      <c r="C3485" s="402"/>
      <c r="D3485" s="402"/>
      <c r="E3485" s="402"/>
      <c r="F3485" s="402"/>
      <c r="G3485" s="758"/>
      <c r="H3485" s="758"/>
      <c r="I3485" s="608">
        <f t="shared" si="65"/>
        <v>0</v>
      </c>
      <c r="K3485" s="89"/>
    </row>
    <row r="3486" spans="1:11" ht="15">
      <c r="A3486" s="765">
        <v>3479</v>
      </c>
      <c r="B3486" s="816" t="s">
        <v>4455</v>
      </c>
      <c r="C3486" s="816" t="s">
        <v>1151</v>
      </c>
      <c r="D3486" s="1017">
        <v>58001005744</v>
      </c>
      <c r="E3486" s="586" t="s">
        <v>1090</v>
      </c>
      <c r="F3486" s="811" t="s">
        <v>949</v>
      </c>
      <c r="G3486" s="758">
        <v>100</v>
      </c>
      <c r="H3486" s="758">
        <v>100</v>
      </c>
      <c r="I3486" s="608">
        <f t="shared" si="65"/>
        <v>20</v>
      </c>
      <c r="K3486" s="89"/>
    </row>
    <row r="3487" spans="1:11" ht="15">
      <c r="A3487" s="765">
        <v>3480</v>
      </c>
      <c r="B3487" s="816" t="s">
        <v>2334</v>
      </c>
      <c r="C3487" s="816" t="s">
        <v>5327</v>
      </c>
      <c r="D3487" s="1017">
        <v>58001030917</v>
      </c>
      <c r="E3487" s="586" t="s">
        <v>1090</v>
      </c>
      <c r="F3487" s="811" t="s">
        <v>949</v>
      </c>
      <c r="G3487" s="758">
        <v>100</v>
      </c>
      <c r="H3487" s="758">
        <v>100</v>
      </c>
      <c r="I3487" s="608">
        <f t="shared" si="65"/>
        <v>20</v>
      </c>
      <c r="K3487" s="89"/>
    </row>
    <row r="3488" spans="1:11" ht="15">
      <c r="A3488" s="765">
        <v>3481</v>
      </c>
      <c r="B3488" s="816" t="s">
        <v>2236</v>
      </c>
      <c r="C3488" s="805" t="s">
        <v>5375</v>
      </c>
      <c r="D3488" s="1017">
        <v>62005007798</v>
      </c>
      <c r="E3488" s="586" t="s">
        <v>1090</v>
      </c>
      <c r="F3488" s="811" t="s">
        <v>949</v>
      </c>
      <c r="G3488" s="758">
        <v>100</v>
      </c>
      <c r="H3488" s="758">
        <v>100</v>
      </c>
      <c r="I3488" s="608">
        <f t="shared" si="65"/>
        <v>20</v>
      </c>
      <c r="K3488" s="89"/>
    </row>
    <row r="3489" spans="1:11" ht="15">
      <c r="A3489" s="765">
        <v>3482</v>
      </c>
      <c r="B3489" s="816" t="s">
        <v>5376</v>
      </c>
      <c r="C3489" s="816" t="s">
        <v>5377</v>
      </c>
      <c r="D3489" s="1017">
        <v>58001006857</v>
      </c>
      <c r="E3489" s="586" t="s">
        <v>1090</v>
      </c>
      <c r="F3489" s="811" t="s">
        <v>949</v>
      </c>
      <c r="G3489" s="758">
        <v>100</v>
      </c>
      <c r="H3489" s="758">
        <v>100</v>
      </c>
      <c r="I3489" s="608">
        <f t="shared" si="65"/>
        <v>20</v>
      </c>
      <c r="K3489" s="89"/>
    </row>
    <row r="3490" spans="1:11" ht="15">
      <c r="A3490" s="765">
        <v>3483</v>
      </c>
      <c r="B3490" s="816" t="s">
        <v>701</v>
      </c>
      <c r="C3490" s="816" t="s">
        <v>5378</v>
      </c>
      <c r="D3490" s="1017">
        <v>58001019436</v>
      </c>
      <c r="E3490" s="586" t="s">
        <v>1090</v>
      </c>
      <c r="F3490" s="811" t="s">
        <v>949</v>
      </c>
      <c r="G3490" s="758">
        <v>100</v>
      </c>
      <c r="H3490" s="758">
        <v>100</v>
      </c>
      <c r="I3490" s="608">
        <f t="shared" si="65"/>
        <v>20</v>
      </c>
      <c r="K3490" s="89"/>
    </row>
    <row r="3491" spans="1:11" ht="15">
      <c r="A3491" s="765">
        <v>3484</v>
      </c>
      <c r="B3491" s="816" t="s">
        <v>1946</v>
      </c>
      <c r="C3491" s="816" t="s">
        <v>2275</v>
      </c>
      <c r="D3491" s="1017">
        <v>101101073</v>
      </c>
      <c r="E3491" s="586" t="s">
        <v>1090</v>
      </c>
      <c r="F3491" s="811" t="s">
        <v>949</v>
      </c>
      <c r="G3491" s="758">
        <v>100</v>
      </c>
      <c r="H3491" s="758">
        <v>100</v>
      </c>
      <c r="I3491" s="608">
        <f t="shared" si="65"/>
        <v>20</v>
      </c>
      <c r="K3491" s="89"/>
    </row>
    <row r="3492" spans="1:11" ht="15">
      <c r="A3492" s="765">
        <v>3485</v>
      </c>
      <c r="B3492" s="805" t="s">
        <v>591</v>
      </c>
      <c r="C3492" s="816" t="s">
        <v>5379</v>
      </c>
      <c r="D3492" s="1017">
        <v>58001022720</v>
      </c>
      <c r="E3492" s="586" t="s">
        <v>1090</v>
      </c>
      <c r="F3492" s="811" t="s">
        <v>949</v>
      </c>
      <c r="G3492" s="758">
        <v>100</v>
      </c>
      <c r="H3492" s="758">
        <v>100</v>
      </c>
      <c r="I3492" s="608">
        <f t="shared" si="65"/>
        <v>20</v>
      </c>
      <c r="K3492" s="89"/>
    </row>
    <row r="3493" spans="1:11" ht="15">
      <c r="A3493" s="765">
        <v>3486</v>
      </c>
      <c r="B3493" s="805" t="s">
        <v>5380</v>
      </c>
      <c r="C3493" s="816" t="s">
        <v>5381</v>
      </c>
      <c r="D3493" s="1017">
        <v>42001035411</v>
      </c>
      <c r="E3493" s="586" t="s">
        <v>1090</v>
      </c>
      <c r="F3493" s="811" t="s">
        <v>949</v>
      </c>
      <c r="G3493" s="758">
        <v>100</v>
      </c>
      <c r="H3493" s="758">
        <v>100</v>
      </c>
      <c r="I3493" s="608">
        <f t="shared" si="65"/>
        <v>20</v>
      </c>
      <c r="K3493" s="89"/>
    </row>
    <row r="3494" spans="1:11" ht="15">
      <c r="A3494" s="765">
        <v>3487</v>
      </c>
      <c r="B3494" s="805" t="s">
        <v>769</v>
      </c>
      <c r="C3494" s="816" t="s">
        <v>2814</v>
      </c>
      <c r="D3494" s="1017">
        <v>58001010271</v>
      </c>
      <c r="E3494" s="586" t="s">
        <v>1090</v>
      </c>
      <c r="F3494" s="811" t="s">
        <v>949</v>
      </c>
      <c r="G3494" s="758">
        <v>100</v>
      </c>
      <c r="H3494" s="758">
        <v>100</v>
      </c>
      <c r="I3494" s="608">
        <f t="shared" si="65"/>
        <v>20</v>
      </c>
      <c r="K3494" s="89"/>
    </row>
    <row r="3495" spans="1:11" ht="15">
      <c r="A3495" s="765">
        <v>3488</v>
      </c>
      <c r="B3495" s="805" t="s">
        <v>792</v>
      </c>
      <c r="C3495" s="816" t="s">
        <v>2856</v>
      </c>
      <c r="D3495" s="1017">
        <v>58001028337</v>
      </c>
      <c r="E3495" s="586" t="s">
        <v>1090</v>
      </c>
      <c r="F3495" s="811" t="s">
        <v>949</v>
      </c>
      <c r="G3495" s="758">
        <v>100</v>
      </c>
      <c r="H3495" s="758">
        <v>100</v>
      </c>
      <c r="I3495" s="608">
        <f t="shared" si="65"/>
        <v>20</v>
      </c>
      <c r="K3495" s="89"/>
    </row>
    <row r="3496" spans="1:11" ht="15">
      <c r="A3496" s="765">
        <v>3489</v>
      </c>
      <c r="B3496" s="805" t="s">
        <v>646</v>
      </c>
      <c r="C3496" s="816" t="s">
        <v>5382</v>
      </c>
      <c r="D3496" s="1017">
        <v>19001112272</v>
      </c>
      <c r="E3496" s="586" t="s">
        <v>1090</v>
      </c>
      <c r="F3496" s="811" t="s">
        <v>949</v>
      </c>
      <c r="G3496" s="758">
        <v>100</v>
      </c>
      <c r="H3496" s="758">
        <v>100</v>
      </c>
      <c r="I3496" s="608">
        <f t="shared" si="65"/>
        <v>20</v>
      </c>
      <c r="K3496" s="89"/>
    </row>
    <row r="3497" spans="1:11" ht="15">
      <c r="A3497" s="765">
        <v>3490</v>
      </c>
      <c r="B3497" s="805" t="s">
        <v>921</v>
      </c>
      <c r="C3497" s="804" t="s">
        <v>5383</v>
      </c>
      <c r="D3497" s="1017">
        <v>42101041649</v>
      </c>
      <c r="E3497" s="586" t="s">
        <v>1090</v>
      </c>
      <c r="F3497" s="811" t="s">
        <v>949</v>
      </c>
      <c r="G3497" s="758">
        <v>100</v>
      </c>
      <c r="H3497" s="758">
        <v>100</v>
      </c>
      <c r="I3497" s="608">
        <f t="shared" si="65"/>
        <v>20</v>
      </c>
      <c r="K3497" s="89"/>
    </row>
    <row r="3498" spans="1:11" ht="15">
      <c r="A3498" s="765">
        <v>3491</v>
      </c>
      <c r="B3498" s="805" t="s">
        <v>2944</v>
      </c>
      <c r="C3498" s="394" t="s">
        <v>2812</v>
      </c>
      <c r="D3498" s="1017">
        <v>58001021028</v>
      </c>
      <c r="E3498" s="586" t="s">
        <v>1090</v>
      </c>
      <c r="F3498" s="811" t="s">
        <v>949</v>
      </c>
      <c r="G3498" s="758">
        <v>100</v>
      </c>
      <c r="H3498" s="758">
        <v>100</v>
      </c>
      <c r="I3498" s="608">
        <f t="shared" si="65"/>
        <v>20</v>
      </c>
      <c r="K3498" s="89"/>
    </row>
    <row r="3499" spans="1:11" ht="15">
      <c r="A3499" s="765">
        <v>3492</v>
      </c>
      <c r="B3499" s="805" t="s">
        <v>2551</v>
      </c>
      <c r="C3499" s="394" t="s">
        <v>1398</v>
      </c>
      <c r="D3499" s="1017">
        <v>58001024290</v>
      </c>
      <c r="E3499" s="586" t="s">
        <v>1090</v>
      </c>
      <c r="F3499" s="811" t="s">
        <v>949</v>
      </c>
      <c r="G3499" s="758">
        <v>100</v>
      </c>
      <c r="H3499" s="758">
        <v>100</v>
      </c>
      <c r="I3499" s="608">
        <f t="shared" si="65"/>
        <v>20</v>
      </c>
      <c r="K3499" s="89"/>
    </row>
    <row r="3500" spans="1:11" ht="15">
      <c r="A3500" s="765">
        <v>3493</v>
      </c>
      <c r="B3500" s="805" t="s">
        <v>2060</v>
      </c>
      <c r="C3500" s="394" t="s">
        <v>5384</v>
      </c>
      <c r="D3500" s="1017">
        <v>58001022606</v>
      </c>
      <c r="E3500" s="586" t="s">
        <v>1090</v>
      </c>
      <c r="F3500" s="811" t="s">
        <v>949</v>
      </c>
      <c r="G3500" s="758">
        <v>100</v>
      </c>
      <c r="H3500" s="758">
        <v>100</v>
      </c>
      <c r="I3500" s="608">
        <f t="shared" si="65"/>
        <v>20</v>
      </c>
      <c r="K3500" s="89"/>
    </row>
    <row r="3501" spans="1:11" ht="15">
      <c r="A3501" s="765">
        <v>3494</v>
      </c>
      <c r="B3501" s="816" t="s">
        <v>2907</v>
      </c>
      <c r="C3501" s="394" t="s">
        <v>764</v>
      </c>
      <c r="D3501" s="1017">
        <v>58001025516</v>
      </c>
      <c r="E3501" s="586" t="s">
        <v>1090</v>
      </c>
      <c r="F3501" s="811" t="s">
        <v>949</v>
      </c>
      <c r="G3501" s="758">
        <v>100</v>
      </c>
      <c r="H3501" s="758">
        <v>100</v>
      </c>
      <c r="I3501" s="608">
        <f t="shared" si="65"/>
        <v>20</v>
      </c>
      <c r="K3501" s="89"/>
    </row>
    <row r="3502" spans="1:11" ht="15">
      <c r="A3502" s="765">
        <v>3495</v>
      </c>
      <c r="B3502" s="805" t="s">
        <v>5385</v>
      </c>
      <c r="C3502" s="394" t="s">
        <v>5386</v>
      </c>
      <c r="D3502" s="1017">
        <v>58001022192</v>
      </c>
      <c r="E3502" s="586" t="s">
        <v>1090</v>
      </c>
      <c r="F3502" s="811" t="s">
        <v>949</v>
      </c>
      <c r="G3502" s="758">
        <v>100</v>
      </c>
      <c r="H3502" s="758">
        <v>100</v>
      </c>
      <c r="I3502" s="608">
        <f t="shared" si="65"/>
        <v>20</v>
      </c>
      <c r="K3502" s="89"/>
    </row>
    <row r="3503" spans="1:11" ht="15">
      <c r="A3503" s="765">
        <v>3496</v>
      </c>
      <c r="B3503" s="805" t="s">
        <v>3063</v>
      </c>
      <c r="C3503" s="394" t="s">
        <v>5387</v>
      </c>
      <c r="D3503" s="1017">
        <v>58001025685</v>
      </c>
      <c r="E3503" s="586" t="s">
        <v>1090</v>
      </c>
      <c r="F3503" s="811" t="s">
        <v>949</v>
      </c>
      <c r="G3503" s="758">
        <v>100</v>
      </c>
      <c r="H3503" s="758">
        <v>100</v>
      </c>
      <c r="I3503" s="608">
        <f t="shared" si="65"/>
        <v>20</v>
      </c>
      <c r="K3503" s="89"/>
    </row>
    <row r="3504" spans="1:11" ht="15">
      <c r="A3504" s="765">
        <v>3497</v>
      </c>
      <c r="B3504" s="805" t="s">
        <v>1016</v>
      </c>
      <c r="C3504" s="394" t="s">
        <v>5388</v>
      </c>
      <c r="D3504" s="1017">
        <v>58001033422</v>
      </c>
      <c r="E3504" s="586" t="s">
        <v>1090</v>
      </c>
      <c r="F3504" s="811" t="s">
        <v>949</v>
      </c>
      <c r="G3504" s="758">
        <v>100</v>
      </c>
      <c r="H3504" s="758">
        <v>100</v>
      </c>
      <c r="I3504" s="608">
        <f t="shared" si="65"/>
        <v>20</v>
      </c>
      <c r="K3504" s="89"/>
    </row>
    <row r="3505" spans="1:11" ht="15">
      <c r="A3505" s="765">
        <v>3498</v>
      </c>
      <c r="B3505" s="805" t="s">
        <v>994</v>
      </c>
      <c r="C3505" s="394" t="s">
        <v>5333</v>
      </c>
      <c r="D3505" s="1017">
        <v>62005012885</v>
      </c>
      <c r="E3505" s="586" t="s">
        <v>1090</v>
      </c>
      <c r="F3505" s="811" t="s">
        <v>949</v>
      </c>
      <c r="G3505" s="758">
        <v>100</v>
      </c>
      <c r="H3505" s="758">
        <v>100</v>
      </c>
      <c r="I3505" s="608">
        <f t="shared" si="65"/>
        <v>20</v>
      </c>
      <c r="K3505" s="89"/>
    </row>
    <row r="3506" spans="1:11" ht="15">
      <c r="A3506" s="765">
        <v>3499</v>
      </c>
      <c r="B3506" s="805" t="s">
        <v>2328</v>
      </c>
      <c r="C3506" s="873" t="s">
        <v>2813</v>
      </c>
      <c r="D3506" s="1017">
        <v>58001016812</v>
      </c>
      <c r="E3506" s="586" t="s">
        <v>1090</v>
      </c>
      <c r="F3506" s="811" t="s">
        <v>949</v>
      </c>
      <c r="G3506" s="758">
        <v>100</v>
      </c>
      <c r="H3506" s="758">
        <v>100</v>
      </c>
      <c r="I3506" s="608">
        <f t="shared" si="65"/>
        <v>20</v>
      </c>
      <c r="K3506" s="89"/>
    </row>
    <row r="3507" spans="1:11" ht="15">
      <c r="A3507" s="765">
        <v>3500</v>
      </c>
      <c r="B3507" s="805" t="s">
        <v>914</v>
      </c>
      <c r="C3507" s="394" t="s">
        <v>5318</v>
      </c>
      <c r="D3507" s="1017">
        <v>58001025985</v>
      </c>
      <c r="E3507" s="586" t="s">
        <v>1090</v>
      </c>
      <c r="F3507" s="811" t="s">
        <v>949</v>
      </c>
      <c r="G3507" s="758">
        <v>100</v>
      </c>
      <c r="H3507" s="758">
        <v>100</v>
      </c>
      <c r="I3507" s="608">
        <f t="shared" si="65"/>
        <v>20</v>
      </c>
      <c r="K3507" s="89"/>
    </row>
    <row r="3508" spans="1:11" ht="15">
      <c r="A3508" s="765">
        <v>3501</v>
      </c>
      <c r="B3508" s="805" t="s">
        <v>476</v>
      </c>
      <c r="C3508" s="394" t="s">
        <v>5327</v>
      </c>
      <c r="D3508" s="1017">
        <v>58001003362</v>
      </c>
      <c r="E3508" s="586" t="s">
        <v>1090</v>
      </c>
      <c r="F3508" s="811" t="s">
        <v>949</v>
      </c>
      <c r="G3508" s="758">
        <v>100</v>
      </c>
      <c r="H3508" s="758">
        <v>100</v>
      </c>
      <c r="I3508" s="608">
        <f t="shared" si="65"/>
        <v>20</v>
      </c>
      <c r="K3508" s="89"/>
    </row>
    <row r="3509" spans="1:11" ht="15">
      <c r="A3509" s="765">
        <v>3502</v>
      </c>
      <c r="B3509" s="805" t="s">
        <v>611</v>
      </c>
      <c r="C3509" s="394" t="s">
        <v>5389</v>
      </c>
      <c r="D3509" s="1017">
        <v>58001025804</v>
      </c>
      <c r="E3509" s="586" t="s">
        <v>1090</v>
      </c>
      <c r="F3509" s="811" t="s">
        <v>949</v>
      </c>
      <c r="G3509" s="758">
        <v>100</v>
      </c>
      <c r="H3509" s="758">
        <v>100</v>
      </c>
      <c r="I3509" s="608">
        <f t="shared" si="65"/>
        <v>20</v>
      </c>
      <c r="K3509" s="89"/>
    </row>
    <row r="3510" spans="1:11" ht="15">
      <c r="A3510" s="765">
        <v>3503</v>
      </c>
      <c r="B3510" s="805" t="s">
        <v>1211</v>
      </c>
      <c r="C3510" s="394" t="s">
        <v>5390</v>
      </c>
      <c r="D3510" s="1017">
        <v>58001001658</v>
      </c>
      <c r="E3510" s="586" t="s">
        <v>1090</v>
      </c>
      <c r="F3510" s="811" t="s">
        <v>949</v>
      </c>
      <c r="G3510" s="758">
        <v>100</v>
      </c>
      <c r="H3510" s="758">
        <v>100</v>
      </c>
      <c r="I3510" s="608">
        <f t="shared" si="65"/>
        <v>20</v>
      </c>
      <c r="K3510" s="89"/>
    </row>
    <row r="3511" spans="1:11" ht="15">
      <c r="A3511" s="765">
        <v>3504</v>
      </c>
      <c r="B3511" s="816" t="s">
        <v>790</v>
      </c>
      <c r="C3511" s="394" t="s">
        <v>3135</v>
      </c>
      <c r="D3511" s="1017">
        <v>58001001264</v>
      </c>
      <c r="E3511" s="586" t="s">
        <v>1090</v>
      </c>
      <c r="F3511" s="811" t="s">
        <v>949</v>
      </c>
      <c r="G3511" s="758">
        <v>100</v>
      </c>
      <c r="H3511" s="758">
        <v>100</v>
      </c>
      <c r="I3511" s="608">
        <f t="shared" si="65"/>
        <v>20</v>
      </c>
      <c r="K3511" s="89"/>
    </row>
    <row r="3512" spans="1:11" ht="15">
      <c r="A3512" s="765">
        <v>3505</v>
      </c>
      <c r="B3512" s="816" t="s">
        <v>2708</v>
      </c>
      <c r="C3512" s="394" t="s">
        <v>1151</v>
      </c>
      <c r="D3512" s="1017">
        <v>58001028583</v>
      </c>
      <c r="E3512" s="586" t="s">
        <v>1090</v>
      </c>
      <c r="F3512" s="811" t="s">
        <v>949</v>
      </c>
      <c r="G3512" s="758">
        <v>100</v>
      </c>
      <c r="H3512" s="758">
        <v>100</v>
      </c>
      <c r="I3512" s="608">
        <f t="shared" si="65"/>
        <v>20</v>
      </c>
      <c r="K3512" s="89"/>
    </row>
    <row r="3513" spans="1:11" ht="15">
      <c r="A3513" s="765">
        <v>3506</v>
      </c>
      <c r="B3513" s="805" t="s">
        <v>861</v>
      </c>
      <c r="C3513" s="394" t="s">
        <v>1288</v>
      </c>
      <c r="D3513" s="1017">
        <v>58001016025</v>
      </c>
      <c r="E3513" s="586" t="s">
        <v>1090</v>
      </c>
      <c r="F3513" s="811" t="s">
        <v>949</v>
      </c>
      <c r="G3513" s="758">
        <v>100</v>
      </c>
      <c r="H3513" s="758">
        <v>100</v>
      </c>
      <c r="I3513" s="608">
        <f t="shared" si="65"/>
        <v>20</v>
      </c>
      <c r="K3513" s="89"/>
    </row>
    <row r="3514" spans="1:11" ht="15">
      <c r="A3514" s="765">
        <v>3507</v>
      </c>
      <c r="B3514" s="805" t="s">
        <v>791</v>
      </c>
      <c r="C3514" s="394" t="s">
        <v>5391</v>
      </c>
      <c r="D3514" s="1017">
        <v>42001030193</v>
      </c>
      <c r="E3514" s="586" t="s">
        <v>1090</v>
      </c>
      <c r="F3514" s="811" t="s">
        <v>949</v>
      </c>
      <c r="G3514" s="758">
        <v>100</v>
      </c>
      <c r="H3514" s="758">
        <v>100</v>
      </c>
      <c r="I3514" s="608">
        <f t="shared" si="65"/>
        <v>20</v>
      </c>
      <c r="K3514" s="89"/>
    </row>
    <row r="3515" spans="1:11" ht="15">
      <c r="A3515" s="765">
        <v>3508</v>
      </c>
      <c r="B3515" s="805" t="s">
        <v>5392</v>
      </c>
      <c r="C3515" s="394" t="s">
        <v>5393</v>
      </c>
      <c r="D3515" s="1017">
        <v>58001022615</v>
      </c>
      <c r="E3515" s="586" t="s">
        <v>1090</v>
      </c>
      <c r="F3515" s="811" t="s">
        <v>949</v>
      </c>
      <c r="G3515" s="758">
        <v>100</v>
      </c>
      <c r="H3515" s="758">
        <v>100</v>
      </c>
      <c r="I3515" s="608">
        <f t="shared" si="65"/>
        <v>20</v>
      </c>
      <c r="K3515" s="89"/>
    </row>
    <row r="3516" spans="1:11" ht="15">
      <c r="A3516" s="765">
        <v>3509</v>
      </c>
      <c r="B3516" s="805" t="s">
        <v>4771</v>
      </c>
      <c r="C3516" s="394" t="s">
        <v>2655</v>
      </c>
      <c r="D3516" s="1017">
        <v>58001032107</v>
      </c>
      <c r="E3516" s="586" t="s">
        <v>1090</v>
      </c>
      <c r="F3516" s="811" t="s">
        <v>949</v>
      </c>
      <c r="G3516" s="758">
        <v>100</v>
      </c>
      <c r="H3516" s="758">
        <v>100</v>
      </c>
      <c r="I3516" s="608">
        <f t="shared" si="65"/>
        <v>20</v>
      </c>
      <c r="K3516" s="89"/>
    </row>
    <row r="3517" spans="1:11" ht="15">
      <c r="A3517" s="765">
        <v>3510</v>
      </c>
      <c r="B3517" s="805" t="s">
        <v>889</v>
      </c>
      <c r="C3517" s="394" t="s">
        <v>5394</v>
      </c>
      <c r="D3517" s="1017">
        <v>42001037596</v>
      </c>
      <c r="E3517" s="586" t="s">
        <v>1090</v>
      </c>
      <c r="F3517" s="811" t="s">
        <v>949</v>
      </c>
      <c r="G3517" s="758">
        <v>100</v>
      </c>
      <c r="H3517" s="758">
        <v>100</v>
      </c>
      <c r="I3517" s="608">
        <f t="shared" si="65"/>
        <v>20</v>
      </c>
      <c r="K3517" s="89"/>
    </row>
    <row r="3518" spans="1:11" ht="15">
      <c r="A3518" s="765">
        <v>3511</v>
      </c>
      <c r="B3518" s="805" t="s">
        <v>2641</v>
      </c>
      <c r="C3518" s="394" t="s">
        <v>5395</v>
      </c>
      <c r="D3518" s="1017">
        <v>19001053766</v>
      </c>
      <c r="E3518" s="586" t="s">
        <v>1090</v>
      </c>
      <c r="F3518" s="811" t="s">
        <v>949</v>
      </c>
      <c r="G3518" s="758">
        <v>100</v>
      </c>
      <c r="H3518" s="758">
        <v>100</v>
      </c>
      <c r="I3518" s="608">
        <f t="shared" si="65"/>
        <v>20</v>
      </c>
      <c r="K3518" s="89"/>
    </row>
    <row r="3519" spans="1:11" ht="15">
      <c r="A3519" s="765">
        <v>3512</v>
      </c>
      <c r="B3519" s="805" t="s">
        <v>995</v>
      </c>
      <c r="C3519" s="394" t="s">
        <v>5342</v>
      </c>
      <c r="D3519" s="1017">
        <v>19001110573</v>
      </c>
      <c r="E3519" s="586" t="s">
        <v>1090</v>
      </c>
      <c r="F3519" s="811" t="s">
        <v>949</v>
      </c>
      <c r="G3519" s="758">
        <v>100</v>
      </c>
      <c r="H3519" s="758">
        <v>100</v>
      </c>
      <c r="I3519" s="608">
        <f t="shared" si="65"/>
        <v>20</v>
      </c>
      <c r="K3519" s="89"/>
    </row>
    <row r="3520" spans="1:11" ht="15">
      <c r="A3520" s="765">
        <v>3513</v>
      </c>
      <c r="B3520" s="805" t="s">
        <v>749</v>
      </c>
      <c r="C3520" s="394" t="s">
        <v>5396</v>
      </c>
      <c r="D3520" s="1017">
        <v>19001073084</v>
      </c>
      <c r="E3520" s="586" t="s">
        <v>1090</v>
      </c>
      <c r="F3520" s="811" t="s">
        <v>949</v>
      </c>
      <c r="G3520" s="758">
        <v>100</v>
      </c>
      <c r="H3520" s="758">
        <v>100</v>
      </c>
      <c r="I3520" s="608">
        <f t="shared" si="65"/>
        <v>20</v>
      </c>
      <c r="K3520" s="89"/>
    </row>
    <row r="3521" spans="1:11" ht="15">
      <c r="A3521" s="765">
        <v>3514</v>
      </c>
      <c r="B3521" s="805" t="s">
        <v>2178</v>
      </c>
      <c r="C3521" s="394" t="s">
        <v>1785</v>
      </c>
      <c r="D3521" s="1017">
        <v>19001101578</v>
      </c>
      <c r="E3521" s="586" t="s">
        <v>1090</v>
      </c>
      <c r="F3521" s="811" t="s">
        <v>949</v>
      </c>
      <c r="G3521" s="758">
        <v>100</v>
      </c>
      <c r="H3521" s="758">
        <v>100</v>
      </c>
      <c r="I3521" s="608">
        <f t="shared" si="65"/>
        <v>20</v>
      </c>
      <c r="K3521" s="89"/>
    </row>
    <row r="3522" spans="1:11" ht="15">
      <c r="A3522" s="765">
        <v>3515</v>
      </c>
      <c r="B3522" s="805" t="s">
        <v>1415</v>
      </c>
      <c r="C3522" s="394" t="s">
        <v>5387</v>
      </c>
      <c r="D3522" s="1017">
        <v>62009007118</v>
      </c>
      <c r="E3522" s="586" t="s">
        <v>1090</v>
      </c>
      <c r="F3522" s="811" t="s">
        <v>949</v>
      </c>
      <c r="G3522" s="758">
        <v>100</v>
      </c>
      <c r="H3522" s="758">
        <v>100</v>
      </c>
      <c r="I3522" s="608">
        <f t="shared" si="65"/>
        <v>20</v>
      </c>
      <c r="K3522" s="89"/>
    </row>
    <row r="3523" spans="1:11" ht="15">
      <c r="A3523" s="765">
        <v>3516</v>
      </c>
      <c r="B3523" s="805" t="s">
        <v>2590</v>
      </c>
      <c r="C3523" s="394" t="s">
        <v>5397</v>
      </c>
      <c r="D3523" s="1017">
        <v>19001033464</v>
      </c>
      <c r="E3523" s="586" t="s">
        <v>1090</v>
      </c>
      <c r="F3523" s="811" t="s">
        <v>949</v>
      </c>
      <c r="G3523" s="758">
        <v>100</v>
      </c>
      <c r="H3523" s="758">
        <v>100</v>
      </c>
      <c r="I3523" s="608">
        <f t="shared" si="65"/>
        <v>20</v>
      </c>
      <c r="K3523" s="89"/>
    </row>
    <row r="3524" spans="1:11" ht="15">
      <c r="A3524" s="765">
        <v>3517</v>
      </c>
      <c r="B3524" s="805" t="s">
        <v>5398</v>
      </c>
      <c r="C3524" s="394" t="s">
        <v>5399</v>
      </c>
      <c r="D3524" s="1017">
        <v>19001076187</v>
      </c>
      <c r="E3524" s="586" t="s">
        <v>1090</v>
      </c>
      <c r="F3524" s="811" t="s">
        <v>949</v>
      </c>
      <c r="G3524" s="758">
        <v>100</v>
      </c>
      <c r="H3524" s="758">
        <v>100</v>
      </c>
      <c r="I3524" s="608">
        <f t="shared" si="65"/>
        <v>20</v>
      </c>
      <c r="K3524" s="89"/>
    </row>
    <row r="3525" spans="1:11" ht="15">
      <c r="A3525" s="765">
        <v>3518</v>
      </c>
      <c r="B3525" s="805" t="s">
        <v>792</v>
      </c>
      <c r="C3525" s="394" t="s">
        <v>1508</v>
      </c>
      <c r="D3525" s="1017">
        <v>62005005368</v>
      </c>
      <c r="E3525" s="586" t="s">
        <v>1090</v>
      </c>
      <c r="F3525" s="811" t="s">
        <v>949</v>
      </c>
      <c r="G3525" s="758">
        <v>100</v>
      </c>
      <c r="H3525" s="758">
        <v>100</v>
      </c>
      <c r="I3525" s="608">
        <f t="shared" si="65"/>
        <v>20</v>
      </c>
      <c r="K3525" s="89"/>
    </row>
    <row r="3526" spans="1:11" ht="15">
      <c r="A3526" s="765">
        <v>3519</v>
      </c>
      <c r="B3526" s="805" t="s">
        <v>895</v>
      </c>
      <c r="C3526" s="394" t="s">
        <v>5400</v>
      </c>
      <c r="D3526" s="1017">
        <v>19001055283</v>
      </c>
      <c r="E3526" s="586" t="s">
        <v>1090</v>
      </c>
      <c r="F3526" s="811" t="s">
        <v>949</v>
      </c>
      <c r="G3526" s="758">
        <v>100</v>
      </c>
      <c r="H3526" s="758">
        <v>100</v>
      </c>
      <c r="I3526" s="608">
        <f t="shared" si="65"/>
        <v>20</v>
      </c>
      <c r="K3526" s="89"/>
    </row>
    <row r="3527" spans="1:11" ht="15">
      <c r="A3527" s="765">
        <v>3520</v>
      </c>
      <c r="B3527" s="805" t="s">
        <v>776</v>
      </c>
      <c r="C3527" s="394" t="s">
        <v>5401</v>
      </c>
      <c r="D3527" s="1017">
        <v>19001018976</v>
      </c>
      <c r="E3527" s="586" t="s">
        <v>1090</v>
      </c>
      <c r="F3527" s="811" t="s">
        <v>949</v>
      </c>
      <c r="G3527" s="758">
        <v>100</v>
      </c>
      <c r="H3527" s="758">
        <v>100</v>
      </c>
      <c r="I3527" s="608">
        <f t="shared" si="65"/>
        <v>20</v>
      </c>
      <c r="K3527" s="89"/>
    </row>
    <row r="3528" spans="1:11" ht="15">
      <c r="A3528" s="765">
        <v>3521</v>
      </c>
      <c r="B3528" s="805" t="s">
        <v>2644</v>
      </c>
      <c r="C3528" s="394" t="s">
        <v>1288</v>
      </c>
      <c r="D3528" s="1017">
        <v>19001108871</v>
      </c>
      <c r="E3528" s="586" t="s">
        <v>1090</v>
      </c>
      <c r="F3528" s="811" t="s">
        <v>949</v>
      </c>
      <c r="G3528" s="758">
        <v>100</v>
      </c>
      <c r="H3528" s="758">
        <v>100</v>
      </c>
      <c r="I3528" s="608">
        <f t="shared" si="65"/>
        <v>20</v>
      </c>
      <c r="K3528" s="89"/>
    </row>
    <row r="3529" spans="1:11" ht="15">
      <c r="A3529" s="765">
        <v>3522</v>
      </c>
      <c r="B3529" s="805" t="s">
        <v>905</v>
      </c>
      <c r="C3529" s="394" t="s">
        <v>1499</v>
      </c>
      <c r="D3529" s="1017">
        <v>19001052556</v>
      </c>
      <c r="E3529" s="586" t="s">
        <v>1090</v>
      </c>
      <c r="F3529" s="811" t="s">
        <v>949</v>
      </c>
      <c r="G3529" s="758">
        <v>100</v>
      </c>
      <c r="H3529" s="758">
        <v>100</v>
      </c>
      <c r="I3529" s="608">
        <f t="shared" si="65"/>
        <v>20</v>
      </c>
      <c r="K3529" s="89"/>
    </row>
    <row r="3530" spans="1:11" ht="15">
      <c r="A3530" s="765">
        <v>3523</v>
      </c>
      <c r="B3530" s="805" t="s">
        <v>856</v>
      </c>
      <c r="C3530" s="394" t="s">
        <v>5402</v>
      </c>
      <c r="D3530" s="1017">
        <v>19001047479</v>
      </c>
      <c r="E3530" s="586" t="s">
        <v>1090</v>
      </c>
      <c r="F3530" s="811" t="s">
        <v>949</v>
      </c>
      <c r="G3530" s="758">
        <v>100</v>
      </c>
      <c r="H3530" s="758">
        <v>100</v>
      </c>
      <c r="I3530" s="608">
        <f t="shared" si="65"/>
        <v>20</v>
      </c>
      <c r="K3530" s="89"/>
    </row>
    <row r="3531" spans="1:11" ht="15">
      <c r="A3531" s="765">
        <v>3524</v>
      </c>
      <c r="B3531" s="805" t="s">
        <v>5260</v>
      </c>
      <c r="C3531" s="1013" t="s">
        <v>2913</v>
      </c>
      <c r="D3531" s="1017">
        <v>48001016142</v>
      </c>
      <c r="E3531" s="586" t="s">
        <v>1090</v>
      </c>
      <c r="F3531" s="811" t="s">
        <v>949</v>
      </c>
      <c r="G3531" s="758">
        <v>100</v>
      </c>
      <c r="H3531" s="758">
        <v>100</v>
      </c>
      <c r="I3531" s="608">
        <f t="shared" si="65"/>
        <v>20</v>
      </c>
      <c r="K3531" s="89"/>
    </row>
    <row r="3532" spans="1:11" ht="15">
      <c r="A3532" s="765">
        <v>3525</v>
      </c>
      <c r="B3532" s="805" t="s">
        <v>591</v>
      </c>
      <c r="C3532" s="394" t="s">
        <v>1320</v>
      </c>
      <c r="D3532" s="1017">
        <v>19001071101</v>
      </c>
      <c r="E3532" s="586" t="s">
        <v>1090</v>
      </c>
      <c r="F3532" s="811" t="s">
        <v>949</v>
      </c>
      <c r="G3532" s="758">
        <v>100</v>
      </c>
      <c r="H3532" s="758">
        <v>100</v>
      </c>
      <c r="I3532" s="608">
        <f t="shared" si="65"/>
        <v>20</v>
      </c>
      <c r="K3532" s="89"/>
    </row>
    <row r="3533" spans="1:11" ht="22.5">
      <c r="A3533" s="765">
        <v>3526</v>
      </c>
      <c r="B3533" s="805" t="s">
        <v>2363</v>
      </c>
      <c r="C3533" s="394" t="s">
        <v>5403</v>
      </c>
      <c r="D3533" s="816">
        <v>58001000414</v>
      </c>
      <c r="E3533" s="586" t="s">
        <v>5404</v>
      </c>
      <c r="F3533" s="811" t="s">
        <v>949</v>
      </c>
      <c r="G3533" s="758">
        <v>150</v>
      </c>
      <c r="H3533" s="758">
        <v>150</v>
      </c>
      <c r="I3533" s="608">
        <f t="shared" si="65"/>
        <v>30</v>
      </c>
      <c r="K3533" s="89"/>
    </row>
    <row r="3534" spans="1:11" ht="13.5">
      <c r="A3534" s="765">
        <v>3527</v>
      </c>
      <c r="B3534" s="908" t="s">
        <v>5405</v>
      </c>
      <c r="C3534" s="402"/>
      <c r="D3534" s="402"/>
      <c r="E3534" s="402"/>
      <c r="F3534" s="402"/>
      <c r="G3534" s="758"/>
      <c r="H3534" s="758"/>
      <c r="I3534" s="608">
        <f t="shared" si="65"/>
        <v>0</v>
      </c>
      <c r="K3534" s="89"/>
    </row>
    <row r="3535" spans="1:11" ht="15">
      <c r="A3535" s="765">
        <v>3528</v>
      </c>
      <c r="B3535" s="816" t="s">
        <v>769</v>
      </c>
      <c r="C3535" s="807" t="s">
        <v>3659</v>
      </c>
      <c r="D3535" s="820">
        <v>61001079889</v>
      </c>
      <c r="E3535" s="586" t="s">
        <v>1090</v>
      </c>
      <c r="F3535" s="811" t="s">
        <v>949</v>
      </c>
      <c r="G3535" s="758">
        <v>100</v>
      </c>
      <c r="H3535" s="758">
        <v>100</v>
      </c>
      <c r="I3535" s="608">
        <f t="shared" si="65"/>
        <v>20</v>
      </c>
      <c r="K3535" s="89"/>
    </row>
    <row r="3536" spans="1:11" ht="15">
      <c r="A3536" s="765">
        <v>3529</v>
      </c>
      <c r="B3536" s="807" t="s">
        <v>2206</v>
      </c>
      <c r="C3536" s="807" t="s">
        <v>872</v>
      </c>
      <c r="D3536" s="820">
        <v>61006077589</v>
      </c>
      <c r="E3536" s="586" t="s">
        <v>1090</v>
      </c>
      <c r="F3536" s="811" t="s">
        <v>949</v>
      </c>
      <c r="G3536" s="758">
        <v>100</v>
      </c>
      <c r="H3536" s="758">
        <v>100</v>
      </c>
      <c r="I3536" s="608">
        <f t="shared" si="65"/>
        <v>20</v>
      </c>
      <c r="K3536" s="89"/>
    </row>
    <row r="3537" spans="1:11" ht="15">
      <c r="A3537" s="765">
        <v>3530</v>
      </c>
      <c r="B3537" s="807" t="s">
        <v>757</v>
      </c>
      <c r="C3537" s="808" t="s">
        <v>5406</v>
      </c>
      <c r="D3537" s="820">
        <v>61001037341</v>
      </c>
      <c r="E3537" s="586" t="s">
        <v>1090</v>
      </c>
      <c r="F3537" s="811" t="s">
        <v>949</v>
      </c>
      <c r="G3537" s="758">
        <v>100</v>
      </c>
      <c r="H3537" s="758">
        <v>100</v>
      </c>
      <c r="I3537" s="608">
        <f t="shared" si="65"/>
        <v>20</v>
      </c>
      <c r="K3537" s="89"/>
    </row>
    <row r="3538" spans="1:11" ht="15">
      <c r="A3538" s="765">
        <v>3531</v>
      </c>
      <c r="B3538" s="807" t="s">
        <v>1455</v>
      </c>
      <c r="C3538" s="807" t="s">
        <v>2565</v>
      </c>
      <c r="D3538" s="820">
        <v>61001084413</v>
      </c>
      <c r="E3538" s="586" t="s">
        <v>1090</v>
      </c>
      <c r="F3538" s="811" t="s">
        <v>949</v>
      </c>
      <c r="G3538" s="758">
        <v>100</v>
      </c>
      <c r="H3538" s="758">
        <v>100</v>
      </c>
      <c r="I3538" s="608">
        <f t="shared" si="65"/>
        <v>20</v>
      </c>
      <c r="K3538" s="89"/>
    </row>
    <row r="3539" spans="1:11" ht="15">
      <c r="A3539" s="765">
        <v>3532</v>
      </c>
      <c r="B3539" s="807" t="s">
        <v>791</v>
      </c>
      <c r="C3539" s="807" t="s">
        <v>5407</v>
      </c>
      <c r="D3539" s="820">
        <v>61006026565</v>
      </c>
      <c r="E3539" s="586" t="s">
        <v>1090</v>
      </c>
      <c r="F3539" s="811" t="s">
        <v>949</v>
      </c>
      <c r="G3539" s="758">
        <v>100</v>
      </c>
      <c r="H3539" s="758">
        <v>100</v>
      </c>
      <c r="I3539" s="608">
        <f t="shared" si="65"/>
        <v>20</v>
      </c>
      <c r="K3539" s="89"/>
    </row>
    <row r="3540" spans="1:11" ht="15">
      <c r="A3540" s="765">
        <v>3533</v>
      </c>
      <c r="B3540" s="807" t="s">
        <v>1181</v>
      </c>
      <c r="C3540" s="807" t="s">
        <v>5409</v>
      </c>
      <c r="D3540" s="820" t="s">
        <v>5408</v>
      </c>
      <c r="E3540" s="586" t="s">
        <v>1090</v>
      </c>
      <c r="F3540" s="811" t="s">
        <v>949</v>
      </c>
      <c r="G3540" s="758">
        <v>100</v>
      </c>
      <c r="H3540" s="758">
        <v>100</v>
      </c>
      <c r="I3540" s="608">
        <f t="shared" si="65"/>
        <v>20</v>
      </c>
      <c r="K3540" s="89"/>
    </row>
    <row r="3541" spans="1:11" ht="15">
      <c r="A3541" s="765">
        <v>3534</v>
      </c>
      <c r="B3541" s="808" t="s">
        <v>1415</v>
      </c>
      <c r="C3541" s="807" t="s">
        <v>2504</v>
      </c>
      <c r="D3541" s="820">
        <v>61001078396</v>
      </c>
      <c r="E3541" s="586" t="s">
        <v>1090</v>
      </c>
      <c r="F3541" s="811" t="s">
        <v>949</v>
      </c>
      <c r="G3541" s="758">
        <v>100</v>
      </c>
      <c r="H3541" s="758">
        <v>100</v>
      </c>
      <c r="I3541" s="608">
        <f t="shared" si="65"/>
        <v>20</v>
      </c>
      <c r="K3541" s="89"/>
    </row>
    <row r="3542" spans="1:11" ht="15">
      <c r="A3542" s="765">
        <v>3535</v>
      </c>
      <c r="B3542" s="808" t="s">
        <v>5410</v>
      </c>
      <c r="C3542" s="807" t="s">
        <v>1901</v>
      </c>
      <c r="D3542" s="838">
        <v>61001049054</v>
      </c>
      <c r="E3542" s="586" t="s">
        <v>1090</v>
      </c>
      <c r="F3542" s="811" t="s">
        <v>949</v>
      </c>
      <c r="G3542" s="758">
        <v>100</v>
      </c>
      <c r="H3542" s="758">
        <v>100</v>
      </c>
      <c r="I3542" s="608">
        <f t="shared" si="65"/>
        <v>20</v>
      </c>
      <c r="K3542" s="89"/>
    </row>
    <row r="3543" spans="1:11" ht="15">
      <c r="A3543" s="765">
        <v>3536</v>
      </c>
      <c r="B3543" s="808" t="s">
        <v>2492</v>
      </c>
      <c r="C3543" s="807" t="s">
        <v>5411</v>
      </c>
      <c r="D3543" s="838">
        <v>61009007744</v>
      </c>
      <c r="E3543" s="586" t="s">
        <v>1090</v>
      </c>
      <c r="F3543" s="811" t="s">
        <v>949</v>
      </c>
      <c r="G3543" s="758">
        <v>100</v>
      </c>
      <c r="H3543" s="758">
        <v>100</v>
      </c>
      <c r="I3543" s="608">
        <f t="shared" si="65"/>
        <v>20</v>
      </c>
      <c r="K3543" s="89"/>
    </row>
    <row r="3544" spans="1:11" ht="15">
      <c r="A3544" s="765">
        <v>3537</v>
      </c>
      <c r="B3544" s="808" t="s">
        <v>889</v>
      </c>
      <c r="C3544" s="807" t="s">
        <v>2704</v>
      </c>
      <c r="D3544" s="838">
        <v>61001071892</v>
      </c>
      <c r="E3544" s="586" t="s">
        <v>1090</v>
      </c>
      <c r="F3544" s="811" t="s">
        <v>949</v>
      </c>
      <c r="G3544" s="758">
        <v>100</v>
      </c>
      <c r="H3544" s="758">
        <v>100</v>
      </c>
      <c r="I3544" s="608">
        <f t="shared" si="65"/>
        <v>20</v>
      </c>
      <c r="K3544" s="89"/>
    </row>
    <row r="3545" spans="1:11" ht="15">
      <c r="A3545" s="765">
        <v>3538</v>
      </c>
      <c r="B3545" s="808" t="s">
        <v>792</v>
      </c>
      <c r="C3545" s="807" t="s">
        <v>2278</v>
      </c>
      <c r="D3545" s="838">
        <v>61001073894</v>
      </c>
      <c r="E3545" s="586" t="s">
        <v>1090</v>
      </c>
      <c r="F3545" s="811" t="s">
        <v>949</v>
      </c>
      <c r="G3545" s="758">
        <v>100</v>
      </c>
      <c r="H3545" s="758">
        <v>100</v>
      </c>
      <c r="I3545" s="608">
        <f t="shared" si="65"/>
        <v>20</v>
      </c>
      <c r="K3545" s="89"/>
    </row>
    <row r="3546" spans="1:11" ht="15">
      <c r="A3546" s="765">
        <v>3539</v>
      </c>
      <c r="B3546" s="808" t="s">
        <v>1772</v>
      </c>
      <c r="C3546" s="811" t="s">
        <v>2749</v>
      </c>
      <c r="D3546" s="838">
        <v>61001084877</v>
      </c>
      <c r="E3546" s="586" t="s">
        <v>1090</v>
      </c>
      <c r="F3546" s="811" t="s">
        <v>949</v>
      </c>
      <c r="G3546" s="758">
        <v>100</v>
      </c>
      <c r="H3546" s="758">
        <v>100</v>
      </c>
      <c r="I3546" s="608">
        <f t="shared" si="65"/>
        <v>20</v>
      </c>
      <c r="K3546" s="89"/>
    </row>
    <row r="3547" spans="1:11" ht="15">
      <c r="A3547" s="765">
        <v>3540</v>
      </c>
      <c r="B3547" s="808" t="s">
        <v>2730</v>
      </c>
      <c r="C3547" s="809" t="s">
        <v>5412</v>
      </c>
      <c r="D3547" s="838">
        <v>60001127562</v>
      </c>
      <c r="E3547" s="586" t="s">
        <v>1090</v>
      </c>
      <c r="F3547" s="811" t="s">
        <v>949</v>
      </c>
      <c r="G3547" s="758">
        <v>100</v>
      </c>
      <c r="H3547" s="758">
        <v>100</v>
      </c>
      <c r="I3547" s="608">
        <f t="shared" si="65"/>
        <v>20</v>
      </c>
      <c r="K3547" s="89"/>
    </row>
    <row r="3548" spans="1:11" ht="15">
      <c r="A3548" s="765">
        <v>3541</v>
      </c>
      <c r="B3548" s="808" t="s">
        <v>3168</v>
      </c>
      <c r="C3548" s="809" t="s">
        <v>5413</v>
      </c>
      <c r="D3548" s="838">
        <v>19001105018</v>
      </c>
      <c r="E3548" s="586" t="s">
        <v>1090</v>
      </c>
      <c r="F3548" s="811" t="s">
        <v>949</v>
      </c>
      <c r="G3548" s="758">
        <v>100</v>
      </c>
      <c r="H3548" s="758">
        <v>100</v>
      </c>
      <c r="I3548" s="608">
        <f t="shared" ref="I3548:I3612" si="66">H3548*20%</f>
        <v>20</v>
      </c>
      <c r="K3548" s="89"/>
    </row>
    <row r="3549" spans="1:11" ht="15">
      <c r="A3549" s="765">
        <v>3542</v>
      </c>
      <c r="B3549" s="808" t="s">
        <v>863</v>
      </c>
      <c r="C3549" s="809" t="s">
        <v>2688</v>
      </c>
      <c r="D3549" s="838">
        <v>61006054553</v>
      </c>
      <c r="E3549" s="586" t="s">
        <v>1090</v>
      </c>
      <c r="F3549" s="811" t="s">
        <v>949</v>
      </c>
      <c r="G3549" s="758">
        <v>100</v>
      </c>
      <c r="H3549" s="758">
        <v>100</v>
      </c>
      <c r="I3549" s="608">
        <f t="shared" si="66"/>
        <v>20</v>
      </c>
      <c r="K3549" s="89"/>
    </row>
    <row r="3550" spans="1:11" ht="15">
      <c r="A3550" s="765">
        <v>3543</v>
      </c>
      <c r="B3550" s="807" t="s">
        <v>1459</v>
      </c>
      <c r="C3550" s="809" t="s">
        <v>2193</v>
      </c>
      <c r="D3550" s="838">
        <v>61009032185</v>
      </c>
      <c r="E3550" s="586" t="s">
        <v>1090</v>
      </c>
      <c r="F3550" s="811" t="s">
        <v>949</v>
      </c>
      <c r="G3550" s="758">
        <v>100</v>
      </c>
      <c r="H3550" s="758">
        <v>100</v>
      </c>
      <c r="I3550" s="608">
        <f t="shared" si="66"/>
        <v>20</v>
      </c>
      <c r="K3550" s="89"/>
    </row>
    <row r="3551" spans="1:11" ht="15">
      <c r="A3551" s="765">
        <v>3544</v>
      </c>
      <c r="B3551" s="808" t="s">
        <v>951</v>
      </c>
      <c r="C3551" s="809" t="s">
        <v>2827</v>
      </c>
      <c r="D3551" s="838">
        <v>61001002192</v>
      </c>
      <c r="E3551" s="586" t="s">
        <v>1090</v>
      </c>
      <c r="F3551" s="811" t="s">
        <v>949</v>
      </c>
      <c r="G3551" s="758">
        <v>100</v>
      </c>
      <c r="H3551" s="758">
        <v>100</v>
      </c>
      <c r="I3551" s="608">
        <f t="shared" si="66"/>
        <v>20</v>
      </c>
      <c r="K3551" s="89"/>
    </row>
    <row r="3552" spans="1:11" ht="15">
      <c r="A3552" s="765">
        <v>3545</v>
      </c>
      <c r="B3552" s="808" t="s">
        <v>776</v>
      </c>
      <c r="C3552" s="809" t="s">
        <v>3659</v>
      </c>
      <c r="D3552" s="838">
        <v>61001077294</v>
      </c>
      <c r="E3552" s="586" t="s">
        <v>1090</v>
      </c>
      <c r="F3552" s="811" t="s">
        <v>949</v>
      </c>
      <c r="G3552" s="758">
        <v>100</v>
      </c>
      <c r="H3552" s="758">
        <v>100</v>
      </c>
      <c r="I3552" s="608">
        <f t="shared" si="66"/>
        <v>20</v>
      </c>
      <c r="K3552" s="89"/>
    </row>
    <row r="3553" spans="1:11" ht="15">
      <c r="A3553" s="765">
        <v>3546</v>
      </c>
      <c r="B3553" s="808" t="s">
        <v>909</v>
      </c>
      <c r="C3553" s="809" t="s">
        <v>5414</v>
      </c>
      <c r="D3553" s="838">
        <v>61001037289</v>
      </c>
      <c r="E3553" s="586" t="s">
        <v>1090</v>
      </c>
      <c r="F3553" s="811" t="s">
        <v>949</v>
      </c>
      <c r="G3553" s="758">
        <v>100</v>
      </c>
      <c r="H3553" s="758">
        <v>100</v>
      </c>
      <c r="I3553" s="608">
        <f t="shared" si="66"/>
        <v>20</v>
      </c>
      <c r="K3553" s="89"/>
    </row>
    <row r="3554" spans="1:11" ht="15">
      <c r="A3554" s="765">
        <v>3547</v>
      </c>
      <c r="B3554" s="808" t="s">
        <v>5415</v>
      </c>
      <c r="C3554" s="809" t="s">
        <v>5416</v>
      </c>
      <c r="D3554" s="838">
        <v>61001083032</v>
      </c>
      <c r="E3554" s="586" t="s">
        <v>1090</v>
      </c>
      <c r="F3554" s="811" t="s">
        <v>949</v>
      </c>
      <c r="G3554" s="758">
        <v>100</v>
      </c>
      <c r="H3554" s="758">
        <v>100</v>
      </c>
      <c r="I3554" s="608">
        <f t="shared" si="66"/>
        <v>20</v>
      </c>
      <c r="K3554" s="89"/>
    </row>
    <row r="3555" spans="1:11" ht="15">
      <c r="A3555" s="765">
        <v>3548</v>
      </c>
      <c r="B3555" s="808" t="s">
        <v>2365</v>
      </c>
      <c r="C3555" s="810" t="s">
        <v>1157</v>
      </c>
      <c r="D3555" s="838">
        <v>61001058049</v>
      </c>
      <c r="E3555" s="586" t="s">
        <v>1090</v>
      </c>
      <c r="F3555" s="811" t="s">
        <v>949</v>
      </c>
      <c r="G3555" s="758">
        <v>100</v>
      </c>
      <c r="H3555" s="758">
        <v>100</v>
      </c>
      <c r="I3555" s="608">
        <f t="shared" si="66"/>
        <v>20</v>
      </c>
      <c r="K3555" s="89"/>
    </row>
    <row r="3556" spans="1:11" ht="15">
      <c r="A3556" s="765">
        <v>3549</v>
      </c>
      <c r="B3556" s="808" t="s">
        <v>2889</v>
      </c>
      <c r="C3556" s="809" t="s">
        <v>2402</v>
      </c>
      <c r="D3556" s="838">
        <v>61002019380</v>
      </c>
      <c r="E3556" s="586" t="s">
        <v>1090</v>
      </c>
      <c r="F3556" s="811" t="s">
        <v>949</v>
      </c>
      <c r="G3556" s="758">
        <v>100</v>
      </c>
      <c r="H3556" s="758">
        <v>100</v>
      </c>
      <c r="I3556" s="608">
        <f t="shared" si="66"/>
        <v>20</v>
      </c>
      <c r="K3556" s="89"/>
    </row>
    <row r="3557" spans="1:11" ht="15">
      <c r="A3557" s="765">
        <v>3550</v>
      </c>
      <c r="B3557" s="808" t="s">
        <v>5417</v>
      </c>
      <c r="C3557" s="809" t="s">
        <v>5418</v>
      </c>
      <c r="D3557" s="838">
        <v>61001082554</v>
      </c>
      <c r="E3557" s="586" t="s">
        <v>1090</v>
      </c>
      <c r="F3557" s="811" t="s">
        <v>949</v>
      </c>
      <c r="G3557" s="758">
        <v>100</v>
      </c>
      <c r="H3557" s="758">
        <v>100</v>
      </c>
      <c r="I3557" s="608">
        <f t="shared" si="66"/>
        <v>20</v>
      </c>
      <c r="K3557" s="89"/>
    </row>
    <row r="3558" spans="1:11" ht="15">
      <c r="A3558" s="765">
        <v>3551</v>
      </c>
      <c r="B3558" s="808" t="s">
        <v>891</v>
      </c>
      <c r="C3558" s="809" t="s">
        <v>5420</v>
      </c>
      <c r="D3558" s="820" t="s">
        <v>5419</v>
      </c>
      <c r="E3558" s="586" t="s">
        <v>1090</v>
      </c>
      <c r="F3558" s="811" t="s">
        <v>949</v>
      </c>
      <c r="G3558" s="758">
        <v>100</v>
      </c>
      <c r="H3558" s="758">
        <v>100</v>
      </c>
      <c r="I3558" s="608">
        <f t="shared" si="66"/>
        <v>20</v>
      </c>
      <c r="K3558" s="89"/>
    </row>
    <row r="3559" spans="1:11" ht="15">
      <c r="A3559" s="765">
        <v>3552</v>
      </c>
      <c r="B3559" s="808" t="s">
        <v>1201</v>
      </c>
      <c r="C3559" s="809" t="s">
        <v>5421</v>
      </c>
      <c r="D3559" s="838">
        <v>61005003161</v>
      </c>
      <c r="E3559" s="586" t="s">
        <v>1090</v>
      </c>
      <c r="F3559" s="811" t="s">
        <v>949</v>
      </c>
      <c r="G3559" s="758">
        <v>100</v>
      </c>
      <c r="H3559" s="758">
        <v>100</v>
      </c>
      <c r="I3559" s="608">
        <f t="shared" si="66"/>
        <v>20</v>
      </c>
      <c r="K3559" s="89"/>
    </row>
    <row r="3560" spans="1:11" ht="15">
      <c r="A3560" s="765">
        <v>3553</v>
      </c>
      <c r="B3560" s="807" t="s">
        <v>694</v>
      </c>
      <c r="C3560" s="809" t="s">
        <v>5422</v>
      </c>
      <c r="D3560" s="838">
        <v>61004026411</v>
      </c>
      <c r="E3560" s="586" t="s">
        <v>1090</v>
      </c>
      <c r="F3560" s="811" t="s">
        <v>949</v>
      </c>
      <c r="G3560" s="758">
        <v>100</v>
      </c>
      <c r="H3560" s="758">
        <v>100</v>
      </c>
      <c r="I3560" s="608">
        <f t="shared" si="66"/>
        <v>20</v>
      </c>
      <c r="K3560" s="89"/>
    </row>
    <row r="3561" spans="1:11" ht="15">
      <c r="A3561" s="765">
        <v>3554</v>
      </c>
      <c r="B3561" s="807" t="s">
        <v>856</v>
      </c>
      <c r="C3561" s="809" t="s">
        <v>5423</v>
      </c>
      <c r="D3561" s="838">
        <v>61005006608</v>
      </c>
      <c r="E3561" s="586" t="s">
        <v>1090</v>
      </c>
      <c r="F3561" s="811" t="s">
        <v>949</v>
      </c>
      <c r="G3561" s="758">
        <v>100</v>
      </c>
      <c r="H3561" s="758">
        <v>100</v>
      </c>
      <c r="I3561" s="608">
        <f t="shared" si="66"/>
        <v>20</v>
      </c>
      <c r="K3561" s="89"/>
    </row>
    <row r="3562" spans="1:11" ht="15">
      <c r="A3562" s="765">
        <v>3555</v>
      </c>
      <c r="B3562" s="808" t="s">
        <v>1152</v>
      </c>
      <c r="C3562" s="809" t="s">
        <v>695</v>
      </c>
      <c r="D3562" s="838">
        <v>61004028768</v>
      </c>
      <c r="E3562" s="586" t="s">
        <v>1090</v>
      </c>
      <c r="F3562" s="811" t="s">
        <v>949</v>
      </c>
      <c r="G3562" s="758">
        <v>100</v>
      </c>
      <c r="H3562" s="758">
        <v>100</v>
      </c>
      <c r="I3562" s="608">
        <f t="shared" si="66"/>
        <v>20</v>
      </c>
      <c r="K3562" s="89"/>
    </row>
    <row r="3563" spans="1:11" ht="15">
      <c r="A3563" s="765">
        <v>3556</v>
      </c>
      <c r="B3563" s="808" t="s">
        <v>2723</v>
      </c>
      <c r="C3563" s="809" t="s">
        <v>5424</v>
      </c>
      <c r="D3563" s="838">
        <v>61004029386</v>
      </c>
      <c r="E3563" s="586" t="s">
        <v>1090</v>
      </c>
      <c r="F3563" s="811" t="s">
        <v>949</v>
      </c>
      <c r="G3563" s="758">
        <v>100</v>
      </c>
      <c r="H3563" s="758">
        <v>100</v>
      </c>
      <c r="I3563" s="608">
        <f t="shared" si="66"/>
        <v>20</v>
      </c>
      <c r="K3563" s="89"/>
    </row>
    <row r="3564" spans="1:11" ht="15">
      <c r="A3564" s="765">
        <v>3557</v>
      </c>
      <c r="B3564" s="808" t="s">
        <v>2761</v>
      </c>
      <c r="C3564" s="809" t="s">
        <v>5425</v>
      </c>
      <c r="D3564" s="838">
        <v>61004065579</v>
      </c>
      <c r="E3564" s="586" t="s">
        <v>1090</v>
      </c>
      <c r="F3564" s="811" t="s">
        <v>949</v>
      </c>
      <c r="G3564" s="758">
        <v>100</v>
      </c>
      <c r="H3564" s="758">
        <v>100</v>
      </c>
      <c r="I3564" s="608">
        <f t="shared" si="66"/>
        <v>20</v>
      </c>
      <c r="K3564" s="89"/>
    </row>
    <row r="3565" spans="1:11" ht="15">
      <c r="A3565" s="765">
        <v>3558</v>
      </c>
      <c r="B3565" s="808" t="s">
        <v>567</v>
      </c>
      <c r="C3565" s="809" t="s">
        <v>718</v>
      </c>
      <c r="D3565" s="838">
        <v>61004056328</v>
      </c>
      <c r="E3565" s="586" t="s">
        <v>1090</v>
      </c>
      <c r="F3565" s="811" t="s">
        <v>949</v>
      </c>
      <c r="G3565" s="758">
        <v>100</v>
      </c>
      <c r="H3565" s="758">
        <v>100</v>
      </c>
      <c r="I3565" s="608">
        <f t="shared" si="66"/>
        <v>20</v>
      </c>
      <c r="K3565" s="89"/>
    </row>
    <row r="3566" spans="1:11" ht="15">
      <c r="A3566" s="765">
        <v>3559</v>
      </c>
      <c r="B3566" s="808" t="s">
        <v>1030</v>
      </c>
      <c r="C3566" s="809" t="s">
        <v>5426</v>
      </c>
      <c r="D3566" s="838">
        <v>22001024235</v>
      </c>
      <c r="E3566" s="586" t="s">
        <v>1090</v>
      </c>
      <c r="F3566" s="811" t="s">
        <v>949</v>
      </c>
      <c r="G3566" s="758">
        <v>100</v>
      </c>
      <c r="H3566" s="758">
        <v>100</v>
      </c>
      <c r="I3566" s="608">
        <f t="shared" si="66"/>
        <v>20</v>
      </c>
      <c r="K3566" s="89"/>
    </row>
    <row r="3567" spans="1:11" ht="15">
      <c r="A3567" s="765">
        <v>3560</v>
      </c>
      <c r="B3567" s="808" t="s">
        <v>912</v>
      </c>
      <c r="C3567" s="809" t="s">
        <v>2704</v>
      </c>
      <c r="D3567" s="838">
        <v>61004047413</v>
      </c>
      <c r="E3567" s="586" t="s">
        <v>1090</v>
      </c>
      <c r="F3567" s="811" t="s">
        <v>949</v>
      </c>
      <c r="G3567" s="758">
        <v>100</v>
      </c>
      <c r="H3567" s="758">
        <v>100</v>
      </c>
      <c r="I3567" s="608">
        <f t="shared" si="66"/>
        <v>20</v>
      </c>
      <c r="K3567" s="89"/>
    </row>
    <row r="3568" spans="1:11" ht="15">
      <c r="A3568" s="765">
        <v>3561</v>
      </c>
      <c r="B3568" s="808" t="s">
        <v>1253</v>
      </c>
      <c r="C3568" s="809" t="s">
        <v>5427</v>
      </c>
      <c r="D3568" s="838">
        <v>61004059749</v>
      </c>
      <c r="E3568" s="586" t="s">
        <v>1090</v>
      </c>
      <c r="F3568" s="811" t="s">
        <v>949</v>
      </c>
      <c r="G3568" s="758">
        <v>100</v>
      </c>
      <c r="H3568" s="758">
        <v>100</v>
      </c>
      <c r="I3568" s="608">
        <f t="shared" si="66"/>
        <v>20</v>
      </c>
      <c r="K3568" s="89"/>
    </row>
    <row r="3569" spans="1:11" ht="15">
      <c r="A3569" s="765">
        <v>3562</v>
      </c>
      <c r="B3569" s="808" t="s">
        <v>2176</v>
      </c>
      <c r="C3569" s="809" t="s">
        <v>5428</v>
      </c>
      <c r="D3569" s="838">
        <v>61004070766</v>
      </c>
      <c r="E3569" s="586" t="s">
        <v>1090</v>
      </c>
      <c r="F3569" s="811" t="s">
        <v>949</v>
      </c>
      <c r="G3569" s="758">
        <v>100</v>
      </c>
      <c r="H3569" s="758">
        <v>100</v>
      </c>
      <c r="I3569" s="608">
        <f t="shared" si="66"/>
        <v>20</v>
      </c>
      <c r="K3569" s="89"/>
    </row>
    <row r="3570" spans="1:11" ht="15">
      <c r="A3570" s="765">
        <v>3563</v>
      </c>
      <c r="B3570" s="808" t="s">
        <v>1514</v>
      </c>
      <c r="C3570" s="809" t="s">
        <v>872</v>
      </c>
      <c r="D3570" s="838">
        <v>61004050131</v>
      </c>
      <c r="E3570" s="586" t="s">
        <v>1090</v>
      </c>
      <c r="F3570" s="811" t="s">
        <v>949</v>
      </c>
      <c r="G3570" s="758">
        <v>100</v>
      </c>
      <c r="H3570" s="758">
        <v>100</v>
      </c>
      <c r="I3570" s="608">
        <f t="shared" si="66"/>
        <v>20</v>
      </c>
      <c r="K3570" s="89"/>
    </row>
    <row r="3571" spans="1:11" ht="15">
      <c r="A3571" s="765">
        <v>3564</v>
      </c>
      <c r="B3571" s="808" t="s">
        <v>776</v>
      </c>
      <c r="C3571" s="809" t="s">
        <v>695</v>
      </c>
      <c r="D3571" s="838">
        <v>61004024914</v>
      </c>
      <c r="E3571" s="586" t="s">
        <v>1090</v>
      </c>
      <c r="F3571" s="811" t="s">
        <v>949</v>
      </c>
      <c r="G3571" s="758">
        <v>100</v>
      </c>
      <c r="H3571" s="758">
        <v>100</v>
      </c>
      <c r="I3571" s="608">
        <f t="shared" si="66"/>
        <v>20</v>
      </c>
      <c r="K3571" s="89"/>
    </row>
    <row r="3572" spans="1:11" ht="15">
      <c r="A3572" s="765">
        <v>3565</v>
      </c>
      <c r="B3572" s="808" t="s">
        <v>611</v>
      </c>
      <c r="C3572" s="809" t="s">
        <v>5429</v>
      </c>
      <c r="D3572" s="838">
        <v>61005002665</v>
      </c>
      <c r="E3572" s="586" t="s">
        <v>1090</v>
      </c>
      <c r="F3572" s="811" t="s">
        <v>949</v>
      </c>
      <c r="G3572" s="758">
        <v>100</v>
      </c>
      <c r="H3572" s="758">
        <v>100</v>
      </c>
      <c r="I3572" s="608">
        <f t="shared" si="66"/>
        <v>20</v>
      </c>
      <c r="K3572" s="89"/>
    </row>
    <row r="3573" spans="1:11" ht="15">
      <c r="A3573" s="765">
        <v>3566</v>
      </c>
      <c r="B3573" s="808" t="s">
        <v>617</v>
      </c>
      <c r="C3573" s="809" t="s">
        <v>2766</v>
      </c>
      <c r="D3573" s="838">
        <v>61004034837</v>
      </c>
      <c r="E3573" s="586" t="s">
        <v>1090</v>
      </c>
      <c r="F3573" s="811" t="s">
        <v>949</v>
      </c>
      <c r="G3573" s="758">
        <v>100</v>
      </c>
      <c r="H3573" s="758">
        <v>100</v>
      </c>
      <c r="I3573" s="608">
        <f t="shared" si="66"/>
        <v>20</v>
      </c>
      <c r="K3573" s="89"/>
    </row>
    <row r="3574" spans="1:11" ht="15">
      <c r="A3574" s="765">
        <v>3567</v>
      </c>
      <c r="B3574" s="808" t="s">
        <v>3194</v>
      </c>
      <c r="C3574" s="809" t="s">
        <v>2193</v>
      </c>
      <c r="D3574" s="838">
        <v>61004060355</v>
      </c>
      <c r="E3574" s="586" t="s">
        <v>1090</v>
      </c>
      <c r="F3574" s="811" t="s">
        <v>949</v>
      </c>
      <c r="G3574" s="758">
        <v>100</v>
      </c>
      <c r="H3574" s="758">
        <v>100</v>
      </c>
      <c r="I3574" s="608">
        <f t="shared" si="66"/>
        <v>20</v>
      </c>
      <c r="K3574" s="89"/>
    </row>
    <row r="3575" spans="1:11" ht="15">
      <c r="A3575" s="765">
        <v>3568</v>
      </c>
      <c r="B3575" s="808" t="s">
        <v>1470</v>
      </c>
      <c r="C3575" s="809" t="s">
        <v>5430</v>
      </c>
      <c r="D3575" s="838">
        <v>61004043606</v>
      </c>
      <c r="E3575" s="586" t="s">
        <v>1090</v>
      </c>
      <c r="F3575" s="811" t="s">
        <v>949</v>
      </c>
      <c r="G3575" s="758">
        <v>100</v>
      </c>
      <c r="H3575" s="758">
        <v>100</v>
      </c>
      <c r="I3575" s="608">
        <f t="shared" si="66"/>
        <v>20</v>
      </c>
      <c r="K3575" s="89"/>
    </row>
    <row r="3576" spans="1:11" ht="22.5">
      <c r="A3576" s="765">
        <v>3569</v>
      </c>
      <c r="B3576" s="808" t="s">
        <v>2730</v>
      </c>
      <c r="C3576" s="809" t="s">
        <v>5431</v>
      </c>
      <c r="D3576" s="830">
        <v>61006006905</v>
      </c>
      <c r="E3576" s="586" t="s">
        <v>2412</v>
      </c>
      <c r="F3576" s="811" t="s">
        <v>949</v>
      </c>
      <c r="G3576" s="758">
        <v>75</v>
      </c>
      <c r="H3576" s="758">
        <v>75</v>
      </c>
      <c r="I3576" s="608">
        <f t="shared" si="66"/>
        <v>15</v>
      </c>
      <c r="K3576" s="89"/>
    </row>
    <row r="3577" spans="1:11" ht="23.25" thickBot="1">
      <c r="A3577" s="765">
        <v>3570</v>
      </c>
      <c r="B3577" s="808" t="s">
        <v>5131</v>
      </c>
      <c r="C3577" s="809" t="s">
        <v>5432</v>
      </c>
      <c r="D3577" s="830">
        <v>61009002848</v>
      </c>
      <c r="E3577" s="586" t="s">
        <v>2412</v>
      </c>
      <c r="F3577" s="811" t="s">
        <v>949</v>
      </c>
      <c r="G3577" s="758">
        <v>50</v>
      </c>
      <c r="H3577" s="758">
        <v>50</v>
      </c>
      <c r="I3577" s="608">
        <f t="shared" si="66"/>
        <v>10</v>
      </c>
      <c r="K3577" s="89"/>
    </row>
    <row r="3578" spans="1:11" ht="15.75" thickBot="1">
      <c r="A3578" s="765">
        <v>3571</v>
      </c>
      <c r="B3578" s="816" t="s">
        <v>5450</v>
      </c>
      <c r="C3578" s="807" t="s">
        <v>3395</v>
      </c>
      <c r="D3578" s="1047">
        <v>58001008099</v>
      </c>
      <c r="E3578" s="586" t="s">
        <v>1090</v>
      </c>
      <c r="F3578" s="839" t="s">
        <v>949</v>
      </c>
      <c r="G3578" s="758">
        <v>75</v>
      </c>
      <c r="H3578" s="758">
        <v>75</v>
      </c>
      <c r="I3578" s="608">
        <f t="shared" si="66"/>
        <v>15</v>
      </c>
      <c r="K3578" s="89"/>
    </row>
    <row r="3579" spans="1:11" ht="15">
      <c r="A3579" s="765">
        <v>3572</v>
      </c>
      <c r="B3579" s="816" t="s">
        <v>5433</v>
      </c>
      <c r="C3579" s="807" t="s">
        <v>5434</v>
      </c>
      <c r="D3579" s="830">
        <v>61001025188</v>
      </c>
      <c r="E3579" s="586" t="s">
        <v>1090</v>
      </c>
      <c r="F3579" s="804" t="s">
        <v>949</v>
      </c>
      <c r="G3579" s="758">
        <v>100</v>
      </c>
      <c r="H3579" s="758">
        <v>100</v>
      </c>
      <c r="I3579" s="608">
        <f t="shared" si="66"/>
        <v>20</v>
      </c>
      <c r="K3579" s="89"/>
    </row>
    <row r="3580" spans="1:11" ht="15">
      <c r="A3580" s="765">
        <v>3573</v>
      </c>
      <c r="B3580" s="807" t="s">
        <v>5267</v>
      </c>
      <c r="C3580" s="807" t="s">
        <v>5390</v>
      </c>
      <c r="D3580" s="830">
        <v>62003004940</v>
      </c>
      <c r="E3580" s="586" t="s">
        <v>1090</v>
      </c>
      <c r="F3580" s="804" t="s">
        <v>949</v>
      </c>
      <c r="G3580" s="758">
        <v>100</v>
      </c>
      <c r="H3580" s="758">
        <v>100</v>
      </c>
      <c r="I3580" s="608">
        <f t="shared" si="66"/>
        <v>20</v>
      </c>
      <c r="K3580" s="89"/>
    </row>
    <row r="3581" spans="1:11" ht="15">
      <c r="A3581" s="765">
        <v>3574</v>
      </c>
      <c r="B3581" s="807" t="s">
        <v>791</v>
      </c>
      <c r="C3581" s="808" t="s">
        <v>1550</v>
      </c>
      <c r="D3581" s="830">
        <v>61003009004</v>
      </c>
      <c r="E3581" s="586" t="s">
        <v>1090</v>
      </c>
      <c r="F3581" s="804" t="s">
        <v>949</v>
      </c>
      <c r="G3581" s="758">
        <v>100</v>
      </c>
      <c r="H3581" s="758">
        <v>100</v>
      </c>
      <c r="I3581" s="608">
        <f t="shared" si="66"/>
        <v>20</v>
      </c>
      <c r="K3581" s="89"/>
    </row>
    <row r="3582" spans="1:11" ht="15">
      <c r="A3582" s="765">
        <v>3575</v>
      </c>
      <c r="B3582" s="807" t="s">
        <v>1535</v>
      </c>
      <c r="C3582" s="807" t="s">
        <v>3418</v>
      </c>
      <c r="D3582" s="830">
        <v>61001011304</v>
      </c>
      <c r="E3582" s="586" t="s">
        <v>1090</v>
      </c>
      <c r="F3582" s="804" t="s">
        <v>949</v>
      </c>
      <c r="G3582" s="758">
        <v>100</v>
      </c>
      <c r="H3582" s="758">
        <v>100</v>
      </c>
      <c r="I3582" s="608">
        <f t="shared" si="66"/>
        <v>20</v>
      </c>
      <c r="K3582" s="89"/>
    </row>
    <row r="3583" spans="1:11" ht="15">
      <c r="A3583" s="765">
        <v>3576</v>
      </c>
      <c r="B3583" s="807" t="s">
        <v>2725</v>
      </c>
      <c r="C3583" s="807" t="s">
        <v>2550</v>
      </c>
      <c r="D3583" s="830">
        <v>61002017856</v>
      </c>
      <c r="E3583" s="586" t="s">
        <v>1090</v>
      </c>
      <c r="F3583" s="804" t="s">
        <v>949</v>
      </c>
      <c r="G3583" s="758">
        <v>100</v>
      </c>
      <c r="H3583" s="758">
        <v>100</v>
      </c>
      <c r="I3583" s="608">
        <f t="shared" si="66"/>
        <v>20</v>
      </c>
      <c r="K3583" s="89"/>
    </row>
    <row r="3584" spans="1:11" ht="15">
      <c r="A3584" s="765">
        <v>3577</v>
      </c>
      <c r="B3584" s="807" t="s">
        <v>5239</v>
      </c>
      <c r="C3584" s="807" t="s">
        <v>5435</v>
      </c>
      <c r="D3584" s="830">
        <v>61001012538</v>
      </c>
      <c r="E3584" s="586" t="s">
        <v>1090</v>
      </c>
      <c r="F3584" s="804" t="s">
        <v>949</v>
      </c>
      <c r="G3584" s="758">
        <v>100</v>
      </c>
      <c r="H3584" s="758">
        <v>100</v>
      </c>
      <c r="I3584" s="608">
        <f t="shared" si="66"/>
        <v>20</v>
      </c>
      <c r="K3584" s="89"/>
    </row>
    <row r="3585" spans="1:11" ht="15">
      <c r="A3585" s="765">
        <v>3578</v>
      </c>
      <c r="B3585" s="808" t="s">
        <v>576</v>
      </c>
      <c r="C3585" s="807" t="s">
        <v>2674</v>
      </c>
      <c r="D3585" s="830">
        <v>61004004774</v>
      </c>
      <c r="E3585" s="586" t="s">
        <v>1090</v>
      </c>
      <c r="F3585" s="804" t="s">
        <v>949</v>
      </c>
      <c r="G3585" s="758">
        <v>100</v>
      </c>
      <c r="H3585" s="758">
        <v>100</v>
      </c>
      <c r="I3585" s="608">
        <f t="shared" si="66"/>
        <v>20</v>
      </c>
      <c r="K3585" s="89"/>
    </row>
    <row r="3586" spans="1:11" ht="15">
      <c r="A3586" s="765">
        <v>3579</v>
      </c>
      <c r="B3586" s="808" t="s">
        <v>730</v>
      </c>
      <c r="C3586" s="807" t="s">
        <v>2838</v>
      </c>
      <c r="D3586" s="830">
        <v>61001031216</v>
      </c>
      <c r="E3586" s="586" t="s">
        <v>1090</v>
      </c>
      <c r="F3586" s="804" t="s">
        <v>949</v>
      </c>
      <c r="G3586" s="758">
        <v>100</v>
      </c>
      <c r="H3586" s="758">
        <v>100</v>
      </c>
      <c r="I3586" s="608">
        <f t="shared" si="66"/>
        <v>20</v>
      </c>
      <c r="K3586" s="89"/>
    </row>
    <row r="3587" spans="1:11" ht="15">
      <c r="A3587" s="765">
        <v>3580</v>
      </c>
      <c r="B3587" s="808" t="s">
        <v>1247</v>
      </c>
      <c r="C3587" s="807" t="s">
        <v>5436</v>
      </c>
      <c r="D3587" s="830">
        <v>61009004958</v>
      </c>
      <c r="E3587" s="586" t="s">
        <v>1090</v>
      </c>
      <c r="F3587" s="804" t="s">
        <v>949</v>
      </c>
      <c r="G3587" s="758">
        <v>100</v>
      </c>
      <c r="H3587" s="758">
        <v>100</v>
      </c>
      <c r="I3587" s="608">
        <f t="shared" si="66"/>
        <v>20</v>
      </c>
      <c r="K3587" s="89"/>
    </row>
    <row r="3588" spans="1:11" ht="15">
      <c r="A3588" s="765">
        <v>3581</v>
      </c>
      <c r="B3588" s="808" t="s">
        <v>5437</v>
      </c>
      <c r="C3588" s="807" t="s">
        <v>5438</v>
      </c>
      <c r="D3588" s="830">
        <v>61006035414</v>
      </c>
      <c r="E3588" s="586" t="s">
        <v>1090</v>
      </c>
      <c r="F3588" s="804" t="s">
        <v>949</v>
      </c>
      <c r="G3588" s="758">
        <v>100</v>
      </c>
      <c r="H3588" s="758">
        <v>100</v>
      </c>
      <c r="I3588" s="608">
        <f t="shared" si="66"/>
        <v>20</v>
      </c>
      <c r="K3588" s="89"/>
    </row>
    <row r="3589" spans="1:11" ht="15">
      <c r="A3589" s="765">
        <v>3582</v>
      </c>
      <c r="B3589" s="808" t="s">
        <v>730</v>
      </c>
      <c r="C3589" s="807" t="s">
        <v>2778</v>
      </c>
      <c r="D3589" s="830">
        <v>61003001450</v>
      </c>
      <c r="E3589" s="586" t="s">
        <v>1090</v>
      </c>
      <c r="F3589" s="804" t="s">
        <v>949</v>
      </c>
      <c r="G3589" s="758">
        <v>100</v>
      </c>
      <c r="H3589" s="758">
        <v>100</v>
      </c>
      <c r="I3589" s="608">
        <f t="shared" si="66"/>
        <v>20</v>
      </c>
      <c r="K3589" s="89"/>
    </row>
    <row r="3590" spans="1:11" ht="15">
      <c r="A3590" s="765">
        <v>3583</v>
      </c>
      <c r="B3590" s="808" t="s">
        <v>995</v>
      </c>
      <c r="C3590" s="811" t="s">
        <v>5439</v>
      </c>
      <c r="D3590" s="830">
        <v>61005002465</v>
      </c>
      <c r="E3590" s="586" t="s">
        <v>1090</v>
      </c>
      <c r="F3590" s="804" t="s">
        <v>949</v>
      </c>
      <c r="G3590" s="758">
        <v>100</v>
      </c>
      <c r="H3590" s="758">
        <v>100</v>
      </c>
      <c r="I3590" s="608">
        <f t="shared" si="66"/>
        <v>20</v>
      </c>
      <c r="K3590" s="89"/>
    </row>
    <row r="3591" spans="1:11" ht="15">
      <c r="A3591" s="765">
        <v>3584</v>
      </c>
      <c r="B3591" s="808" t="s">
        <v>617</v>
      </c>
      <c r="C3591" s="809" t="s">
        <v>1513</v>
      </c>
      <c r="D3591" s="830">
        <v>57001040946</v>
      </c>
      <c r="E3591" s="586" t="s">
        <v>1090</v>
      </c>
      <c r="F3591" s="804" t="s">
        <v>949</v>
      </c>
      <c r="G3591" s="758">
        <v>100</v>
      </c>
      <c r="H3591" s="758">
        <v>100</v>
      </c>
      <c r="I3591" s="608">
        <f t="shared" si="66"/>
        <v>20</v>
      </c>
      <c r="K3591" s="89"/>
    </row>
    <row r="3592" spans="1:11" ht="15">
      <c r="A3592" s="765">
        <v>3585</v>
      </c>
      <c r="B3592" s="808" t="s">
        <v>1030</v>
      </c>
      <c r="C3592" s="809" t="s">
        <v>2639</v>
      </c>
      <c r="D3592" s="830">
        <v>61001076614</v>
      </c>
      <c r="E3592" s="586" t="s">
        <v>1090</v>
      </c>
      <c r="F3592" s="804" t="s">
        <v>949</v>
      </c>
      <c r="G3592" s="758">
        <v>100</v>
      </c>
      <c r="H3592" s="758">
        <v>100</v>
      </c>
      <c r="I3592" s="608">
        <f t="shared" si="66"/>
        <v>20</v>
      </c>
      <c r="K3592" s="89"/>
    </row>
    <row r="3593" spans="1:11" ht="15">
      <c r="A3593" s="765">
        <v>3586</v>
      </c>
      <c r="B3593" s="808" t="s">
        <v>576</v>
      </c>
      <c r="C3593" s="809" t="s">
        <v>5440</v>
      </c>
      <c r="D3593" s="830">
        <v>61001040107</v>
      </c>
      <c r="E3593" s="586" t="s">
        <v>1090</v>
      </c>
      <c r="F3593" s="804" t="s">
        <v>949</v>
      </c>
      <c r="G3593" s="758">
        <v>100</v>
      </c>
      <c r="H3593" s="758">
        <v>100</v>
      </c>
      <c r="I3593" s="608">
        <f t="shared" si="66"/>
        <v>20</v>
      </c>
      <c r="K3593" s="89"/>
    </row>
    <row r="3594" spans="1:11" ht="15">
      <c r="A3594" s="765">
        <v>3587</v>
      </c>
      <c r="B3594" s="807" t="s">
        <v>953</v>
      </c>
      <c r="C3594" s="809" t="s">
        <v>5441</v>
      </c>
      <c r="D3594" s="830">
        <v>61001007468</v>
      </c>
      <c r="E3594" s="586" t="s">
        <v>1090</v>
      </c>
      <c r="F3594" s="804" t="s">
        <v>949</v>
      </c>
      <c r="G3594" s="758">
        <v>100</v>
      </c>
      <c r="H3594" s="758">
        <v>100</v>
      </c>
      <c r="I3594" s="608">
        <f t="shared" si="66"/>
        <v>20</v>
      </c>
      <c r="K3594" s="89"/>
    </row>
    <row r="3595" spans="1:11" ht="15">
      <c r="A3595" s="765">
        <v>3588</v>
      </c>
      <c r="B3595" s="808" t="s">
        <v>3033</v>
      </c>
      <c r="C3595" s="809" t="s">
        <v>1550</v>
      </c>
      <c r="D3595" s="830">
        <v>61001062551</v>
      </c>
      <c r="E3595" s="586" t="s">
        <v>1090</v>
      </c>
      <c r="F3595" s="804" t="s">
        <v>949</v>
      </c>
      <c r="G3595" s="758">
        <v>100</v>
      </c>
      <c r="H3595" s="758">
        <v>100</v>
      </c>
      <c r="I3595" s="608">
        <f t="shared" si="66"/>
        <v>20</v>
      </c>
      <c r="K3595" s="89"/>
    </row>
    <row r="3596" spans="1:11" ht="15">
      <c r="A3596" s="765">
        <v>3589</v>
      </c>
      <c r="B3596" s="808" t="s">
        <v>2221</v>
      </c>
      <c r="C3596" s="809" t="s">
        <v>5442</v>
      </c>
      <c r="D3596" s="830">
        <v>61001012357</v>
      </c>
      <c r="E3596" s="586" t="s">
        <v>1090</v>
      </c>
      <c r="F3596" s="804" t="s">
        <v>949</v>
      </c>
      <c r="G3596" s="758">
        <v>100</v>
      </c>
      <c r="H3596" s="758">
        <v>100</v>
      </c>
      <c r="I3596" s="608">
        <f t="shared" si="66"/>
        <v>20</v>
      </c>
      <c r="K3596" s="89"/>
    </row>
    <row r="3597" spans="1:11" ht="15">
      <c r="A3597" s="765">
        <v>3590</v>
      </c>
      <c r="B3597" s="808" t="s">
        <v>617</v>
      </c>
      <c r="C3597" s="809" t="s">
        <v>1757</v>
      </c>
      <c r="D3597" s="830">
        <v>61001026832</v>
      </c>
      <c r="E3597" s="586" t="s">
        <v>1090</v>
      </c>
      <c r="F3597" s="804" t="s">
        <v>949</v>
      </c>
      <c r="G3597" s="758">
        <v>100</v>
      </c>
      <c r="H3597" s="758">
        <v>100</v>
      </c>
      <c r="I3597" s="608">
        <f t="shared" si="66"/>
        <v>20</v>
      </c>
      <c r="K3597" s="89"/>
    </row>
    <row r="3598" spans="1:11" ht="15">
      <c r="A3598" s="765">
        <v>3591</v>
      </c>
      <c r="B3598" s="808" t="s">
        <v>1262</v>
      </c>
      <c r="C3598" s="809" t="s">
        <v>2726</v>
      </c>
      <c r="D3598" s="830">
        <v>61001064745</v>
      </c>
      <c r="E3598" s="586" t="s">
        <v>1090</v>
      </c>
      <c r="F3598" s="804" t="s">
        <v>949</v>
      </c>
      <c r="G3598" s="758">
        <v>100</v>
      </c>
      <c r="H3598" s="758">
        <v>100</v>
      </c>
      <c r="I3598" s="608">
        <f t="shared" si="66"/>
        <v>20</v>
      </c>
      <c r="K3598" s="89"/>
    </row>
    <row r="3599" spans="1:11" ht="15">
      <c r="A3599" s="765">
        <v>3592</v>
      </c>
      <c r="B3599" s="808" t="s">
        <v>5304</v>
      </c>
      <c r="C3599" s="810" t="s">
        <v>2163</v>
      </c>
      <c r="D3599" s="830">
        <v>51001003792</v>
      </c>
      <c r="E3599" s="586" t="s">
        <v>1090</v>
      </c>
      <c r="F3599" s="804" t="s">
        <v>949</v>
      </c>
      <c r="G3599" s="758">
        <v>100</v>
      </c>
      <c r="H3599" s="758">
        <v>100</v>
      </c>
      <c r="I3599" s="608">
        <f t="shared" si="66"/>
        <v>20</v>
      </c>
      <c r="K3599" s="89"/>
    </row>
    <row r="3600" spans="1:11" ht="15">
      <c r="A3600" s="765">
        <v>3593</v>
      </c>
      <c r="B3600" s="808" t="s">
        <v>730</v>
      </c>
      <c r="C3600" s="809" t="s">
        <v>5443</v>
      </c>
      <c r="D3600" s="830">
        <v>61001004859</v>
      </c>
      <c r="E3600" s="586" t="s">
        <v>1090</v>
      </c>
      <c r="F3600" s="804" t="s">
        <v>949</v>
      </c>
      <c r="G3600" s="758">
        <v>100</v>
      </c>
      <c r="H3600" s="758">
        <v>100</v>
      </c>
      <c r="I3600" s="608">
        <f t="shared" si="66"/>
        <v>20</v>
      </c>
      <c r="K3600" s="89"/>
    </row>
    <row r="3601" spans="1:11" ht="15">
      <c r="A3601" s="765">
        <v>3594</v>
      </c>
      <c r="B3601" s="808" t="s">
        <v>903</v>
      </c>
      <c r="C3601" s="809" t="s">
        <v>5444</v>
      </c>
      <c r="D3601" s="830">
        <v>61001043182</v>
      </c>
      <c r="E3601" s="586" t="s">
        <v>1090</v>
      </c>
      <c r="F3601" s="804" t="s">
        <v>949</v>
      </c>
      <c r="G3601" s="758">
        <v>100</v>
      </c>
      <c r="H3601" s="758">
        <v>100</v>
      </c>
      <c r="I3601" s="608">
        <f t="shared" si="66"/>
        <v>20</v>
      </c>
      <c r="K3601" s="89"/>
    </row>
    <row r="3602" spans="1:11" ht="15">
      <c r="A3602" s="765">
        <v>3595</v>
      </c>
      <c r="B3602" s="808" t="s">
        <v>1247</v>
      </c>
      <c r="C3602" s="809" t="s">
        <v>1536</v>
      </c>
      <c r="D3602" s="830">
        <v>61001017915</v>
      </c>
      <c r="E3602" s="586" t="s">
        <v>1090</v>
      </c>
      <c r="F3602" s="804" t="s">
        <v>949</v>
      </c>
      <c r="G3602" s="758">
        <v>100</v>
      </c>
      <c r="H3602" s="758">
        <v>100</v>
      </c>
      <c r="I3602" s="608">
        <f t="shared" si="66"/>
        <v>20</v>
      </c>
      <c r="K3602" s="89"/>
    </row>
    <row r="3603" spans="1:11" ht="15">
      <c r="A3603" s="765">
        <v>3596</v>
      </c>
      <c r="B3603" s="808" t="s">
        <v>2724</v>
      </c>
      <c r="C3603" s="809" t="s">
        <v>2788</v>
      </c>
      <c r="D3603" s="830">
        <v>61001006787</v>
      </c>
      <c r="E3603" s="586" t="s">
        <v>1090</v>
      </c>
      <c r="F3603" s="804" t="s">
        <v>949</v>
      </c>
      <c r="G3603" s="758">
        <v>100</v>
      </c>
      <c r="H3603" s="758">
        <v>100</v>
      </c>
      <c r="I3603" s="608">
        <f t="shared" si="66"/>
        <v>20</v>
      </c>
      <c r="K3603" s="89"/>
    </row>
    <row r="3604" spans="1:11" ht="15">
      <c r="A3604" s="765">
        <v>3597</v>
      </c>
      <c r="B3604" s="807" t="s">
        <v>950</v>
      </c>
      <c r="C3604" s="809" t="s">
        <v>5445</v>
      </c>
      <c r="D3604" s="830">
        <v>61001061559</v>
      </c>
      <c r="E3604" s="586" t="s">
        <v>1090</v>
      </c>
      <c r="F3604" s="804" t="s">
        <v>949</v>
      </c>
      <c r="G3604" s="758">
        <v>100</v>
      </c>
      <c r="H3604" s="758">
        <v>100</v>
      </c>
      <c r="I3604" s="608">
        <f t="shared" si="66"/>
        <v>20</v>
      </c>
      <c r="K3604" s="89"/>
    </row>
    <row r="3605" spans="1:11" ht="15">
      <c r="A3605" s="765">
        <v>3598</v>
      </c>
      <c r="B3605" s="807" t="s">
        <v>2334</v>
      </c>
      <c r="C3605" s="809" t="s">
        <v>2403</v>
      </c>
      <c r="D3605" s="830">
        <v>61006064413</v>
      </c>
      <c r="E3605" s="586" t="s">
        <v>1090</v>
      </c>
      <c r="F3605" s="804" t="s">
        <v>949</v>
      </c>
      <c r="G3605" s="758">
        <v>100</v>
      </c>
      <c r="H3605" s="758">
        <v>100</v>
      </c>
      <c r="I3605" s="608">
        <f t="shared" si="66"/>
        <v>20</v>
      </c>
      <c r="K3605" s="89"/>
    </row>
    <row r="3606" spans="1:11" ht="15">
      <c r="A3606" s="765">
        <v>3599</v>
      </c>
      <c r="B3606" s="808" t="s">
        <v>950</v>
      </c>
      <c r="C3606" s="809" t="s">
        <v>758</v>
      </c>
      <c r="D3606" s="830">
        <v>61008017997</v>
      </c>
      <c r="E3606" s="586" t="s">
        <v>1090</v>
      </c>
      <c r="F3606" s="804" t="s">
        <v>949</v>
      </c>
      <c r="G3606" s="758">
        <v>100</v>
      </c>
      <c r="H3606" s="758">
        <v>100</v>
      </c>
      <c r="I3606" s="608">
        <f t="shared" si="66"/>
        <v>20</v>
      </c>
      <c r="K3606" s="89"/>
    </row>
    <row r="3607" spans="1:11" ht="15">
      <c r="A3607" s="765">
        <v>3600</v>
      </c>
      <c r="B3607" s="808" t="s">
        <v>683</v>
      </c>
      <c r="C3607" s="809" t="s">
        <v>2403</v>
      </c>
      <c r="D3607" s="830">
        <v>61006000013</v>
      </c>
      <c r="E3607" s="586" t="s">
        <v>1090</v>
      </c>
      <c r="F3607" s="804" t="s">
        <v>949</v>
      </c>
      <c r="G3607" s="758">
        <v>100</v>
      </c>
      <c r="H3607" s="758">
        <v>100</v>
      </c>
      <c r="I3607" s="608">
        <f t="shared" si="66"/>
        <v>20</v>
      </c>
      <c r="K3607" s="89"/>
    </row>
    <row r="3608" spans="1:11" ht="15">
      <c r="A3608" s="765">
        <v>3601</v>
      </c>
      <c r="B3608" s="808" t="s">
        <v>785</v>
      </c>
      <c r="C3608" s="809" t="s">
        <v>2193</v>
      </c>
      <c r="D3608" s="830">
        <v>61009032233</v>
      </c>
      <c r="E3608" s="586" t="s">
        <v>1090</v>
      </c>
      <c r="F3608" s="804" t="s">
        <v>949</v>
      </c>
      <c r="G3608" s="758">
        <v>100</v>
      </c>
      <c r="H3608" s="758">
        <v>100</v>
      </c>
      <c r="I3608" s="608">
        <f t="shared" si="66"/>
        <v>20</v>
      </c>
      <c r="K3608" s="89"/>
    </row>
    <row r="3609" spans="1:11" ht="15">
      <c r="A3609" s="765">
        <v>3602</v>
      </c>
      <c r="B3609" s="808" t="s">
        <v>1161</v>
      </c>
      <c r="C3609" s="809" t="s">
        <v>5446</v>
      </c>
      <c r="D3609" s="830">
        <v>61001014768</v>
      </c>
      <c r="E3609" s="586" t="s">
        <v>1090</v>
      </c>
      <c r="F3609" s="804" t="s">
        <v>949</v>
      </c>
      <c r="G3609" s="758">
        <v>100</v>
      </c>
      <c r="H3609" s="758">
        <v>100</v>
      </c>
      <c r="I3609" s="608">
        <f t="shared" si="66"/>
        <v>20</v>
      </c>
      <c r="K3609" s="89"/>
    </row>
    <row r="3610" spans="1:11" ht="15">
      <c r="A3610" s="765">
        <v>3603</v>
      </c>
      <c r="B3610" s="808" t="s">
        <v>1946</v>
      </c>
      <c r="C3610" s="809" t="s">
        <v>5447</v>
      </c>
      <c r="D3610" s="830">
        <v>61001027775</v>
      </c>
      <c r="E3610" s="586" t="s">
        <v>1090</v>
      </c>
      <c r="F3610" s="804" t="s">
        <v>949</v>
      </c>
      <c r="G3610" s="758">
        <v>100</v>
      </c>
      <c r="H3610" s="758">
        <v>100</v>
      </c>
      <c r="I3610" s="608">
        <f t="shared" si="66"/>
        <v>20</v>
      </c>
      <c r="K3610" s="89"/>
    </row>
    <row r="3611" spans="1:11" ht="15">
      <c r="A3611" s="765">
        <v>3604</v>
      </c>
      <c r="B3611" s="808" t="s">
        <v>788</v>
      </c>
      <c r="C3611" s="809" t="s">
        <v>5448</v>
      </c>
      <c r="D3611" s="830">
        <v>33501085301</v>
      </c>
      <c r="E3611" s="586" t="s">
        <v>1090</v>
      </c>
      <c r="F3611" s="804" t="s">
        <v>949</v>
      </c>
      <c r="G3611" s="758">
        <v>100</v>
      </c>
      <c r="H3611" s="758">
        <v>100</v>
      </c>
      <c r="I3611" s="608">
        <f t="shared" si="66"/>
        <v>20</v>
      </c>
      <c r="K3611" s="89"/>
    </row>
    <row r="3612" spans="1:11" ht="15">
      <c r="A3612" s="765">
        <v>3605</v>
      </c>
      <c r="B3612" s="808" t="s">
        <v>1238</v>
      </c>
      <c r="C3612" s="809" t="s">
        <v>3002</v>
      </c>
      <c r="D3612" s="830">
        <v>19001104683</v>
      </c>
      <c r="E3612" s="586" t="s">
        <v>1090</v>
      </c>
      <c r="F3612" s="804" t="s">
        <v>949</v>
      </c>
      <c r="G3612" s="758">
        <v>100</v>
      </c>
      <c r="H3612" s="758">
        <v>100</v>
      </c>
      <c r="I3612" s="608">
        <f t="shared" si="66"/>
        <v>20</v>
      </c>
      <c r="K3612" s="89"/>
    </row>
    <row r="3613" spans="1:11" ht="15">
      <c r="A3613" s="765">
        <v>3606</v>
      </c>
      <c r="B3613" s="808" t="s">
        <v>995</v>
      </c>
      <c r="C3613" s="809" t="s">
        <v>5449</v>
      </c>
      <c r="D3613" s="830">
        <v>61004005816</v>
      </c>
      <c r="E3613" s="586" t="s">
        <v>1090</v>
      </c>
      <c r="F3613" s="804" t="s">
        <v>949</v>
      </c>
      <c r="G3613" s="758">
        <v>100</v>
      </c>
      <c r="H3613" s="758">
        <v>100</v>
      </c>
      <c r="I3613" s="608">
        <f t="shared" ref="I3613:I3676" si="67">H3613*20%</f>
        <v>20</v>
      </c>
      <c r="K3613" s="89"/>
    </row>
    <row r="3614" spans="1:11" ht="15">
      <c r="A3614" s="765">
        <v>3607</v>
      </c>
      <c r="B3614" s="816" t="s">
        <v>5450</v>
      </c>
      <c r="C3614" s="807" t="s">
        <v>3395</v>
      </c>
      <c r="D3614" s="830">
        <v>58001008099</v>
      </c>
      <c r="E3614" s="586" t="s">
        <v>1090</v>
      </c>
      <c r="F3614" s="804" t="s">
        <v>949</v>
      </c>
      <c r="G3614" s="758">
        <v>100</v>
      </c>
      <c r="H3614" s="758">
        <v>100</v>
      </c>
      <c r="I3614" s="608">
        <f t="shared" si="67"/>
        <v>20</v>
      </c>
      <c r="K3614" s="89"/>
    </row>
    <row r="3615" spans="1:11" ht="13.5">
      <c r="A3615" s="765">
        <v>3608</v>
      </c>
      <c r="B3615" s="886"/>
      <c r="C3615" s="886"/>
      <c r="D3615" s="886"/>
      <c r="E3615" s="402"/>
      <c r="F3615" s="402"/>
      <c r="G3615" s="758"/>
      <c r="H3615" s="758"/>
      <c r="I3615" s="608"/>
      <c r="K3615" s="89"/>
    </row>
    <row r="3616" spans="1:11" ht="13.5">
      <c r="A3616" s="765">
        <v>3609</v>
      </c>
      <c r="B3616" s="897" t="s">
        <v>856</v>
      </c>
      <c r="C3616" s="402" t="s">
        <v>857</v>
      </c>
      <c r="D3616" s="758">
        <v>57001016389</v>
      </c>
      <c r="E3616" s="801" t="s">
        <v>946</v>
      </c>
      <c r="F3616" s="927" t="s">
        <v>949</v>
      </c>
      <c r="G3616" s="758">
        <v>450</v>
      </c>
      <c r="H3616" s="758">
        <v>450</v>
      </c>
      <c r="I3616" s="608">
        <f t="shared" si="67"/>
        <v>90</v>
      </c>
      <c r="K3616" s="89"/>
    </row>
    <row r="3617" spans="1:11" ht="13.5">
      <c r="A3617" s="765">
        <v>3610</v>
      </c>
      <c r="B3617" s="897" t="s">
        <v>858</v>
      </c>
      <c r="C3617" s="402" t="s">
        <v>859</v>
      </c>
      <c r="D3617" s="758">
        <v>57001010062</v>
      </c>
      <c r="E3617" s="801" t="s">
        <v>947</v>
      </c>
      <c r="F3617" s="927" t="s">
        <v>949</v>
      </c>
      <c r="G3617" s="758">
        <v>250</v>
      </c>
      <c r="H3617" s="758">
        <v>250</v>
      </c>
      <c r="I3617" s="608">
        <f t="shared" si="67"/>
        <v>50</v>
      </c>
      <c r="K3617" s="89"/>
    </row>
    <row r="3618" spans="1:11" ht="13.5">
      <c r="A3618" s="765">
        <v>3611</v>
      </c>
      <c r="B3618" s="897" t="s">
        <v>646</v>
      </c>
      <c r="C3618" s="402" t="s">
        <v>860</v>
      </c>
      <c r="D3618" s="758">
        <v>57001024620</v>
      </c>
      <c r="E3618" s="801" t="s">
        <v>947</v>
      </c>
      <c r="F3618" s="927" t="s">
        <v>949</v>
      </c>
      <c r="G3618" s="758">
        <v>250</v>
      </c>
      <c r="H3618" s="758">
        <v>250</v>
      </c>
      <c r="I3618" s="608">
        <f t="shared" si="67"/>
        <v>50</v>
      </c>
      <c r="K3618" s="89"/>
    </row>
    <row r="3619" spans="1:11" ht="13.5">
      <c r="A3619" s="765">
        <v>3612</v>
      </c>
      <c r="B3619" s="897" t="s">
        <v>861</v>
      </c>
      <c r="C3619" s="402" t="s">
        <v>862</v>
      </c>
      <c r="D3619" s="758">
        <v>57001048050</v>
      </c>
      <c r="E3619" s="801" t="s">
        <v>947</v>
      </c>
      <c r="F3619" s="927" t="s">
        <v>949</v>
      </c>
      <c r="G3619" s="758">
        <v>250</v>
      </c>
      <c r="H3619" s="758">
        <v>250</v>
      </c>
      <c r="I3619" s="608">
        <f t="shared" si="67"/>
        <v>50</v>
      </c>
      <c r="K3619" s="89"/>
    </row>
    <row r="3620" spans="1:11" ht="13.5">
      <c r="A3620" s="765">
        <v>3613</v>
      </c>
      <c r="B3620" s="897" t="s">
        <v>863</v>
      </c>
      <c r="C3620" s="402" t="s">
        <v>864</v>
      </c>
      <c r="D3620" s="758">
        <v>57001046320</v>
      </c>
      <c r="E3620" s="801" t="s">
        <v>947</v>
      </c>
      <c r="F3620" s="927" t="s">
        <v>949</v>
      </c>
      <c r="G3620" s="758">
        <v>250</v>
      </c>
      <c r="H3620" s="758">
        <v>250</v>
      </c>
      <c r="I3620" s="608">
        <f t="shared" si="67"/>
        <v>50</v>
      </c>
      <c r="K3620" s="89"/>
    </row>
    <row r="3621" spans="1:11" ht="13.5">
      <c r="A3621" s="765">
        <v>3614</v>
      </c>
      <c r="B3621" s="897" t="s">
        <v>781</v>
      </c>
      <c r="C3621" s="402" t="s">
        <v>865</v>
      </c>
      <c r="D3621" s="758">
        <v>57001014309</v>
      </c>
      <c r="E3621" s="801" t="s">
        <v>946</v>
      </c>
      <c r="F3621" s="927" t="s">
        <v>949</v>
      </c>
      <c r="G3621" s="758">
        <v>450</v>
      </c>
      <c r="H3621" s="758">
        <v>450</v>
      </c>
      <c r="I3621" s="608">
        <f t="shared" si="67"/>
        <v>90</v>
      </c>
      <c r="K3621" s="89"/>
    </row>
    <row r="3622" spans="1:11" ht="13.5">
      <c r="A3622" s="765">
        <v>3615</v>
      </c>
      <c r="B3622" s="897" t="s">
        <v>759</v>
      </c>
      <c r="C3622" s="402" t="s">
        <v>866</v>
      </c>
      <c r="D3622" s="758">
        <v>57001055867</v>
      </c>
      <c r="E3622" s="801" t="s">
        <v>947</v>
      </c>
      <c r="F3622" s="927" t="s">
        <v>949</v>
      </c>
      <c r="G3622" s="758">
        <v>250</v>
      </c>
      <c r="H3622" s="758">
        <v>250</v>
      </c>
      <c r="I3622" s="608">
        <f t="shared" si="67"/>
        <v>50</v>
      </c>
      <c r="K3622" s="89"/>
    </row>
    <row r="3623" spans="1:11" ht="13.5">
      <c r="A3623" s="765">
        <v>3616</v>
      </c>
      <c r="B3623" s="897" t="s">
        <v>789</v>
      </c>
      <c r="C3623" s="402" t="s">
        <v>867</v>
      </c>
      <c r="D3623" s="758">
        <v>57001047502</v>
      </c>
      <c r="E3623" s="801" t="s">
        <v>947</v>
      </c>
      <c r="F3623" s="927" t="s">
        <v>949</v>
      </c>
      <c r="G3623" s="758">
        <v>250</v>
      </c>
      <c r="H3623" s="758">
        <v>250</v>
      </c>
      <c r="I3623" s="608">
        <f t="shared" si="67"/>
        <v>50</v>
      </c>
      <c r="K3623" s="89"/>
    </row>
    <row r="3624" spans="1:11" ht="13.5">
      <c r="A3624" s="765">
        <v>3617</v>
      </c>
      <c r="B3624" s="897" t="s">
        <v>868</v>
      </c>
      <c r="C3624" s="402" t="s">
        <v>869</v>
      </c>
      <c r="D3624" s="758">
        <v>5701013921</v>
      </c>
      <c r="E3624" s="801" t="s">
        <v>947</v>
      </c>
      <c r="F3624" s="927" t="s">
        <v>949</v>
      </c>
      <c r="G3624" s="758">
        <v>250</v>
      </c>
      <c r="H3624" s="758">
        <v>250</v>
      </c>
      <c r="I3624" s="608">
        <f t="shared" si="67"/>
        <v>50</v>
      </c>
      <c r="K3624" s="89"/>
    </row>
    <row r="3625" spans="1:11" ht="13.5">
      <c r="A3625" s="765">
        <v>3618</v>
      </c>
      <c r="B3625" s="897" t="s">
        <v>627</v>
      </c>
      <c r="C3625" s="402" t="s">
        <v>870</v>
      </c>
      <c r="D3625" s="758">
        <v>57001049297</v>
      </c>
      <c r="E3625" s="801" t="s">
        <v>947</v>
      </c>
      <c r="F3625" s="927" t="s">
        <v>949</v>
      </c>
      <c r="G3625" s="758">
        <v>250</v>
      </c>
      <c r="H3625" s="758">
        <v>250</v>
      </c>
      <c r="I3625" s="608">
        <f t="shared" si="67"/>
        <v>50</v>
      </c>
      <c r="K3625" s="89"/>
    </row>
    <row r="3626" spans="1:11" ht="13.5">
      <c r="A3626" s="765">
        <v>3619</v>
      </c>
      <c r="B3626" s="897" t="s">
        <v>763</v>
      </c>
      <c r="C3626" s="402" t="s">
        <v>871</v>
      </c>
      <c r="D3626" s="758">
        <v>57001008029</v>
      </c>
      <c r="E3626" s="801" t="s">
        <v>946</v>
      </c>
      <c r="F3626" s="927" t="s">
        <v>949</v>
      </c>
      <c r="G3626" s="758">
        <v>450</v>
      </c>
      <c r="H3626" s="758">
        <v>450</v>
      </c>
      <c r="I3626" s="608">
        <f t="shared" si="67"/>
        <v>90</v>
      </c>
      <c r="K3626" s="89"/>
    </row>
    <row r="3627" spans="1:11" ht="13.5">
      <c r="A3627" s="765">
        <v>3620</v>
      </c>
      <c r="B3627" s="897" t="s">
        <v>785</v>
      </c>
      <c r="C3627" s="402" t="s">
        <v>872</v>
      </c>
      <c r="D3627" s="758">
        <v>57001012477</v>
      </c>
      <c r="E3627" s="801" t="s">
        <v>947</v>
      </c>
      <c r="F3627" s="927" t="s">
        <v>949</v>
      </c>
      <c r="G3627" s="758">
        <v>250</v>
      </c>
      <c r="H3627" s="758">
        <v>250</v>
      </c>
      <c r="I3627" s="608">
        <f t="shared" si="67"/>
        <v>50</v>
      </c>
      <c r="K3627" s="89"/>
    </row>
    <row r="3628" spans="1:11" ht="13.5">
      <c r="A3628" s="765">
        <v>3621</v>
      </c>
      <c r="B3628" s="897" t="s">
        <v>769</v>
      </c>
      <c r="C3628" s="402" t="s">
        <v>873</v>
      </c>
      <c r="D3628" s="758">
        <v>57401062579</v>
      </c>
      <c r="E3628" s="801" t="s">
        <v>947</v>
      </c>
      <c r="F3628" s="927" t="s">
        <v>949</v>
      </c>
      <c r="G3628" s="758">
        <v>250</v>
      </c>
      <c r="H3628" s="758">
        <v>250</v>
      </c>
      <c r="I3628" s="608">
        <f t="shared" si="67"/>
        <v>50</v>
      </c>
      <c r="K3628" s="89"/>
    </row>
    <row r="3629" spans="1:11" ht="13.5">
      <c r="A3629" s="765">
        <v>3622</v>
      </c>
      <c r="B3629" s="897" t="s">
        <v>874</v>
      </c>
      <c r="C3629" s="402" t="s">
        <v>875</v>
      </c>
      <c r="D3629" s="758">
        <v>57001017716</v>
      </c>
      <c r="E3629" s="801" t="s">
        <v>947</v>
      </c>
      <c r="F3629" s="927" t="s">
        <v>949</v>
      </c>
      <c r="G3629" s="758">
        <v>250</v>
      </c>
      <c r="H3629" s="758">
        <v>250</v>
      </c>
      <c r="I3629" s="608">
        <f t="shared" si="67"/>
        <v>50</v>
      </c>
      <c r="K3629" s="89"/>
    </row>
    <row r="3630" spans="1:11" ht="13.5">
      <c r="A3630" s="765">
        <v>3623</v>
      </c>
      <c r="B3630" s="897" t="s">
        <v>876</v>
      </c>
      <c r="C3630" s="402" t="s">
        <v>877</v>
      </c>
      <c r="D3630" s="758">
        <v>57001002039</v>
      </c>
      <c r="E3630" s="801" t="s">
        <v>947</v>
      </c>
      <c r="F3630" s="927" t="s">
        <v>949</v>
      </c>
      <c r="G3630" s="758">
        <v>250</v>
      </c>
      <c r="H3630" s="758">
        <v>250</v>
      </c>
      <c r="I3630" s="608">
        <f t="shared" si="67"/>
        <v>50</v>
      </c>
      <c r="K3630" s="89"/>
    </row>
    <row r="3631" spans="1:11" ht="13.5">
      <c r="A3631" s="765">
        <v>3624</v>
      </c>
      <c r="B3631" s="897" t="s">
        <v>878</v>
      </c>
      <c r="C3631" s="402" t="s">
        <v>879</v>
      </c>
      <c r="D3631" s="758">
        <v>5700100597</v>
      </c>
      <c r="E3631" s="801" t="s">
        <v>946</v>
      </c>
      <c r="F3631" s="927" t="s">
        <v>949</v>
      </c>
      <c r="G3631" s="758">
        <v>450</v>
      </c>
      <c r="H3631" s="758">
        <v>450</v>
      </c>
      <c r="I3631" s="608">
        <f t="shared" si="67"/>
        <v>90</v>
      </c>
      <c r="K3631" s="89"/>
    </row>
    <row r="3632" spans="1:11" ht="13.5">
      <c r="A3632" s="765">
        <v>3625</v>
      </c>
      <c r="B3632" s="897" t="s">
        <v>880</v>
      </c>
      <c r="C3632" s="402" t="s">
        <v>881</v>
      </c>
      <c r="D3632" s="758">
        <v>57001010852</v>
      </c>
      <c r="E3632" s="801" t="s">
        <v>947</v>
      </c>
      <c r="F3632" s="927" t="s">
        <v>949</v>
      </c>
      <c r="G3632" s="758">
        <v>250</v>
      </c>
      <c r="H3632" s="758">
        <v>250</v>
      </c>
      <c r="I3632" s="608">
        <f t="shared" si="67"/>
        <v>50</v>
      </c>
      <c r="K3632" s="89"/>
    </row>
    <row r="3633" spans="1:11" ht="13.5">
      <c r="A3633" s="765">
        <v>3626</v>
      </c>
      <c r="B3633" s="897" t="s">
        <v>788</v>
      </c>
      <c r="C3633" s="402" t="s">
        <v>871</v>
      </c>
      <c r="D3633" s="758">
        <v>57001011817</v>
      </c>
      <c r="E3633" s="801" t="s">
        <v>947</v>
      </c>
      <c r="F3633" s="927" t="s">
        <v>949</v>
      </c>
      <c r="G3633" s="758">
        <v>250</v>
      </c>
      <c r="H3633" s="758">
        <v>250</v>
      </c>
      <c r="I3633" s="608">
        <f t="shared" si="67"/>
        <v>50</v>
      </c>
      <c r="K3633" s="89"/>
    </row>
    <row r="3634" spans="1:11" ht="13.5">
      <c r="A3634" s="765">
        <v>3627</v>
      </c>
      <c r="B3634" s="897" t="s">
        <v>882</v>
      </c>
      <c r="C3634" s="402" t="s">
        <v>883</v>
      </c>
      <c r="D3634" s="883">
        <v>57001011975</v>
      </c>
      <c r="E3634" s="801" t="s">
        <v>947</v>
      </c>
      <c r="F3634" s="927" t="s">
        <v>949</v>
      </c>
      <c r="G3634" s="758">
        <v>250</v>
      </c>
      <c r="H3634" s="758">
        <v>250</v>
      </c>
      <c r="I3634" s="608">
        <f t="shared" si="67"/>
        <v>50</v>
      </c>
      <c r="K3634" s="89"/>
    </row>
    <row r="3635" spans="1:11" ht="13.5">
      <c r="A3635" s="765">
        <v>3628</v>
      </c>
      <c r="B3635" s="897" t="s">
        <v>884</v>
      </c>
      <c r="C3635" s="402" t="s">
        <v>885</v>
      </c>
      <c r="D3635" s="883">
        <v>57001007888</v>
      </c>
      <c r="E3635" s="801" t="s">
        <v>947</v>
      </c>
      <c r="F3635" s="927" t="s">
        <v>949</v>
      </c>
      <c r="G3635" s="758">
        <v>250</v>
      </c>
      <c r="H3635" s="758">
        <v>250</v>
      </c>
      <c r="I3635" s="608">
        <f t="shared" si="67"/>
        <v>50</v>
      </c>
      <c r="K3635" s="89"/>
    </row>
    <row r="3636" spans="1:11" ht="13.5">
      <c r="A3636" s="765">
        <v>3629</v>
      </c>
      <c r="B3636" s="897" t="s">
        <v>792</v>
      </c>
      <c r="C3636" s="402" t="s">
        <v>886</v>
      </c>
      <c r="D3636" s="883">
        <v>57001012482</v>
      </c>
      <c r="E3636" s="801" t="s">
        <v>948</v>
      </c>
      <c r="F3636" s="927" t="s">
        <v>949</v>
      </c>
      <c r="G3636" s="758">
        <v>450</v>
      </c>
      <c r="H3636" s="758">
        <v>450</v>
      </c>
      <c r="I3636" s="608">
        <f t="shared" si="67"/>
        <v>90</v>
      </c>
      <c r="K3636" s="89"/>
    </row>
    <row r="3637" spans="1:11" ht="13.5">
      <c r="A3637" s="765">
        <v>3630</v>
      </c>
      <c r="B3637" s="897" t="s">
        <v>887</v>
      </c>
      <c r="C3637" s="402" t="s">
        <v>888</v>
      </c>
      <c r="D3637" s="883">
        <v>57001059119</v>
      </c>
      <c r="E3637" s="801" t="s">
        <v>947</v>
      </c>
      <c r="F3637" s="927" t="s">
        <v>949</v>
      </c>
      <c r="G3637" s="758">
        <v>250</v>
      </c>
      <c r="H3637" s="758">
        <v>250</v>
      </c>
      <c r="I3637" s="608">
        <f t="shared" si="67"/>
        <v>50</v>
      </c>
      <c r="K3637" s="89"/>
    </row>
    <row r="3638" spans="1:11" ht="13.5">
      <c r="A3638" s="765">
        <v>3631</v>
      </c>
      <c r="B3638" s="897" t="s">
        <v>889</v>
      </c>
      <c r="C3638" s="402" t="s">
        <v>888</v>
      </c>
      <c r="D3638" s="883">
        <v>57001049146</v>
      </c>
      <c r="E3638" s="801" t="s">
        <v>947</v>
      </c>
      <c r="F3638" s="927" t="s">
        <v>949</v>
      </c>
      <c r="G3638" s="758">
        <v>250</v>
      </c>
      <c r="H3638" s="758">
        <v>250</v>
      </c>
      <c r="I3638" s="608">
        <f t="shared" si="67"/>
        <v>50</v>
      </c>
      <c r="K3638" s="89"/>
    </row>
    <row r="3639" spans="1:11" ht="13.5">
      <c r="A3639" s="765">
        <v>3632</v>
      </c>
      <c r="B3639" s="897" t="s">
        <v>868</v>
      </c>
      <c r="C3639" s="402" t="s">
        <v>890</v>
      </c>
      <c r="D3639" s="758">
        <v>57001027603</v>
      </c>
      <c r="E3639" s="801" t="s">
        <v>947</v>
      </c>
      <c r="F3639" s="927" t="s">
        <v>949</v>
      </c>
      <c r="G3639" s="758">
        <v>250</v>
      </c>
      <c r="H3639" s="758">
        <v>250</v>
      </c>
      <c r="I3639" s="608">
        <f t="shared" si="67"/>
        <v>50</v>
      </c>
      <c r="K3639" s="89"/>
    </row>
    <row r="3640" spans="1:11" ht="13.5">
      <c r="A3640" s="765">
        <v>3633</v>
      </c>
      <c r="B3640" s="897" t="s">
        <v>891</v>
      </c>
      <c r="C3640" s="402" t="s">
        <v>892</v>
      </c>
      <c r="D3640" s="758">
        <v>57001007454</v>
      </c>
      <c r="E3640" s="801" t="s">
        <v>947</v>
      </c>
      <c r="F3640" s="927" t="s">
        <v>949</v>
      </c>
      <c r="G3640" s="758">
        <v>250</v>
      </c>
      <c r="H3640" s="758">
        <v>250</v>
      </c>
      <c r="I3640" s="608">
        <f t="shared" si="67"/>
        <v>50</v>
      </c>
      <c r="K3640" s="89"/>
    </row>
    <row r="3641" spans="1:11" ht="13.5">
      <c r="A3641" s="765">
        <v>3634</v>
      </c>
      <c r="B3641" s="897" t="s">
        <v>769</v>
      </c>
      <c r="C3641" s="402" t="s">
        <v>867</v>
      </c>
      <c r="D3641" s="883">
        <v>57001003791</v>
      </c>
      <c r="E3641" s="801" t="s">
        <v>946</v>
      </c>
      <c r="F3641" s="927" t="s">
        <v>949</v>
      </c>
      <c r="G3641" s="758">
        <v>450</v>
      </c>
      <c r="H3641" s="758">
        <v>450</v>
      </c>
      <c r="I3641" s="608">
        <f t="shared" si="67"/>
        <v>90</v>
      </c>
      <c r="K3641" s="89"/>
    </row>
    <row r="3642" spans="1:11" ht="13.5">
      <c r="A3642" s="765">
        <v>3635</v>
      </c>
      <c r="B3642" s="897" t="s">
        <v>792</v>
      </c>
      <c r="C3642" s="402" t="s">
        <v>888</v>
      </c>
      <c r="D3642" s="883">
        <v>57001020670</v>
      </c>
      <c r="E3642" s="801" t="s">
        <v>947</v>
      </c>
      <c r="F3642" s="927" t="s">
        <v>949</v>
      </c>
      <c r="G3642" s="758">
        <v>250</v>
      </c>
      <c r="H3642" s="758">
        <v>250</v>
      </c>
      <c r="I3642" s="608">
        <f t="shared" si="67"/>
        <v>50</v>
      </c>
      <c r="K3642" s="89"/>
    </row>
    <row r="3643" spans="1:11" ht="13.5">
      <c r="A3643" s="765">
        <v>3636</v>
      </c>
      <c r="B3643" s="897" t="s">
        <v>876</v>
      </c>
      <c r="C3643" s="402" t="s">
        <v>893</v>
      </c>
      <c r="D3643" s="883">
        <v>57001017314</v>
      </c>
      <c r="E3643" s="801" t="s">
        <v>947</v>
      </c>
      <c r="F3643" s="927" t="s">
        <v>949</v>
      </c>
      <c r="G3643" s="758">
        <v>250</v>
      </c>
      <c r="H3643" s="758">
        <v>250</v>
      </c>
      <c r="I3643" s="608">
        <f t="shared" si="67"/>
        <v>50</v>
      </c>
      <c r="K3643" s="89"/>
    </row>
    <row r="3644" spans="1:11" ht="13.5">
      <c r="A3644" s="765">
        <v>3637</v>
      </c>
      <c r="B3644" s="897" t="s">
        <v>856</v>
      </c>
      <c r="C3644" s="402" t="s">
        <v>894</v>
      </c>
      <c r="D3644" s="883">
        <v>38001007555</v>
      </c>
      <c r="E3644" s="801" t="s">
        <v>947</v>
      </c>
      <c r="F3644" s="927" t="s">
        <v>949</v>
      </c>
      <c r="G3644" s="758">
        <v>250</v>
      </c>
      <c r="H3644" s="758">
        <v>250</v>
      </c>
      <c r="I3644" s="608">
        <f t="shared" si="67"/>
        <v>50</v>
      </c>
      <c r="K3644" s="89"/>
    </row>
    <row r="3645" spans="1:11" ht="13.5">
      <c r="A3645" s="765">
        <v>3638</v>
      </c>
      <c r="B3645" s="897" t="s">
        <v>895</v>
      </c>
      <c r="C3645" s="402" t="s">
        <v>896</v>
      </c>
      <c r="D3645" s="883">
        <v>57001062033</v>
      </c>
      <c r="E3645" s="801" t="s">
        <v>947</v>
      </c>
      <c r="F3645" s="927" t="s">
        <v>949</v>
      </c>
      <c r="G3645" s="758">
        <v>250</v>
      </c>
      <c r="H3645" s="758">
        <v>250</v>
      </c>
      <c r="I3645" s="608">
        <f t="shared" si="67"/>
        <v>50</v>
      </c>
      <c r="K3645" s="89"/>
    </row>
    <row r="3646" spans="1:11" ht="13.5">
      <c r="A3646" s="765">
        <v>3639</v>
      </c>
      <c r="B3646" s="897" t="s">
        <v>792</v>
      </c>
      <c r="C3646" s="402" t="s">
        <v>897</v>
      </c>
      <c r="D3646" s="758">
        <v>57001032236</v>
      </c>
      <c r="E3646" s="801" t="s">
        <v>946</v>
      </c>
      <c r="F3646" s="927" t="s">
        <v>949</v>
      </c>
      <c r="G3646" s="758">
        <v>450</v>
      </c>
      <c r="H3646" s="758">
        <v>450</v>
      </c>
      <c r="I3646" s="608">
        <f t="shared" si="67"/>
        <v>90</v>
      </c>
      <c r="K3646" s="89"/>
    </row>
    <row r="3647" spans="1:11" ht="13.5">
      <c r="A3647" s="765">
        <v>3640</v>
      </c>
      <c r="B3647" s="897" t="s">
        <v>617</v>
      </c>
      <c r="C3647" s="402" t="s">
        <v>898</v>
      </c>
      <c r="D3647" s="758">
        <v>57001034585</v>
      </c>
      <c r="E3647" s="801" t="s">
        <v>947</v>
      </c>
      <c r="F3647" s="927" t="s">
        <v>949</v>
      </c>
      <c r="G3647" s="758">
        <v>250</v>
      </c>
      <c r="H3647" s="758">
        <v>250</v>
      </c>
      <c r="I3647" s="608">
        <f t="shared" si="67"/>
        <v>50</v>
      </c>
      <c r="K3647" s="89"/>
    </row>
    <row r="3648" spans="1:11" ht="13.5">
      <c r="A3648" s="765">
        <v>3641</v>
      </c>
      <c r="B3648" s="897" t="s">
        <v>899</v>
      </c>
      <c r="C3648" s="402" t="s">
        <v>900</v>
      </c>
      <c r="D3648" s="883">
        <v>57001026498</v>
      </c>
      <c r="E3648" s="801" t="s">
        <v>947</v>
      </c>
      <c r="F3648" s="927" t="s">
        <v>949</v>
      </c>
      <c r="G3648" s="758">
        <v>250</v>
      </c>
      <c r="H3648" s="758">
        <v>250</v>
      </c>
      <c r="I3648" s="608">
        <f t="shared" si="67"/>
        <v>50</v>
      </c>
      <c r="K3648" s="89"/>
    </row>
    <row r="3649" spans="1:11" ht="13.5">
      <c r="A3649" s="765">
        <v>3642</v>
      </c>
      <c r="B3649" s="897" t="s">
        <v>901</v>
      </c>
      <c r="C3649" s="402" t="s">
        <v>902</v>
      </c>
      <c r="D3649" s="883">
        <v>57001057277</v>
      </c>
      <c r="E3649" s="801" t="s">
        <v>947</v>
      </c>
      <c r="F3649" s="927" t="s">
        <v>949</v>
      </c>
      <c r="G3649" s="758">
        <v>250</v>
      </c>
      <c r="H3649" s="758">
        <v>250</v>
      </c>
      <c r="I3649" s="608">
        <f t="shared" si="67"/>
        <v>50</v>
      </c>
      <c r="K3649" s="89"/>
    </row>
    <row r="3650" spans="1:11" ht="13.5">
      <c r="A3650" s="765">
        <v>3643</v>
      </c>
      <c r="B3650" s="897" t="s">
        <v>791</v>
      </c>
      <c r="C3650" s="402" t="s">
        <v>902</v>
      </c>
      <c r="D3650" s="883">
        <v>57001059980</v>
      </c>
      <c r="E3650" s="801" t="s">
        <v>947</v>
      </c>
      <c r="F3650" s="927" t="s">
        <v>949</v>
      </c>
      <c r="G3650" s="758">
        <v>250</v>
      </c>
      <c r="H3650" s="758">
        <v>250</v>
      </c>
      <c r="I3650" s="608">
        <f t="shared" si="67"/>
        <v>50</v>
      </c>
      <c r="K3650" s="89"/>
    </row>
    <row r="3651" spans="1:11" ht="13.5">
      <c r="A3651" s="765">
        <v>3644</v>
      </c>
      <c r="B3651" s="897" t="s">
        <v>903</v>
      </c>
      <c r="C3651" s="402" t="s">
        <v>904</v>
      </c>
      <c r="D3651" s="883">
        <v>57001044673</v>
      </c>
      <c r="E3651" s="801" t="s">
        <v>946</v>
      </c>
      <c r="F3651" s="927" t="s">
        <v>949</v>
      </c>
      <c r="G3651" s="758">
        <v>450</v>
      </c>
      <c r="H3651" s="758">
        <v>450</v>
      </c>
      <c r="I3651" s="608">
        <f t="shared" si="67"/>
        <v>90</v>
      </c>
      <c r="K3651" s="89"/>
    </row>
    <row r="3652" spans="1:11" ht="13.5">
      <c r="A3652" s="765">
        <v>3645</v>
      </c>
      <c r="B3652" s="897" t="s">
        <v>905</v>
      </c>
      <c r="C3652" s="402" t="s">
        <v>906</v>
      </c>
      <c r="D3652" s="883">
        <v>57001006947</v>
      </c>
      <c r="E3652" s="801" t="s">
        <v>947</v>
      </c>
      <c r="F3652" s="927" t="s">
        <v>949</v>
      </c>
      <c r="G3652" s="758">
        <v>250</v>
      </c>
      <c r="H3652" s="758">
        <v>250</v>
      </c>
      <c r="I3652" s="608">
        <f t="shared" si="67"/>
        <v>50</v>
      </c>
      <c r="K3652" s="89"/>
    </row>
    <row r="3653" spans="1:11" ht="13.5">
      <c r="A3653" s="765">
        <v>3646</v>
      </c>
      <c r="B3653" s="897" t="s">
        <v>781</v>
      </c>
      <c r="C3653" s="402" t="s">
        <v>907</v>
      </c>
      <c r="D3653" s="758">
        <v>57001061469</v>
      </c>
      <c r="E3653" s="801" t="s">
        <v>947</v>
      </c>
      <c r="F3653" s="927" t="s">
        <v>949</v>
      </c>
      <c r="G3653" s="758">
        <v>250</v>
      </c>
      <c r="H3653" s="758">
        <v>250</v>
      </c>
      <c r="I3653" s="608">
        <f t="shared" si="67"/>
        <v>50</v>
      </c>
      <c r="K3653" s="89"/>
    </row>
    <row r="3654" spans="1:11" ht="13.5">
      <c r="A3654" s="765">
        <v>3647</v>
      </c>
      <c r="B3654" s="897" t="s">
        <v>908</v>
      </c>
      <c r="C3654" s="402" t="s">
        <v>904</v>
      </c>
      <c r="D3654" s="758">
        <v>57001031648</v>
      </c>
      <c r="E3654" s="801" t="s">
        <v>947</v>
      </c>
      <c r="F3654" s="927" t="s">
        <v>949</v>
      </c>
      <c r="G3654" s="758">
        <v>250</v>
      </c>
      <c r="H3654" s="758">
        <v>250</v>
      </c>
      <c r="I3654" s="608">
        <f t="shared" si="67"/>
        <v>50</v>
      </c>
      <c r="K3654" s="89"/>
    </row>
    <row r="3655" spans="1:11" ht="13.5">
      <c r="A3655" s="765">
        <v>3648</v>
      </c>
      <c r="B3655" s="897" t="s">
        <v>909</v>
      </c>
      <c r="C3655" s="402" t="s">
        <v>910</v>
      </c>
      <c r="D3655" s="883">
        <v>57001045264</v>
      </c>
      <c r="E3655" s="801" t="s">
        <v>947</v>
      </c>
      <c r="F3655" s="927" t="s">
        <v>949</v>
      </c>
      <c r="G3655" s="758">
        <v>250</v>
      </c>
      <c r="H3655" s="758">
        <v>250</v>
      </c>
      <c r="I3655" s="608">
        <f t="shared" si="67"/>
        <v>50</v>
      </c>
      <c r="K3655" s="89"/>
    </row>
    <row r="3656" spans="1:11" ht="13.5">
      <c r="A3656" s="765">
        <v>3649</v>
      </c>
      <c r="B3656" s="897" t="s">
        <v>769</v>
      </c>
      <c r="C3656" s="402" t="s">
        <v>911</v>
      </c>
      <c r="D3656" s="883">
        <v>5700100419</v>
      </c>
      <c r="E3656" s="801" t="s">
        <v>946</v>
      </c>
      <c r="F3656" s="927" t="s">
        <v>949</v>
      </c>
      <c r="G3656" s="758">
        <v>450</v>
      </c>
      <c r="H3656" s="758">
        <v>450</v>
      </c>
      <c r="I3656" s="608">
        <f t="shared" si="67"/>
        <v>90</v>
      </c>
      <c r="K3656" s="89"/>
    </row>
    <row r="3657" spans="1:11" ht="13.5">
      <c r="A3657" s="765">
        <v>3650</v>
      </c>
      <c r="B3657" s="897" t="s">
        <v>912</v>
      </c>
      <c r="C3657" s="402" t="s">
        <v>913</v>
      </c>
      <c r="D3657" s="883">
        <v>57001012693</v>
      </c>
      <c r="E3657" s="801" t="s">
        <v>947</v>
      </c>
      <c r="F3657" s="927" t="s">
        <v>949</v>
      </c>
      <c r="G3657" s="758">
        <v>250</v>
      </c>
      <c r="H3657" s="758">
        <v>250</v>
      </c>
      <c r="I3657" s="608">
        <f t="shared" si="67"/>
        <v>50</v>
      </c>
      <c r="K3657" s="89"/>
    </row>
    <row r="3658" spans="1:11" ht="13.5">
      <c r="A3658" s="765">
        <v>3651</v>
      </c>
      <c r="B3658" s="897" t="s">
        <v>914</v>
      </c>
      <c r="C3658" s="402" t="s">
        <v>915</v>
      </c>
      <c r="D3658" s="883">
        <v>57001011531</v>
      </c>
      <c r="E3658" s="801" t="s">
        <v>947</v>
      </c>
      <c r="F3658" s="927" t="s">
        <v>949</v>
      </c>
      <c r="G3658" s="758">
        <v>250</v>
      </c>
      <c r="H3658" s="758">
        <v>250</v>
      </c>
      <c r="I3658" s="608">
        <f t="shared" si="67"/>
        <v>50</v>
      </c>
      <c r="K3658" s="89"/>
    </row>
    <row r="3659" spans="1:11" ht="13.5">
      <c r="A3659" s="765">
        <v>3652</v>
      </c>
      <c r="B3659" s="897" t="s">
        <v>912</v>
      </c>
      <c r="C3659" s="402" t="s">
        <v>902</v>
      </c>
      <c r="D3659" s="758">
        <v>57001023698</v>
      </c>
      <c r="E3659" s="801" t="s">
        <v>947</v>
      </c>
      <c r="F3659" s="927" t="s">
        <v>949</v>
      </c>
      <c r="G3659" s="758">
        <v>250</v>
      </c>
      <c r="H3659" s="758">
        <v>250</v>
      </c>
      <c r="I3659" s="608">
        <f t="shared" si="67"/>
        <v>50</v>
      </c>
      <c r="K3659" s="89"/>
    </row>
    <row r="3660" spans="1:11" ht="13.5">
      <c r="A3660" s="765">
        <v>3653</v>
      </c>
      <c r="B3660" s="897" t="s">
        <v>916</v>
      </c>
      <c r="C3660" s="402" t="s">
        <v>917</v>
      </c>
      <c r="D3660" s="758">
        <v>57001046702</v>
      </c>
      <c r="E3660" s="801" t="s">
        <v>947</v>
      </c>
      <c r="F3660" s="927" t="s">
        <v>949</v>
      </c>
      <c r="G3660" s="758">
        <v>250</v>
      </c>
      <c r="H3660" s="758">
        <v>250</v>
      </c>
      <c r="I3660" s="608">
        <f t="shared" si="67"/>
        <v>50</v>
      </c>
      <c r="K3660" s="89"/>
    </row>
    <row r="3661" spans="1:11" ht="13.5">
      <c r="A3661" s="765">
        <v>3654</v>
      </c>
      <c r="B3661" s="897" t="s">
        <v>781</v>
      </c>
      <c r="C3661" s="402" t="s">
        <v>918</v>
      </c>
      <c r="D3661" s="883">
        <v>57001008627</v>
      </c>
      <c r="E3661" s="801" t="s">
        <v>946</v>
      </c>
      <c r="F3661" s="927" t="s">
        <v>949</v>
      </c>
      <c r="G3661" s="758">
        <v>450</v>
      </c>
      <c r="H3661" s="758">
        <v>450</v>
      </c>
      <c r="I3661" s="608">
        <f t="shared" si="67"/>
        <v>90</v>
      </c>
      <c r="K3661" s="89"/>
    </row>
    <row r="3662" spans="1:11" ht="13.5">
      <c r="A3662" s="765">
        <v>3655</v>
      </c>
      <c r="B3662" s="897" t="s">
        <v>919</v>
      </c>
      <c r="C3662" s="402" t="s">
        <v>920</v>
      </c>
      <c r="D3662" s="883">
        <v>57001013831</v>
      </c>
      <c r="E3662" s="801" t="s">
        <v>947</v>
      </c>
      <c r="F3662" s="927" t="s">
        <v>949</v>
      </c>
      <c r="G3662" s="758">
        <v>250</v>
      </c>
      <c r="H3662" s="758">
        <v>250</v>
      </c>
      <c r="I3662" s="608">
        <f t="shared" si="67"/>
        <v>50</v>
      </c>
      <c r="K3662" s="89"/>
    </row>
    <row r="3663" spans="1:11" ht="13.5">
      <c r="A3663" s="765">
        <v>3656</v>
      </c>
      <c r="B3663" s="897" t="s">
        <v>921</v>
      </c>
      <c r="C3663" s="402" t="s">
        <v>906</v>
      </c>
      <c r="D3663" s="1048" t="s">
        <v>935</v>
      </c>
      <c r="E3663" s="801" t="s">
        <v>947</v>
      </c>
      <c r="F3663" s="927" t="s">
        <v>949</v>
      </c>
      <c r="G3663" s="758">
        <v>250</v>
      </c>
      <c r="H3663" s="758">
        <v>250</v>
      </c>
      <c r="I3663" s="608">
        <f t="shared" si="67"/>
        <v>50</v>
      </c>
      <c r="K3663" s="89"/>
    </row>
    <row r="3664" spans="1:11" ht="13.5">
      <c r="A3664" s="765">
        <v>3657</v>
      </c>
      <c r="B3664" s="897" t="s">
        <v>922</v>
      </c>
      <c r="C3664" s="402" t="s">
        <v>906</v>
      </c>
      <c r="D3664" s="1048" t="s">
        <v>936</v>
      </c>
      <c r="E3664" s="801" t="s">
        <v>947</v>
      </c>
      <c r="F3664" s="927" t="s">
        <v>949</v>
      </c>
      <c r="G3664" s="758">
        <v>250</v>
      </c>
      <c r="H3664" s="758">
        <v>250</v>
      </c>
      <c r="I3664" s="608">
        <f t="shared" si="67"/>
        <v>50</v>
      </c>
      <c r="K3664" s="89"/>
    </row>
    <row r="3665" spans="1:11" ht="13.5">
      <c r="A3665" s="765">
        <v>3658</v>
      </c>
      <c r="B3665" s="897" t="s">
        <v>923</v>
      </c>
      <c r="C3665" s="402" t="s">
        <v>906</v>
      </c>
      <c r="D3665" s="968" t="s">
        <v>937</v>
      </c>
      <c r="E3665" s="801" t="s">
        <v>947</v>
      </c>
      <c r="F3665" s="927" t="s">
        <v>949</v>
      </c>
      <c r="G3665" s="758">
        <v>250</v>
      </c>
      <c r="H3665" s="758">
        <v>250</v>
      </c>
      <c r="I3665" s="608">
        <f t="shared" si="67"/>
        <v>50</v>
      </c>
      <c r="K3665" s="89"/>
    </row>
    <row r="3666" spans="1:11" ht="13.5">
      <c r="A3666" s="765">
        <v>3659</v>
      </c>
      <c r="B3666" s="897" t="s">
        <v>924</v>
      </c>
      <c r="C3666" s="402" t="s">
        <v>925</v>
      </c>
      <c r="D3666" s="968" t="s">
        <v>938</v>
      </c>
      <c r="E3666" s="801" t="s">
        <v>947</v>
      </c>
      <c r="F3666" s="927" t="s">
        <v>949</v>
      </c>
      <c r="G3666" s="758">
        <v>250</v>
      </c>
      <c r="H3666" s="758">
        <v>250</v>
      </c>
      <c r="I3666" s="608">
        <f t="shared" si="67"/>
        <v>50</v>
      </c>
      <c r="K3666" s="89"/>
    </row>
    <row r="3667" spans="1:11" ht="13.5">
      <c r="A3667" s="765">
        <v>3660</v>
      </c>
      <c r="B3667" s="897" t="s">
        <v>926</v>
      </c>
      <c r="C3667" s="402" t="s">
        <v>927</v>
      </c>
      <c r="D3667" s="1048" t="s">
        <v>939</v>
      </c>
      <c r="E3667" s="801" t="s">
        <v>947</v>
      </c>
      <c r="F3667" s="927" t="s">
        <v>949</v>
      </c>
      <c r="G3667" s="758">
        <v>250</v>
      </c>
      <c r="H3667" s="758">
        <v>250</v>
      </c>
      <c r="I3667" s="608">
        <f t="shared" si="67"/>
        <v>50</v>
      </c>
      <c r="K3667" s="89"/>
    </row>
    <row r="3668" spans="1:11" ht="13.5">
      <c r="A3668" s="765">
        <v>3661</v>
      </c>
      <c r="B3668" s="897" t="s">
        <v>791</v>
      </c>
      <c r="C3668" s="402" t="s">
        <v>902</v>
      </c>
      <c r="D3668" s="1048" t="s">
        <v>940</v>
      </c>
      <c r="E3668" s="801" t="s">
        <v>946</v>
      </c>
      <c r="F3668" s="927" t="s">
        <v>949</v>
      </c>
      <c r="G3668" s="758">
        <v>450</v>
      </c>
      <c r="H3668" s="758">
        <v>450</v>
      </c>
      <c r="I3668" s="608">
        <f t="shared" si="67"/>
        <v>90</v>
      </c>
      <c r="K3668" s="89"/>
    </row>
    <row r="3669" spans="1:11" ht="13.5">
      <c r="A3669" s="765">
        <v>3662</v>
      </c>
      <c r="B3669" s="897" t="s">
        <v>928</v>
      </c>
      <c r="C3669" s="402" t="s">
        <v>906</v>
      </c>
      <c r="D3669" s="1048" t="s">
        <v>941</v>
      </c>
      <c r="E3669" s="801" t="s">
        <v>947</v>
      </c>
      <c r="F3669" s="927" t="s">
        <v>949</v>
      </c>
      <c r="G3669" s="758">
        <v>250</v>
      </c>
      <c r="H3669" s="758">
        <v>250</v>
      </c>
      <c r="I3669" s="608">
        <f t="shared" si="67"/>
        <v>50</v>
      </c>
      <c r="K3669" s="89"/>
    </row>
    <row r="3670" spans="1:11" ht="13.5">
      <c r="A3670" s="765">
        <v>3663</v>
      </c>
      <c r="B3670" s="897" t="s">
        <v>769</v>
      </c>
      <c r="C3670" s="402" t="s">
        <v>906</v>
      </c>
      <c r="D3670" s="1048" t="s">
        <v>942</v>
      </c>
      <c r="E3670" s="801" t="s">
        <v>947</v>
      </c>
      <c r="F3670" s="927" t="s">
        <v>949</v>
      </c>
      <c r="G3670" s="758">
        <v>250</v>
      </c>
      <c r="H3670" s="758">
        <v>250</v>
      </c>
      <c r="I3670" s="608">
        <f t="shared" si="67"/>
        <v>50</v>
      </c>
      <c r="K3670" s="89"/>
    </row>
    <row r="3671" spans="1:11" ht="13.5">
      <c r="A3671" s="765">
        <v>3664</v>
      </c>
      <c r="B3671" s="897" t="s">
        <v>763</v>
      </c>
      <c r="C3671" s="402" t="s">
        <v>906</v>
      </c>
      <c r="D3671" s="968" t="s">
        <v>943</v>
      </c>
      <c r="E3671" s="801" t="s">
        <v>947</v>
      </c>
      <c r="F3671" s="927" t="s">
        <v>949</v>
      </c>
      <c r="G3671" s="758">
        <v>250</v>
      </c>
      <c r="H3671" s="758">
        <v>250</v>
      </c>
      <c r="I3671" s="608">
        <f t="shared" si="67"/>
        <v>50</v>
      </c>
      <c r="K3671" s="89"/>
    </row>
    <row r="3672" spans="1:11" ht="13.5">
      <c r="A3672" s="765">
        <v>3665</v>
      </c>
      <c r="B3672" s="897" t="s">
        <v>769</v>
      </c>
      <c r="C3672" s="402" t="s">
        <v>906</v>
      </c>
      <c r="D3672" s="968" t="s">
        <v>944</v>
      </c>
      <c r="E3672" s="801" t="s">
        <v>947</v>
      </c>
      <c r="F3672" s="927" t="s">
        <v>949</v>
      </c>
      <c r="G3672" s="758">
        <v>250</v>
      </c>
      <c r="H3672" s="758">
        <v>250</v>
      </c>
      <c r="I3672" s="608">
        <f t="shared" si="67"/>
        <v>50</v>
      </c>
      <c r="K3672" s="89"/>
    </row>
    <row r="3673" spans="1:11" ht="13.5">
      <c r="A3673" s="765">
        <v>3666</v>
      </c>
      <c r="B3673" s="897" t="s">
        <v>600</v>
      </c>
      <c r="C3673" s="402" t="s">
        <v>929</v>
      </c>
      <c r="D3673" s="1048" t="s">
        <v>945</v>
      </c>
      <c r="E3673" s="801" t="s">
        <v>946</v>
      </c>
      <c r="F3673" s="927" t="s">
        <v>949</v>
      </c>
      <c r="G3673" s="758">
        <v>450</v>
      </c>
      <c r="H3673" s="758">
        <v>450</v>
      </c>
      <c r="I3673" s="608">
        <f t="shared" si="67"/>
        <v>90</v>
      </c>
      <c r="K3673" s="89"/>
    </row>
    <row r="3674" spans="1:11" ht="13.5">
      <c r="A3674" s="765">
        <v>3667</v>
      </c>
      <c r="B3674" s="897" t="s">
        <v>930</v>
      </c>
      <c r="C3674" s="402" t="s">
        <v>927</v>
      </c>
      <c r="D3674" s="883">
        <v>57001055246</v>
      </c>
      <c r="E3674" s="801" t="s">
        <v>947</v>
      </c>
      <c r="F3674" s="927" t="s">
        <v>949</v>
      </c>
      <c r="G3674" s="758">
        <v>325</v>
      </c>
      <c r="H3674" s="758">
        <v>325</v>
      </c>
      <c r="I3674" s="608">
        <f t="shared" si="67"/>
        <v>65</v>
      </c>
      <c r="K3674" s="89"/>
    </row>
    <row r="3675" spans="1:11" ht="13.5">
      <c r="A3675" s="765">
        <v>3668</v>
      </c>
      <c r="B3675" s="897" t="s">
        <v>878</v>
      </c>
      <c r="C3675" s="402" t="s">
        <v>906</v>
      </c>
      <c r="D3675" s="883">
        <v>57001000899</v>
      </c>
      <c r="E3675" s="801" t="s">
        <v>947</v>
      </c>
      <c r="F3675" s="927" t="s">
        <v>949</v>
      </c>
      <c r="G3675" s="758">
        <v>325</v>
      </c>
      <c r="H3675" s="758">
        <v>325</v>
      </c>
      <c r="I3675" s="608">
        <f t="shared" si="67"/>
        <v>65</v>
      </c>
      <c r="K3675" s="89"/>
    </row>
    <row r="3676" spans="1:11" ht="13.5">
      <c r="A3676" s="765">
        <v>3669</v>
      </c>
      <c r="B3676" s="897" t="s">
        <v>931</v>
      </c>
      <c r="C3676" s="402" t="s">
        <v>929</v>
      </c>
      <c r="D3676" s="883">
        <v>57001040018</v>
      </c>
      <c r="E3676" s="801" t="s">
        <v>947</v>
      </c>
      <c r="F3676" s="927" t="s">
        <v>949</v>
      </c>
      <c r="G3676" s="758">
        <v>250</v>
      </c>
      <c r="H3676" s="758">
        <v>250</v>
      </c>
      <c r="I3676" s="608">
        <f t="shared" si="67"/>
        <v>50</v>
      </c>
      <c r="K3676" s="89"/>
    </row>
    <row r="3677" spans="1:11" ht="13.5">
      <c r="A3677" s="765">
        <v>3670</v>
      </c>
      <c r="B3677" s="897" t="s">
        <v>791</v>
      </c>
      <c r="C3677" s="402" t="s">
        <v>932</v>
      </c>
      <c r="D3677" s="758">
        <v>57001042803</v>
      </c>
      <c r="E3677" s="801" t="s">
        <v>947</v>
      </c>
      <c r="F3677" s="927" t="s">
        <v>949</v>
      </c>
      <c r="G3677" s="758">
        <v>250</v>
      </c>
      <c r="H3677" s="758">
        <v>250</v>
      </c>
      <c r="I3677" s="608">
        <f t="shared" ref="I3677:I3680" si="68">H3677*20%</f>
        <v>50</v>
      </c>
      <c r="K3677" s="89"/>
    </row>
    <row r="3678" spans="1:11" ht="13.5">
      <c r="A3678" s="765">
        <v>3671</v>
      </c>
      <c r="B3678" s="897" t="s">
        <v>617</v>
      </c>
      <c r="C3678" s="402" t="s">
        <v>933</v>
      </c>
      <c r="D3678" s="758">
        <v>57001015576</v>
      </c>
      <c r="E3678" s="801" t="s">
        <v>946</v>
      </c>
      <c r="F3678" s="927" t="s">
        <v>949</v>
      </c>
      <c r="G3678" s="758">
        <v>450</v>
      </c>
      <c r="H3678" s="758">
        <v>450</v>
      </c>
      <c r="I3678" s="608">
        <f t="shared" si="68"/>
        <v>90</v>
      </c>
      <c r="K3678" s="89"/>
    </row>
    <row r="3679" spans="1:11" ht="13.5">
      <c r="A3679" s="765">
        <v>3672</v>
      </c>
      <c r="B3679" s="897" t="s">
        <v>934</v>
      </c>
      <c r="C3679" s="402" t="s">
        <v>902</v>
      </c>
      <c r="D3679" s="883">
        <v>57001002434</v>
      </c>
      <c r="E3679" s="801" t="s">
        <v>947</v>
      </c>
      <c r="F3679" s="927" t="s">
        <v>949</v>
      </c>
      <c r="G3679" s="758">
        <v>250</v>
      </c>
      <c r="H3679" s="758">
        <v>250</v>
      </c>
      <c r="I3679" s="608">
        <f t="shared" si="68"/>
        <v>50</v>
      </c>
      <c r="K3679" s="89"/>
    </row>
    <row r="3680" spans="1:11" ht="13.5">
      <c r="A3680" s="765">
        <v>3673</v>
      </c>
      <c r="B3680" s="402"/>
      <c r="C3680" s="885"/>
      <c r="D3680" s="402"/>
      <c r="E3680" s="402"/>
      <c r="F3680" s="758"/>
      <c r="G3680" s="758"/>
      <c r="H3680" s="758"/>
      <c r="I3680" s="608">
        <f t="shared" si="68"/>
        <v>0</v>
      </c>
      <c r="K3680" s="89"/>
    </row>
    <row r="3681" spans="1:11" ht="15">
      <c r="A3681" s="765">
        <v>3674</v>
      </c>
      <c r="B3681" s="764" t="s">
        <v>627</v>
      </c>
      <c r="C3681" s="764" t="s">
        <v>867</v>
      </c>
      <c r="D3681" s="627">
        <v>57001058415</v>
      </c>
      <c r="E3681" s="627" t="s">
        <v>5499</v>
      </c>
      <c r="F3681" s="764" t="s">
        <v>5494</v>
      </c>
      <c r="G3681" s="627">
        <v>1500</v>
      </c>
      <c r="H3681" s="627">
        <v>1500</v>
      </c>
      <c r="I3681" s="1078">
        <f t="shared" ref="I3681:I3697" si="69">H3681*20%</f>
        <v>300</v>
      </c>
      <c r="K3681" s="89"/>
    </row>
    <row r="3682" spans="1:11" ht="15">
      <c r="A3682" s="765">
        <v>3675</v>
      </c>
      <c r="B3682" s="764" t="s">
        <v>950</v>
      </c>
      <c r="C3682" s="764" t="s">
        <v>867</v>
      </c>
      <c r="D3682" s="627">
        <v>57001010739</v>
      </c>
      <c r="E3682" s="627" t="s">
        <v>5499</v>
      </c>
      <c r="F3682" s="764" t="s">
        <v>5494</v>
      </c>
      <c r="G3682" s="627">
        <v>1500</v>
      </c>
      <c r="H3682" s="627">
        <v>1500</v>
      </c>
      <c r="I3682" s="1078">
        <f t="shared" si="69"/>
        <v>300</v>
      </c>
      <c r="K3682" s="89"/>
    </row>
    <row r="3683" spans="1:11" ht="15">
      <c r="A3683" s="765">
        <v>3676</v>
      </c>
      <c r="B3683" s="764" t="s">
        <v>5495</v>
      </c>
      <c r="C3683" s="764" t="s">
        <v>867</v>
      </c>
      <c r="D3683" s="627">
        <v>57001010832</v>
      </c>
      <c r="E3683" s="627" t="s">
        <v>5499</v>
      </c>
      <c r="F3683" s="764" t="s">
        <v>5494</v>
      </c>
      <c r="G3683" s="627">
        <v>1600</v>
      </c>
      <c r="H3683" s="627">
        <v>1600</v>
      </c>
      <c r="I3683" s="1078">
        <f t="shared" si="69"/>
        <v>320</v>
      </c>
      <c r="K3683" s="89"/>
    </row>
    <row r="3684" spans="1:11" ht="15">
      <c r="A3684" s="765">
        <v>3677</v>
      </c>
      <c r="B3684" s="764" t="s">
        <v>714</v>
      </c>
      <c r="C3684" s="764" t="s">
        <v>5496</v>
      </c>
      <c r="D3684" s="627">
        <v>57001001875</v>
      </c>
      <c r="E3684" s="627" t="s">
        <v>5499</v>
      </c>
      <c r="F3684" s="764" t="s">
        <v>5494</v>
      </c>
      <c r="G3684" s="627">
        <v>1600</v>
      </c>
      <c r="H3684" s="627">
        <v>1600</v>
      </c>
      <c r="I3684" s="627">
        <f t="shared" si="69"/>
        <v>320</v>
      </c>
      <c r="K3684" s="89"/>
    </row>
    <row r="3685" spans="1:11" ht="15">
      <c r="A3685" s="765">
        <v>3678</v>
      </c>
      <c r="B3685" s="764" t="s">
        <v>781</v>
      </c>
      <c r="C3685" s="764" t="s">
        <v>918</v>
      </c>
      <c r="D3685" s="627"/>
      <c r="E3685" s="627" t="s">
        <v>5499</v>
      </c>
      <c r="F3685" s="764" t="s">
        <v>5494</v>
      </c>
      <c r="G3685" s="627">
        <v>1600</v>
      </c>
      <c r="H3685" s="627">
        <v>1600</v>
      </c>
      <c r="I3685" s="627">
        <f t="shared" si="69"/>
        <v>320</v>
      </c>
      <c r="K3685" s="89"/>
    </row>
    <row r="3686" spans="1:11" ht="15">
      <c r="A3686" s="765">
        <v>3679</v>
      </c>
      <c r="B3686" s="764" t="s">
        <v>951</v>
      </c>
      <c r="C3686" s="764" t="s">
        <v>867</v>
      </c>
      <c r="D3686" s="627">
        <v>5700104918</v>
      </c>
      <c r="E3686" s="627" t="s">
        <v>5499</v>
      </c>
      <c r="F3686" s="764" t="s">
        <v>5494</v>
      </c>
      <c r="G3686" s="627">
        <v>1600</v>
      </c>
      <c r="H3686" s="627">
        <v>1600</v>
      </c>
      <c r="I3686" s="627">
        <f t="shared" si="69"/>
        <v>320</v>
      </c>
      <c r="K3686" s="89"/>
    </row>
    <row r="3687" spans="1:11" ht="15">
      <c r="A3687" s="765">
        <v>3680</v>
      </c>
      <c r="B3687" s="764" t="s">
        <v>952</v>
      </c>
      <c r="C3687" s="764" t="s">
        <v>867</v>
      </c>
      <c r="D3687" s="627">
        <v>57001004382</v>
      </c>
      <c r="E3687" s="627" t="s">
        <v>5499</v>
      </c>
      <c r="F3687" s="764" t="s">
        <v>5494</v>
      </c>
      <c r="G3687" s="627">
        <v>1600</v>
      </c>
      <c r="H3687" s="627">
        <v>1600</v>
      </c>
      <c r="I3687" s="627">
        <f t="shared" si="69"/>
        <v>320</v>
      </c>
      <c r="K3687" s="89"/>
    </row>
    <row r="3688" spans="1:11" ht="15">
      <c r="A3688" s="765">
        <v>3681</v>
      </c>
      <c r="B3688" s="764" t="s">
        <v>781</v>
      </c>
      <c r="C3688" s="764" t="s">
        <v>867</v>
      </c>
      <c r="D3688" s="627">
        <v>57001010739</v>
      </c>
      <c r="E3688" s="627" t="s">
        <v>5499</v>
      </c>
      <c r="F3688" s="764" t="s">
        <v>5494</v>
      </c>
      <c r="G3688" s="627">
        <v>1700</v>
      </c>
      <c r="H3688" s="627">
        <v>1700</v>
      </c>
      <c r="I3688" s="627">
        <f t="shared" si="69"/>
        <v>340</v>
      </c>
      <c r="K3688" s="89"/>
    </row>
    <row r="3689" spans="1:11" ht="15">
      <c r="A3689" s="765">
        <v>3682</v>
      </c>
      <c r="B3689" s="764" t="s">
        <v>617</v>
      </c>
      <c r="C3689" s="764" t="s">
        <v>920</v>
      </c>
      <c r="D3689" s="627"/>
      <c r="E3689" s="627" t="s">
        <v>5499</v>
      </c>
      <c r="F3689" s="764" t="s">
        <v>5494</v>
      </c>
      <c r="G3689" s="627">
        <v>2200</v>
      </c>
      <c r="H3689" s="627">
        <v>2200</v>
      </c>
      <c r="I3689" s="627">
        <f t="shared" si="69"/>
        <v>440</v>
      </c>
      <c r="K3689" s="89"/>
    </row>
    <row r="3690" spans="1:11" ht="15">
      <c r="A3690" s="765">
        <v>3683</v>
      </c>
      <c r="B3690" s="764" t="s">
        <v>953</v>
      </c>
      <c r="C3690" s="764" t="s">
        <v>867</v>
      </c>
      <c r="D3690" s="627">
        <v>57001019742</v>
      </c>
      <c r="E3690" s="627" t="s">
        <v>5499</v>
      </c>
      <c r="F3690" s="764" t="s">
        <v>5494</v>
      </c>
      <c r="G3690" s="627">
        <v>2500</v>
      </c>
      <c r="H3690" s="627">
        <v>2500</v>
      </c>
      <c r="I3690" s="627">
        <f t="shared" si="69"/>
        <v>500</v>
      </c>
      <c r="K3690" s="89"/>
    </row>
    <row r="3691" spans="1:11" ht="15">
      <c r="A3691" s="765">
        <v>3684</v>
      </c>
      <c r="B3691" s="764" t="s">
        <v>781</v>
      </c>
      <c r="C3691" s="764" t="s">
        <v>5497</v>
      </c>
      <c r="D3691" s="627">
        <v>57001014309</v>
      </c>
      <c r="E3691" s="627" t="s">
        <v>5499</v>
      </c>
      <c r="F3691" s="764" t="s">
        <v>5494</v>
      </c>
      <c r="G3691" s="627">
        <v>2500</v>
      </c>
      <c r="H3691" s="627">
        <v>2500</v>
      </c>
      <c r="I3691" s="627">
        <f t="shared" si="69"/>
        <v>500</v>
      </c>
      <c r="K3691" s="89"/>
    </row>
    <row r="3692" spans="1:11" ht="15">
      <c r="A3692" s="765">
        <v>3685</v>
      </c>
      <c r="B3692" s="764" t="s">
        <v>954</v>
      </c>
      <c r="C3692" s="764" t="s">
        <v>867</v>
      </c>
      <c r="D3692" s="627">
        <v>57001007583</v>
      </c>
      <c r="E3692" s="627" t="s">
        <v>5499</v>
      </c>
      <c r="F3692" s="764" t="s">
        <v>5494</v>
      </c>
      <c r="G3692" s="627">
        <v>3200</v>
      </c>
      <c r="H3692" s="627">
        <v>3200</v>
      </c>
      <c r="I3692" s="627">
        <f t="shared" si="69"/>
        <v>640</v>
      </c>
      <c r="K3692" s="89"/>
    </row>
    <row r="3693" spans="1:11" ht="15">
      <c r="A3693" s="1091">
        <v>3686</v>
      </c>
      <c r="B3693" s="1092" t="s">
        <v>955</v>
      </c>
      <c r="C3693" s="1092" t="s">
        <v>867</v>
      </c>
      <c r="D3693" s="1093">
        <v>28001027106</v>
      </c>
      <c r="E3693" s="1093" t="s">
        <v>5499</v>
      </c>
      <c r="F3693" s="1100" t="s">
        <v>5494</v>
      </c>
      <c r="G3693" s="627">
        <v>3500</v>
      </c>
      <c r="H3693" s="627">
        <v>3500</v>
      </c>
      <c r="I3693" s="627">
        <f t="shared" si="69"/>
        <v>700</v>
      </c>
      <c r="K3693" s="89"/>
    </row>
    <row r="3694" spans="1:11" ht="15">
      <c r="A3694" s="1095">
        <v>3687</v>
      </c>
      <c r="B3694" s="1096" t="s">
        <v>956</v>
      </c>
      <c r="C3694" s="1096" t="s">
        <v>5498</v>
      </c>
      <c r="D3694" s="1097"/>
      <c r="E3694" s="1097" t="s">
        <v>5499</v>
      </c>
      <c r="F3694" s="1096" t="s">
        <v>5494</v>
      </c>
      <c r="G3694" s="627">
        <v>2500</v>
      </c>
      <c r="H3694" s="627">
        <v>2500</v>
      </c>
      <c r="I3694" s="627">
        <f t="shared" si="69"/>
        <v>500</v>
      </c>
      <c r="K3694" s="89"/>
    </row>
    <row r="3695" spans="1:11" ht="13.5">
      <c r="A3695" s="1098"/>
      <c r="B3695" s="559"/>
      <c r="C3695" s="559"/>
      <c r="D3695" s="629"/>
      <c r="E3695" s="629"/>
      <c r="F3695" s="559"/>
      <c r="G3695" s="559"/>
      <c r="H3695" s="559"/>
      <c r="I3695" s="627">
        <f t="shared" si="69"/>
        <v>0</v>
      </c>
      <c r="K3695" s="89"/>
    </row>
    <row r="3696" spans="1:11" ht="13.5">
      <c r="A3696" s="1098"/>
      <c r="B3696" s="559"/>
      <c r="C3696" s="559"/>
      <c r="D3696" s="559"/>
      <c r="E3696" s="559"/>
      <c r="F3696" s="559"/>
      <c r="G3696" s="1099"/>
      <c r="H3696" s="1099"/>
      <c r="I3696" s="627">
        <f t="shared" si="69"/>
        <v>0</v>
      </c>
      <c r="J3696">
        <v>140425</v>
      </c>
      <c r="K3696" s="89"/>
    </row>
    <row r="3697" spans="1:11" ht="15">
      <c r="A3697" s="107"/>
      <c r="B3697" s="119"/>
      <c r="C3697" s="119"/>
      <c r="D3697" s="119"/>
      <c r="E3697" s="119"/>
      <c r="F3697" s="119" t="s">
        <v>350</v>
      </c>
      <c r="G3697" s="106">
        <f>SUM(G9:G3696)</f>
        <v>372450</v>
      </c>
      <c r="H3697" s="106">
        <f>SUM(H9:H3696)</f>
        <v>372450</v>
      </c>
      <c r="I3697" s="627">
        <f t="shared" si="69"/>
        <v>74490</v>
      </c>
      <c r="J3697">
        <f>SUM(J930:J3696)</f>
        <v>152675</v>
      </c>
      <c r="K3697" s="89"/>
    </row>
    <row r="3698" spans="1:11" ht="15">
      <c r="A3698" s="256"/>
      <c r="B3698" s="256"/>
      <c r="C3698" s="256"/>
      <c r="D3698" s="256"/>
      <c r="E3698" s="256"/>
      <c r="F3698" s="256"/>
      <c r="G3698" s="256"/>
      <c r="H3698" s="213"/>
      <c r="I3698" s="559"/>
      <c r="K3698" s="89"/>
    </row>
    <row r="3699" spans="1:11" ht="15">
      <c r="A3699" s="257" t="s">
        <v>525</v>
      </c>
      <c r="B3699" s="257"/>
      <c r="C3699" s="256"/>
      <c r="D3699" s="256"/>
      <c r="E3699" s="256"/>
      <c r="F3699" s="256"/>
      <c r="G3699" s="256"/>
      <c r="H3699" s="213"/>
      <c r="I3699" s="218"/>
      <c r="K3699" s="89"/>
    </row>
    <row r="3700" spans="1:11" ht="15">
      <c r="A3700" s="257" t="s">
        <v>526</v>
      </c>
      <c r="B3700" s="257"/>
      <c r="C3700" s="256"/>
      <c r="D3700" s="256"/>
      <c r="E3700" s="256"/>
      <c r="F3700" s="256"/>
      <c r="G3700" s="256"/>
      <c r="H3700" s="213"/>
      <c r="I3700" s="218"/>
      <c r="K3700" s="89"/>
    </row>
    <row r="3701" spans="1:11" ht="15">
      <c r="A3701" s="257"/>
      <c r="B3701" s="257"/>
      <c r="C3701" s="213"/>
      <c r="D3701" s="213"/>
      <c r="E3701" s="213"/>
      <c r="F3701" s="213"/>
      <c r="G3701" s="213"/>
      <c r="H3701" s="213"/>
      <c r="I3701" s="218"/>
      <c r="K3701" s="89"/>
    </row>
    <row r="3702" spans="1:11" ht="15">
      <c r="A3702" s="257"/>
      <c r="B3702" s="257"/>
      <c r="C3702" s="213"/>
      <c r="D3702" s="213"/>
      <c r="E3702" s="213"/>
      <c r="F3702" s="213"/>
      <c r="G3702" s="213"/>
      <c r="H3702" s="213"/>
      <c r="I3702" s="218"/>
      <c r="K3702" s="89"/>
    </row>
    <row r="3703" spans="1:11">
      <c r="A3703" s="253"/>
      <c r="B3703" s="253"/>
      <c r="C3703" s="253"/>
      <c r="D3703" s="253"/>
      <c r="E3703" s="253"/>
      <c r="F3703" s="253"/>
      <c r="G3703" s="253"/>
      <c r="H3703" s="253"/>
      <c r="I3703" s="218"/>
      <c r="K3703" s="89"/>
    </row>
    <row r="3704" spans="1:11" ht="15">
      <c r="A3704" s="219" t="s">
        <v>106</v>
      </c>
      <c r="B3704" s="219"/>
      <c r="C3704" s="213"/>
      <c r="D3704" s="213"/>
      <c r="E3704" s="213"/>
      <c r="F3704" s="213"/>
      <c r="G3704" s="213"/>
      <c r="H3704" s="213"/>
      <c r="I3704" s="218"/>
      <c r="K3704" s="89"/>
    </row>
    <row r="3705" spans="1:11" ht="15">
      <c r="A3705" s="213"/>
      <c r="B3705" s="213"/>
      <c r="C3705" s="213"/>
      <c r="D3705" s="213"/>
      <c r="E3705" s="213"/>
      <c r="F3705" s="213"/>
      <c r="G3705" s="213"/>
      <c r="H3705" s="213"/>
      <c r="I3705" s="218"/>
      <c r="K3705" s="89"/>
    </row>
    <row r="3706" spans="1:11" ht="15">
      <c r="A3706" s="213"/>
      <c r="B3706" s="213"/>
      <c r="C3706" s="213"/>
      <c r="D3706" s="213"/>
      <c r="E3706" s="213"/>
      <c r="F3706" s="213"/>
      <c r="G3706" s="213"/>
      <c r="H3706" s="213"/>
      <c r="I3706" s="218"/>
      <c r="K3706" s="89"/>
    </row>
    <row r="3707" spans="1:11" ht="15">
      <c r="A3707" s="219"/>
      <c r="B3707" s="219"/>
      <c r="C3707" s="219" t="s">
        <v>435</v>
      </c>
      <c r="D3707" s="219"/>
      <c r="E3707" s="256"/>
      <c r="F3707" s="219"/>
      <c r="G3707" s="219"/>
      <c r="H3707" s="213"/>
      <c r="I3707" s="218"/>
      <c r="K3707" s="89"/>
    </row>
    <row r="3708" spans="1:11" ht="15">
      <c r="A3708" s="213"/>
      <c r="B3708" s="213"/>
      <c r="C3708" s="213" t="s">
        <v>272</v>
      </c>
      <c r="D3708" s="213"/>
      <c r="E3708" s="213"/>
      <c r="F3708" s="213"/>
      <c r="G3708" s="213"/>
      <c r="H3708" s="213"/>
      <c r="I3708" s="218"/>
      <c r="K3708" s="89"/>
    </row>
    <row r="3709" spans="1:11">
      <c r="A3709" s="221"/>
      <c r="B3709" s="221"/>
      <c r="C3709" s="221" t="s">
        <v>139</v>
      </c>
      <c r="D3709" s="221"/>
      <c r="E3709" s="221"/>
      <c r="F3709" s="221"/>
      <c r="G3709" s="221"/>
      <c r="H3709" s="214"/>
      <c r="I3709" s="218"/>
      <c r="K3709" s="89"/>
    </row>
    <row r="3710" spans="1:11">
      <c r="A3710" s="214"/>
      <c r="B3710" s="214"/>
      <c r="C3710" s="214"/>
      <c r="D3710" s="214"/>
      <c r="E3710" s="214"/>
      <c r="F3710" s="214"/>
      <c r="G3710" s="214"/>
      <c r="H3710" s="214"/>
      <c r="I3710" s="218"/>
      <c r="K3710" s="89"/>
    </row>
    <row r="3711" spans="1:11">
      <c r="A3711" s="214"/>
      <c r="B3711" s="214"/>
      <c r="C3711" s="214"/>
      <c r="D3711" s="214"/>
      <c r="E3711" s="214"/>
      <c r="F3711" s="214"/>
      <c r="G3711" s="214"/>
      <c r="H3711" s="214"/>
      <c r="I3711" s="218"/>
      <c r="K3711" s="89"/>
    </row>
    <row r="3712" spans="1:11">
      <c r="A3712" s="214"/>
      <c r="B3712" s="214"/>
      <c r="C3712" s="214"/>
      <c r="D3712" s="214"/>
      <c r="E3712" s="214"/>
      <c r="F3712" s="214"/>
      <c r="G3712" s="214"/>
      <c r="H3712" s="214"/>
      <c r="I3712" s="218"/>
      <c r="K3712" s="89"/>
    </row>
    <row r="3713" spans="1:11">
      <c r="A3713" s="214"/>
      <c r="B3713" s="214"/>
      <c r="C3713" s="214"/>
      <c r="D3713" s="214"/>
      <c r="E3713" s="214"/>
      <c r="F3713" s="214"/>
      <c r="G3713" s="214"/>
      <c r="H3713" s="214"/>
      <c r="I3713" s="218"/>
      <c r="K3713" s="89"/>
    </row>
    <row r="3714" spans="1:11" ht="13.5">
      <c r="A3714" s="1094"/>
      <c r="B3714" s="218"/>
      <c r="C3714" s="218"/>
      <c r="D3714" s="218"/>
      <c r="E3714" s="218"/>
      <c r="F3714" s="218"/>
      <c r="G3714" s="218"/>
      <c r="H3714" s="218"/>
      <c r="I3714" s="218"/>
      <c r="K3714" s="89"/>
    </row>
    <row r="3715" spans="1:11" ht="13.5">
      <c r="A3715" s="1094"/>
      <c r="B3715" s="218"/>
      <c r="C3715" s="218"/>
      <c r="D3715" s="218"/>
      <c r="E3715" s="218"/>
      <c r="F3715" s="218"/>
      <c r="G3715" s="218"/>
      <c r="H3715" s="218"/>
      <c r="I3715" s="218"/>
      <c r="K3715" s="89"/>
    </row>
    <row r="3716" spans="1:11" ht="13.5">
      <c r="A3716" s="1094"/>
      <c r="B3716" s="218"/>
      <c r="C3716" s="218"/>
      <c r="D3716" s="218"/>
      <c r="E3716" s="218"/>
      <c r="F3716" s="218"/>
      <c r="G3716" s="218"/>
      <c r="H3716" s="218"/>
      <c r="I3716" s="218"/>
      <c r="K3716" s="89"/>
    </row>
    <row r="3717" spans="1:11" ht="13.5">
      <c r="A3717" s="1094"/>
      <c r="B3717" s="218"/>
      <c r="C3717" s="218"/>
      <c r="D3717" s="218"/>
      <c r="E3717" s="218"/>
      <c r="F3717" s="218"/>
      <c r="G3717" s="218"/>
      <c r="H3717" s="218"/>
      <c r="I3717" s="218"/>
      <c r="K3717" s="89"/>
    </row>
    <row r="3718" spans="1:11" ht="13.5">
      <c r="A3718" s="1094"/>
      <c r="B3718" s="218"/>
      <c r="C3718" s="218"/>
      <c r="D3718" s="218"/>
      <c r="E3718" s="218"/>
      <c r="F3718" s="218"/>
      <c r="G3718" s="218"/>
      <c r="H3718" s="218"/>
      <c r="I3718" s="218"/>
      <c r="K3718" s="89"/>
    </row>
    <row r="3719" spans="1:11" ht="13.5">
      <c r="A3719" s="1094"/>
      <c r="B3719" s="218"/>
      <c r="C3719" s="218"/>
      <c r="D3719" s="218"/>
      <c r="E3719" s="218"/>
      <c r="F3719" s="218"/>
      <c r="G3719" s="218"/>
      <c r="H3719" s="218"/>
      <c r="I3719" s="218"/>
      <c r="K3719" s="89"/>
    </row>
    <row r="3720" spans="1:11" ht="13.5">
      <c r="A3720" s="1094"/>
      <c r="B3720" s="218"/>
      <c r="C3720" s="218"/>
      <c r="D3720" s="218"/>
      <c r="E3720" s="218"/>
      <c r="F3720" s="218"/>
      <c r="G3720" s="218"/>
      <c r="H3720" s="218"/>
      <c r="I3720" s="218"/>
      <c r="K3720" s="89"/>
    </row>
    <row r="3721" spans="1:11" ht="13.5">
      <c r="A3721" s="1094"/>
      <c r="B3721" s="218"/>
      <c r="C3721" s="218"/>
      <c r="D3721" s="218"/>
      <c r="E3721" s="218"/>
      <c r="F3721" s="218"/>
      <c r="G3721" s="218"/>
      <c r="H3721" s="218"/>
      <c r="I3721" s="218"/>
      <c r="K3721" s="89"/>
    </row>
    <row r="3722" spans="1:11" ht="13.5">
      <c r="A3722" s="1094"/>
      <c r="B3722" s="218"/>
      <c r="C3722" s="218"/>
      <c r="D3722" s="218"/>
      <c r="E3722" s="218"/>
      <c r="F3722" s="218"/>
      <c r="G3722" s="218"/>
      <c r="H3722" s="218"/>
      <c r="I3722" s="218"/>
      <c r="K3722" s="89"/>
    </row>
    <row r="3723" spans="1:11" ht="13.5">
      <c r="A3723" s="1094"/>
      <c r="B3723" s="218"/>
      <c r="C3723" s="218"/>
      <c r="D3723" s="218"/>
      <c r="E3723" s="218"/>
      <c r="F3723" s="218"/>
      <c r="G3723" s="218"/>
      <c r="H3723" s="218"/>
      <c r="I3723" s="218"/>
      <c r="K3723" s="89"/>
    </row>
    <row r="3724" spans="1:11" ht="13.5">
      <c r="A3724" s="1094"/>
      <c r="B3724" s="218"/>
      <c r="C3724" s="218"/>
      <c r="D3724" s="218"/>
      <c r="E3724" s="218"/>
      <c r="F3724" s="218"/>
      <c r="G3724" s="218"/>
      <c r="H3724" s="218"/>
      <c r="I3724" s="218"/>
      <c r="K3724" s="89"/>
    </row>
    <row r="3725" spans="1:11" ht="13.5">
      <c r="A3725" s="1094"/>
      <c r="B3725" s="218"/>
      <c r="C3725" s="218"/>
      <c r="D3725" s="218"/>
      <c r="E3725" s="218"/>
      <c r="F3725" s="218"/>
      <c r="G3725" s="218"/>
      <c r="H3725" s="218"/>
      <c r="I3725" s="218"/>
      <c r="K3725" s="89"/>
    </row>
    <row r="3726" spans="1:11" ht="13.5">
      <c r="A3726" s="1094"/>
      <c r="B3726" s="218"/>
      <c r="C3726" s="218"/>
      <c r="D3726" s="218"/>
      <c r="E3726" s="218"/>
      <c r="F3726" s="218"/>
      <c r="G3726" s="218"/>
      <c r="H3726" s="218"/>
      <c r="I3726" s="218"/>
      <c r="K3726" s="89"/>
    </row>
    <row r="3727" spans="1:11" ht="13.5">
      <c r="A3727" s="1094"/>
      <c r="B3727" s="218"/>
      <c r="C3727" s="218"/>
      <c r="D3727" s="218"/>
      <c r="E3727" s="218"/>
      <c r="F3727" s="218"/>
      <c r="G3727" s="218"/>
      <c r="H3727" s="218"/>
      <c r="I3727" s="218"/>
      <c r="K3727" s="89"/>
    </row>
    <row r="3728" spans="1:11" ht="13.5">
      <c r="A3728" s="1094"/>
      <c r="B3728" s="218"/>
      <c r="C3728" s="218"/>
      <c r="D3728" s="218"/>
      <c r="E3728" s="218"/>
      <c r="F3728" s="218"/>
      <c r="G3728" s="218"/>
      <c r="H3728" s="218"/>
      <c r="I3728" s="218"/>
      <c r="K3728" s="89"/>
    </row>
    <row r="3729" spans="1:11" ht="13.5">
      <c r="A3729" s="1094"/>
      <c r="B3729" s="218"/>
      <c r="C3729" s="218"/>
      <c r="D3729" s="218"/>
      <c r="E3729" s="218"/>
      <c r="F3729" s="218"/>
      <c r="G3729" s="218"/>
      <c r="H3729" s="218"/>
      <c r="I3729" s="218"/>
      <c r="K3729" s="89"/>
    </row>
    <row r="3730" spans="1:11" ht="13.5">
      <c r="A3730" s="1071"/>
      <c r="B3730" s="89"/>
      <c r="C3730" s="89"/>
      <c r="D3730" s="89"/>
      <c r="E3730" s="89"/>
      <c r="F3730" s="89"/>
      <c r="G3730" s="89"/>
      <c r="H3730" s="89"/>
      <c r="I3730" s="89"/>
      <c r="K3730" s="89"/>
    </row>
    <row r="3731" spans="1:11" ht="13.5">
      <c r="A3731" s="1071"/>
      <c r="B3731" s="89"/>
      <c r="C3731" s="89"/>
      <c r="D3731" s="89"/>
      <c r="E3731" s="89"/>
      <c r="F3731" s="89"/>
      <c r="G3731" s="89"/>
      <c r="H3731" s="89"/>
      <c r="I3731" s="89"/>
      <c r="K3731" s="89"/>
    </row>
    <row r="3732" spans="1:11" ht="13.5">
      <c r="A3732" s="1071"/>
      <c r="B3732" s="89"/>
      <c r="C3732" s="89"/>
      <c r="D3732" s="89"/>
      <c r="E3732" s="89"/>
      <c r="F3732" s="89"/>
      <c r="G3732" s="89"/>
      <c r="H3732" s="89"/>
      <c r="I3732" s="89"/>
      <c r="K3732" s="89"/>
    </row>
    <row r="3733" spans="1:11" ht="13.5">
      <c r="A3733" s="1071"/>
      <c r="B3733" s="89"/>
      <c r="C3733" s="89"/>
      <c r="D3733" s="89"/>
      <c r="E3733" s="89"/>
      <c r="F3733" s="89"/>
      <c r="G3733" s="89"/>
      <c r="H3733" s="89"/>
      <c r="I3733" s="89"/>
      <c r="K3733" s="89"/>
    </row>
    <row r="3734" spans="1:11" ht="13.5">
      <c r="A3734" s="1071"/>
      <c r="B3734" s="89"/>
      <c r="C3734" s="89"/>
      <c r="D3734" s="89"/>
      <c r="E3734" s="89"/>
      <c r="F3734" s="89"/>
      <c r="G3734" s="89"/>
      <c r="H3734" s="89"/>
      <c r="I3734" s="89"/>
      <c r="K3734" s="89"/>
    </row>
    <row r="3735" spans="1:11" ht="13.5">
      <c r="A3735" s="1071"/>
      <c r="B3735" s="89"/>
      <c r="C3735" s="89"/>
      <c r="D3735" s="89"/>
      <c r="E3735" s="89"/>
      <c r="F3735" s="89"/>
      <c r="G3735" s="89"/>
      <c r="H3735" s="89"/>
      <c r="I3735" s="89"/>
      <c r="K3735" s="89"/>
    </row>
    <row r="3736" spans="1:11" ht="13.5">
      <c r="A3736" s="1071"/>
      <c r="B3736" s="89"/>
      <c r="C3736" s="89"/>
      <c r="D3736" s="89"/>
      <c r="E3736" s="89"/>
      <c r="F3736" s="89"/>
      <c r="G3736" s="89"/>
      <c r="H3736" s="89"/>
      <c r="I3736" s="89"/>
      <c r="K3736" s="89"/>
    </row>
    <row r="3737" spans="1:11" ht="13.5">
      <c r="A3737" s="1071"/>
      <c r="B3737" s="89"/>
      <c r="C3737" s="89"/>
      <c r="D3737" s="89"/>
      <c r="E3737" s="89"/>
      <c r="F3737" s="89"/>
      <c r="G3737" s="89"/>
      <c r="H3737" s="89"/>
      <c r="I3737" s="89"/>
      <c r="K3737" s="89"/>
    </row>
    <row r="3738" spans="1:11" ht="13.5">
      <c r="A3738" s="1071"/>
      <c r="B3738" s="89"/>
      <c r="C3738" s="89"/>
      <c r="D3738" s="89"/>
      <c r="E3738" s="89"/>
      <c r="F3738" s="89"/>
      <c r="G3738" s="89"/>
      <c r="H3738" s="89"/>
      <c r="I3738" s="89"/>
      <c r="K3738" s="89"/>
    </row>
    <row r="3739" spans="1:11" ht="13.5">
      <c r="A3739" s="1071"/>
      <c r="B3739" s="89"/>
      <c r="C3739" s="89"/>
      <c r="D3739" s="89"/>
      <c r="E3739" s="89"/>
      <c r="F3739" s="89"/>
      <c r="G3739" s="89"/>
      <c r="H3739" s="89"/>
      <c r="I3739" s="89"/>
      <c r="K3739" s="89"/>
    </row>
    <row r="3740" spans="1:11" ht="13.5">
      <c r="A3740" s="1071"/>
      <c r="B3740" s="89"/>
      <c r="C3740" s="89"/>
      <c r="D3740" s="89"/>
      <c r="E3740" s="89"/>
      <c r="F3740" s="89"/>
      <c r="G3740" s="89"/>
      <c r="H3740" s="89"/>
      <c r="I3740" s="89"/>
      <c r="K3740" s="89"/>
    </row>
    <row r="3741" spans="1:11" ht="13.5">
      <c r="A3741" s="1071"/>
      <c r="B3741" s="89"/>
      <c r="C3741" s="89"/>
      <c r="D3741" s="89"/>
      <c r="E3741" s="89"/>
      <c r="F3741" s="89"/>
      <c r="G3741" s="89"/>
      <c r="H3741" s="89"/>
      <c r="I3741" s="89"/>
      <c r="K3741" s="89"/>
    </row>
    <row r="3742" spans="1:11" ht="13.5">
      <c r="A3742" s="1071"/>
      <c r="B3742" s="89"/>
      <c r="C3742" s="89"/>
      <c r="D3742" s="89"/>
      <c r="E3742" s="89"/>
      <c r="F3742" s="89"/>
      <c r="G3742" s="89"/>
      <c r="H3742" s="89"/>
      <c r="I3742" s="89"/>
      <c r="K3742" s="89"/>
    </row>
    <row r="3743" spans="1:11" ht="13.5">
      <c r="A3743" s="1071"/>
      <c r="B3743" s="89"/>
      <c r="C3743" s="89"/>
      <c r="D3743" s="89"/>
      <c r="E3743" s="89"/>
      <c r="F3743" s="89"/>
      <c r="G3743" s="89"/>
      <c r="H3743" s="89"/>
      <c r="I3743" s="89"/>
      <c r="K3743" s="89"/>
    </row>
    <row r="3744" spans="1:11" ht="13.5">
      <c r="A3744" s="1071"/>
      <c r="B3744" s="89"/>
      <c r="C3744" s="89"/>
      <c r="D3744" s="89"/>
      <c r="E3744" s="89"/>
      <c r="F3744" s="89"/>
      <c r="G3744" s="89"/>
      <c r="H3744" s="89"/>
      <c r="I3744" s="89"/>
      <c r="K3744" s="89"/>
    </row>
    <row r="3745" spans="1:11" ht="13.5">
      <c r="A3745" s="1071"/>
      <c r="B3745" s="89"/>
      <c r="C3745" s="89"/>
      <c r="D3745" s="89"/>
      <c r="E3745" s="89"/>
      <c r="F3745" s="89"/>
      <c r="G3745" s="89"/>
      <c r="H3745" s="89"/>
      <c r="I3745" s="89"/>
      <c r="K3745" s="89"/>
    </row>
    <row r="3746" spans="1:11" ht="13.5">
      <c r="A3746" s="1071"/>
      <c r="B3746" s="89"/>
      <c r="C3746" s="89"/>
      <c r="D3746" s="89"/>
      <c r="E3746" s="89"/>
      <c r="F3746" s="89"/>
      <c r="G3746" s="89"/>
      <c r="H3746" s="89"/>
      <c r="I3746" s="89"/>
      <c r="K3746" s="89"/>
    </row>
    <row r="3747" spans="1:11" ht="13.5">
      <c r="A3747" s="1071"/>
      <c r="B3747" s="89"/>
      <c r="C3747" s="89"/>
      <c r="D3747" s="89"/>
      <c r="E3747" s="89"/>
      <c r="F3747" s="89"/>
      <c r="G3747" s="89"/>
      <c r="H3747" s="89"/>
      <c r="I3747" s="89"/>
      <c r="K3747" s="89"/>
    </row>
    <row r="3748" spans="1:11" ht="13.5">
      <c r="A3748" s="1071"/>
      <c r="B3748" s="89"/>
      <c r="C3748" s="89"/>
      <c r="D3748" s="89"/>
      <c r="E3748" s="89"/>
      <c r="F3748" s="89"/>
      <c r="G3748" s="89"/>
      <c r="H3748" s="89"/>
      <c r="I3748" s="89"/>
      <c r="K3748" s="89"/>
    </row>
    <row r="3749" spans="1:11" ht="13.5">
      <c r="A3749" s="1071"/>
      <c r="B3749" s="89"/>
      <c r="C3749" s="89"/>
      <c r="D3749" s="89"/>
      <c r="E3749" s="89"/>
      <c r="F3749" s="89"/>
      <c r="G3749" s="89"/>
      <c r="H3749" s="89"/>
      <c r="I3749" s="89"/>
      <c r="K3749" s="89"/>
    </row>
    <row r="3750" spans="1:11" ht="13.5">
      <c r="A3750" s="1071"/>
      <c r="B3750" s="89"/>
      <c r="C3750" s="89"/>
      <c r="D3750" s="89"/>
      <c r="E3750" s="89"/>
      <c r="F3750" s="89"/>
      <c r="G3750" s="89"/>
      <c r="H3750" s="89"/>
      <c r="I3750" s="89"/>
      <c r="K3750" s="89"/>
    </row>
    <row r="3751" spans="1:11" ht="13.5">
      <c r="A3751" s="1071"/>
      <c r="B3751" s="89"/>
      <c r="C3751" s="89"/>
      <c r="D3751" s="89"/>
      <c r="E3751" s="89"/>
      <c r="F3751" s="89"/>
      <c r="G3751" s="89"/>
      <c r="H3751" s="89"/>
      <c r="I3751" s="89"/>
      <c r="K3751" s="89"/>
    </row>
    <row r="3752" spans="1:11" ht="13.5">
      <c r="A3752" s="1071"/>
      <c r="B3752" s="89"/>
      <c r="C3752" s="89"/>
      <c r="D3752" s="89"/>
      <c r="E3752" s="89"/>
      <c r="F3752" s="89"/>
      <c r="G3752" s="89"/>
      <c r="H3752" s="89"/>
      <c r="I3752" s="89"/>
      <c r="K3752" s="89"/>
    </row>
    <row r="3753" spans="1:11" ht="13.5">
      <c r="A3753" s="1071"/>
      <c r="B3753" s="89"/>
      <c r="C3753" s="89"/>
      <c r="D3753" s="89"/>
      <c r="E3753" s="89"/>
      <c r="F3753" s="89"/>
      <c r="G3753" s="89"/>
      <c r="H3753" s="89"/>
      <c r="I3753" s="89"/>
      <c r="K3753" s="89"/>
    </row>
    <row r="3754" spans="1:11" ht="13.5">
      <c r="A3754" s="1071"/>
      <c r="B3754" s="89"/>
      <c r="C3754" s="89"/>
      <c r="D3754" s="89"/>
      <c r="E3754" s="89"/>
      <c r="F3754" s="89"/>
      <c r="G3754" s="89"/>
      <c r="H3754" s="89"/>
      <c r="I3754" s="89"/>
      <c r="K3754" s="89"/>
    </row>
    <row r="3755" spans="1:11" ht="13.5">
      <c r="A3755" s="1071"/>
      <c r="B3755" s="89"/>
      <c r="C3755" s="89"/>
      <c r="D3755" s="89"/>
      <c r="E3755" s="89"/>
      <c r="F3755" s="89"/>
      <c r="G3755" s="89"/>
      <c r="H3755" s="89"/>
      <c r="I3755" s="89"/>
      <c r="K3755" s="89"/>
    </row>
    <row r="3756" spans="1:11" ht="13.5">
      <c r="A3756" s="1071"/>
      <c r="B3756" s="89"/>
      <c r="C3756" s="89"/>
      <c r="D3756" s="89"/>
      <c r="E3756" s="89"/>
      <c r="F3756" s="89"/>
      <c r="G3756" s="89"/>
      <c r="H3756" s="89"/>
      <c r="I3756" s="89"/>
      <c r="K3756" s="89"/>
    </row>
    <row r="3757" spans="1:11" ht="13.5">
      <c r="A3757" s="1071"/>
      <c r="B3757" s="89"/>
      <c r="C3757" s="89"/>
      <c r="D3757" s="89"/>
      <c r="E3757" s="89"/>
      <c r="F3757" s="89"/>
      <c r="G3757" s="89"/>
      <c r="H3757" s="89"/>
      <c r="I3757" s="89"/>
      <c r="K3757" s="89"/>
    </row>
    <row r="3758" spans="1:11" ht="13.5">
      <c r="A3758" s="1071"/>
      <c r="B3758" s="89"/>
      <c r="C3758" s="89"/>
      <c r="D3758" s="89"/>
      <c r="E3758" s="89"/>
      <c r="F3758" s="89"/>
      <c r="G3758" s="89"/>
      <c r="H3758" s="89"/>
      <c r="I3758" s="89"/>
      <c r="K3758" s="89"/>
    </row>
    <row r="3759" spans="1:11" ht="13.5">
      <c r="A3759" s="1071"/>
      <c r="B3759" s="89"/>
      <c r="C3759" s="89"/>
      <c r="D3759" s="89"/>
      <c r="E3759" s="89"/>
      <c r="F3759" s="89"/>
      <c r="G3759" s="89"/>
      <c r="H3759" s="89"/>
      <c r="I3759" s="89"/>
      <c r="K3759" s="89"/>
    </row>
    <row r="3760" spans="1:11" ht="13.5">
      <c r="A3760" s="1071"/>
      <c r="B3760" s="89"/>
      <c r="C3760" s="89"/>
      <c r="D3760" s="89"/>
      <c r="E3760" s="89"/>
      <c r="F3760" s="89"/>
      <c r="G3760" s="89"/>
      <c r="H3760" s="89"/>
      <c r="I3760" s="89"/>
      <c r="K3760" s="89"/>
    </row>
    <row r="3761" spans="1:11" ht="13.5">
      <c r="A3761" s="1071"/>
      <c r="B3761" s="89"/>
      <c r="C3761" s="89"/>
      <c r="D3761" s="89"/>
      <c r="E3761" s="89"/>
      <c r="F3761" s="89"/>
      <c r="G3761" s="89"/>
      <c r="H3761" s="89"/>
      <c r="I3761" s="89"/>
      <c r="K3761" s="89"/>
    </row>
    <row r="3762" spans="1:11" ht="13.5">
      <c r="A3762" s="1071"/>
      <c r="B3762" s="89"/>
      <c r="C3762" s="89"/>
      <c r="D3762" s="89"/>
      <c r="E3762" s="89"/>
      <c r="F3762" s="89"/>
      <c r="G3762" s="89"/>
      <c r="H3762" s="89"/>
      <c r="I3762" s="89"/>
      <c r="K3762" s="89"/>
    </row>
    <row r="3763" spans="1:11" ht="13.5">
      <c r="A3763" s="1071"/>
      <c r="B3763" s="89"/>
      <c r="C3763" s="89"/>
      <c r="D3763" s="89"/>
      <c r="E3763" s="89"/>
      <c r="F3763" s="89"/>
      <c r="G3763" s="89"/>
      <c r="H3763" s="89"/>
      <c r="I3763" s="89"/>
      <c r="K3763" s="89"/>
    </row>
    <row r="3764" spans="1:11" ht="13.5">
      <c r="A3764" s="1071"/>
      <c r="B3764" s="89"/>
      <c r="C3764" s="89"/>
      <c r="D3764" s="89"/>
      <c r="E3764" s="89"/>
      <c r="F3764" s="89"/>
      <c r="G3764" s="89"/>
      <c r="H3764" s="89"/>
      <c r="I3764" s="89"/>
      <c r="K3764" s="89"/>
    </row>
    <row r="3765" spans="1:11" ht="13.5">
      <c r="A3765" s="1071"/>
      <c r="B3765" s="89"/>
      <c r="C3765" s="89"/>
      <c r="D3765" s="89"/>
      <c r="E3765" s="89"/>
      <c r="F3765" s="89"/>
      <c r="G3765" s="89"/>
      <c r="H3765" s="89"/>
      <c r="I3765" s="89"/>
      <c r="K3765" s="89"/>
    </row>
    <row r="3766" spans="1:11" ht="13.5">
      <c r="A3766" s="1071"/>
      <c r="B3766" s="89"/>
      <c r="C3766" s="89"/>
      <c r="D3766" s="89"/>
      <c r="E3766" s="89"/>
      <c r="F3766" s="89"/>
      <c r="G3766" s="89"/>
      <c r="H3766" s="89"/>
      <c r="I3766" s="89"/>
      <c r="K3766" s="89"/>
    </row>
    <row r="3767" spans="1:11" ht="13.5">
      <c r="A3767" s="1071"/>
      <c r="B3767" s="89"/>
      <c r="C3767" s="89"/>
      <c r="D3767" s="89"/>
      <c r="E3767" s="89"/>
      <c r="F3767" s="89"/>
      <c r="G3767" s="89"/>
      <c r="H3767" s="89"/>
      <c r="I3767" s="89"/>
      <c r="K3767" s="89"/>
    </row>
    <row r="3768" spans="1:11" ht="13.5">
      <c r="A3768" s="1071"/>
      <c r="B3768" s="89"/>
      <c r="C3768" s="89"/>
      <c r="D3768" s="89"/>
      <c r="E3768" s="89"/>
      <c r="F3768" s="89"/>
      <c r="G3768" s="89"/>
      <c r="H3768" s="89"/>
      <c r="I3768" s="89"/>
      <c r="K3768" s="89"/>
    </row>
    <row r="3769" spans="1:11" ht="13.5">
      <c r="A3769" s="1071"/>
      <c r="B3769" s="89"/>
      <c r="C3769" s="89"/>
      <c r="D3769" s="89"/>
      <c r="E3769" s="89"/>
      <c r="F3769" s="89"/>
      <c r="G3769" s="89"/>
      <c r="H3769" s="89"/>
      <c r="I3769" s="89"/>
      <c r="K3769" s="89"/>
    </row>
    <row r="3770" spans="1:11" ht="13.5">
      <c r="A3770" s="1071"/>
      <c r="B3770" s="89"/>
      <c r="C3770" s="89"/>
      <c r="D3770" s="89"/>
      <c r="E3770" s="89"/>
      <c r="F3770" s="89"/>
      <c r="G3770" s="89"/>
      <c r="H3770" s="89"/>
      <c r="I3770" s="89"/>
      <c r="K3770" s="89"/>
    </row>
    <row r="3771" spans="1:11" ht="13.5">
      <c r="A3771" s="1071"/>
      <c r="B3771" s="89"/>
      <c r="C3771" s="89"/>
      <c r="D3771" s="89"/>
      <c r="E3771" s="89"/>
      <c r="F3771" s="89"/>
      <c r="G3771" s="89"/>
      <c r="H3771" s="89"/>
      <c r="I3771" s="89"/>
      <c r="K3771" s="89"/>
    </row>
    <row r="3772" spans="1:11" ht="13.5">
      <c r="A3772" s="1071"/>
      <c r="B3772" s="89"/>
      <c r="C3772" s="89"/>
      <c r="D3772" s="89"/>
      <c r="E3772" s="89"/>
      <c r="F3772" s="89"/>
      <c r="G3772" s="89"/>
      <c r="H3772" s="89"/>
      <c r="I3772" s="89"/>
      <c r="K3772" s="89"/>
    </row>
    <row r="3773" spans="1:11" ht="13.5">
      <c r="A3773" s="1071"/>
      <c r="B3773" s="89"/>
      <c r="C3773" s="89"/>
      <c r="D3773" s="89"/>
      <c r="E3773" s="89"/>
      <c r="F3773" s="89"/>
      <c r="G3773" s="89"/>
      <c r="H3773" s="89"/>
      <c r="I3773" s="89"/>
      <c r="K3773" s="89"/>
    </row>
    <row r="3774" spans="1:11" ht="13.5">
      <c r="A3774" s="1071"/>
      <c r="B3774" s="89"/>
      <c r="C3774" s="89"/>
      <c r="D3774" s="89"/>
      <c r="E3774" s="89"/>
      <c r="F3774" s="89"/>
      <c r="G3774" s="89"/>
      <c r="H3774" s="89"/>
      <c r="I3774" s="89"/>
      <c r="K3774" s="89"/>
    </row>
    <row r="3775" spans="1:11" ht="13.5">
      <c r="A3775" s="1071"/>
      <c r="B3775" s="89"/>
      <c r="C3775" s="89"/>
      <c r="D3775" s="89"/>
      <c r="E3775" s="89"/>
      <c r="F3775" s="89"/>
      <c r="G3775" s="89"/>
      <c r="H3775" s="89"/>
      <c r="I3775" s="89"/>
      <c r="K3775" s="89"/>
    </row>
    <row r="3776" spans="1:11" ht="13.5">
      <c r="A3776" s="1071"/>
      <c r="B3776" s="89"/>
      <c r="C3776" s="89"/>
      <c r="D3776" s="89"/>
      <c r="E3776" s="89"/>
      <c r="F3776" s="89"/>
      <c r="G3776" s="89"/>
      <c r="H3776" s="89"/>
      <c r="I3776" s="89"/>
      <c r="K3776" s="89"/>
    </row>
    <row r="3777" spans="1:11" ht="13.5">
      <c r="A3777" s="1071"/>
      <c r="B3777" s="89"/>
      <c r="C3777" s="89"/>
      <c r="D3777" s="89"/>
      <c r="E3777" s="89"/>
      <c r="F3777" s="89"/>
      <c r="G3777" s="89"/>
      <c r="H3777" s="89"/>
      <c r="I3777" s="89"/>
      <c r="K3777" s="89"/>
    </row>
    <row r="3778" spans="1:11" ht="13.5">
      <c r="A3778" s="1071"/>
      <c r="B3778" s="89"/>
      <c r="C3778" s="89"/>
      <c r="D3778" s="89"/>
      <c r="E3778" s="89"/>
      <c r="F3778" s="89"/>
      <c r="G3778" s="89"/>
      <c r="H3778" s="89"/>
      <c r="I3778" s="89"/>
      <c r="K3778" s="89"/>
    </row>
    <row r="3779" spans="1:11" ht="13.5">
      <c r="A3779" s="1071"/>
      <c r="B3779" s="89"/>
      <c r="C3779" s="89"/>
      <c r="D3779" s="89"/>
      <c r="E3779" s="89"/>
      <c r="F3779" s="89"/>
      <c r="G3779" s="89"/>
      <c r="H3779" s="89"/>
      <c r="I3779" s="89"/>
      <c r="K3779" s="89"/>
    </row>
    <row r="3780" spans="1:11" ht="13.5">
      <c r="A3780" s="1071"/>
      <c r="B3780" s="89"/>
      <c r="C3780" s="89"/>
      <c r="D3780" s="89"/>
      <c r="E3780" s="89"/>
      <c r="F3780" s="89"/>
      <c r="G3780" s="89"/>
      <c r="H3780" s="89"/>
      <c r="I3780" s="89"/>
      <c r="K3780" s="89"/>
    </row>
    <row r="3781" spans="1:11" ht="13.5">
      <c r="A3781" s="1071"/>
      <c r="B3781" s="89"/>
      <c r="C3781" s="89"/>
      <c r="D3781" s="89"/>
      <c r="E3781" s="89"/>
      <c r="F3781" s="89"/>
      <c r="G3781" s="89"/>
      <c r="H3781" s="89"/>
      <c r="I3781" s="89"/>
      <c r="K3781" s="89"/>
    </row>
    <row r="3782" spans="1:11" ht="13.5">
      <c r="A3782" s="1071"/>
      <c r="B3782" s="89"/>
      <c r="C3782" s="89"/>
      <c r="D3782" s="89"/>
      <c r="E3782" s="89"/>
      <c r="F3782" s="89"/>
      <c r="G3782" s="89"/>
      <c r="H3782" s="89"/>
      <c r="I3782" s="89"/>
      <c r="K3782" s="89"/>
    </row>
    <row r="3783" spans="1:11" ht="13.5">
      <c r="A3783" s="1071"/>
      <c r="B3783" s="89"/>
      <c r="C3783" s="89"/>
      <c r="D3783" s="89"/>
      <c r="E3783" s="89"/>
      <c r="F3783" s="89"/>
      <c r="G3783" s="89"/>
      <c r="H3783" s="89"/>
      <c r="I3783" s="89"/>
      <c r="K3783" s="89"/>
    </row>
    <row r="3784" spans="1:11" ht="13.5">
      <c r="A3784" s="1071"/>
      <c r="B3784" s="89"/>
      <c r="C3784" s="89"/>
      <c r="D3784" s="89"/>
      <c r="E3784" s="89"/>
      <c r="F3784" s="89"/>
      <c r="G3784" s="89"/>
      <c r="H3784" s="89"/>
      <c r="I3784" s="89"/>
      <c r="K3784" s="89"/>
    </row>
    <row r="3785" spans="1:11" ht="13.5">
      <c r="A3785" s="1071"/>
      <c r="B3785" s="89"/>
      <c r="C3785" s="89"/>
      <c r="D3785" s="89"/>
      <c r="E3785" s="89"/>
      <c r="F3785" s="89"/>
      <c r="G3785" s="89"/>
      <c r="H3785" s="89"/>
      <c r="I3785" s="89"/>
      <c r="K3785" s="89"/>
    </row>
    <row r="3786" spans="1:11" ht="13.5">
      <c r="A3786" s="1071"/>
      <c r="B3786" s="89"/>
      <c r="C3786" s="89"/>
      <c r="D3786" s="89"/>
      <c r="E3786" s="89"/>
      <c r="F3786" s="89"/>
      <c r="G3786" s="89"/>
      <c r="H3786" s="89"/>
      <c r="I3786" s="89"/>
      <c r="K3786" s="89"/>
    </row>
    <row r="3787" spans="1:11" ht="13.5">
      <c r="A3787" s="1071"/>
      <c r="B3787" s="89"/>
      <c r="C3787" s="89"/>
      <c r="D3787" s="89"/>
      <c r="E3787" s="89"/>
      <c r="F3787" s="89"/>
      <c r="G3787" s="89"/>
      <c r="H3787" s="89"/>
      <c r="I3787" s="89"/>
      <c r="K3787" s="89"/>
    </row>
    <row r="3788" spans="1:11" ht="13.5">
      <c r="A3788" s="1071"/>
      <c r="B3788" s="89"/>
      <c r="C3788" s="89"/>
      <c r="D3788" s="89"/>
      <c r="E3788" s="89"/>
      <c r="F3788" s="89"/>
      <c r="G3788" s="89"/>
      <c r="H3788" s="89"/>
      <c r="I3788" s="89"/>
      <c r="K3788" s="89"/>
    </row>
    <row r="3789" spans="1:11" ht="13.5">
      <c r="A3789" s="1071"/>
      <c r="B3789" s="89"/>
      <c r="C3789" s="89"/>
      <c r="D3789" s="89"/>
      <c r="E3789" s="89"/>
      <c r="F3789" s="89"/>
      <c r="G3789" s="89"/>
      <c r="H3789" s="89"/>
      <c r="I3789" s="89"/>
      <c r="K3789" s="89"/>
    </row>
    <row r="3790" spans="1:11" ht="13.5">
      <c r="A3790" s="1071"/>
      <c r="B3790" s="89"/>
      <c r="C3790" s="89"/>
      <c r="D3790" s="89"/>
      <c r="E3790" s="89"/>
      <c r="F3790" s="89"/>
      <c r="G3790" s="89"/>
      <c r="H3790" s="89"/>
      <c r="I3790" s="89"/>
      <c r="K3790" s="89"/>
    </row>
    <row r="3791" spans="1:11" ht="13.5">
      <c r="A3791" s="1071"/>
      <c r="B3791" s="89"/>
      <c r="C3791" s="89"/>
      <c r="D3791" s="89"/>
      <c r="E3791" s="89"/>
      <c r="F3791" s="89"/>
      <c r="G3791" s="89"/>
      <c r="H3791" s="89"/>
      <c r="I3791" s="89"/>
      <c r="K3791" s="89"/>
    </row>
    <row r="3792" spans="1:11" ht="13.5">
      <c r="A3792" s="1071"/>
      <c r="B3792" s="89"/>
      <c r="C3792" s="89"/>
      <c r="D3792" s="89"/>
      <c r="E3792" s="89"/>
      <c r="F3792" s="89"/>
      <c r="G3792" s="89"/>
      <c r="H3792" s="89"/>
      <c r="I3792" s="89"/>
      <c r="K3792" s="89"/>
    </row>
    <row r="3793" spans="1:11" ht="13.5">
      <c r="A3793" s="1071"/>
      <c r="B3793" s="89"/>
      <c r="C3793" s="89"/>
      <c r="D3793" s="89"/>
      <c r="E3793" s="89"/>
      <c r="F3793" s="89"/>
      <c r="G3793" s="89"/>
      <c r="H3793" s="89"/>
      <c r="I3793" s="89"/>
      <c r="K3793" s="89"/>
    </row>
    <row r="3794" spans="1:11" ht="13.5">
      <c r="A3794" s="1071"/>
      <c r="B3794" s="89"/>
      <c r="C3794" s="89"/>
      <c r="D3794" s="89"/>
      <c r="E3794" s="89"/>
      <c r="F3794" s="89"/>
      <c r="G3794" s="89"/>
      <c r="H3794" s="89"/>
      <c r="I3794" s="89"/>
      <c r="K3794" s="89"/>
    </row>
    <row r="3795" spans="1:11" ht="13.5">
      <c r="A3795" s="1071"/>
      <c r="B3795" s="89"/>
      <c r="C3795" s="89"/>
      <c r="D3795" s="89"/>
      <c r="E3795" s="89"/>
      <c r="F3795" s="89"/>
      <c r="G3795" s="89"/>
      <c r="H3795" s="89"/>
      <c r="I3795" s="89"/>
      <c r="K3795" s="89"/>
    </row>
    <row r="3796" spans="1:11" ht="13.5">
      <c r="A3796" s="1071"/>
      <c r="B3796" s="89"/>
      <c r="C3796" s="89"/>
      <c r="D3796" s="89"/>
      <c r="E3796" s="89"/>
      <c r="F3796" s="89"/>
      <c r="G3796" s="89"/>
      <c r="H3796" s="89"/>
      <c r="I3796" s="89"/>
      <c r="K3796" s="89"/>
    </row>
    <row r="3797" spans="1:11" ht="13.5">
      <c r="A3797" s="1071"/>
      <c r="B3797" s="89"/>
      <c r="C3797" s="89"/>
      <c r="D3797" s="89"/>
      <c r="E3797" s="89"/>
      <c r="F3797" s="89"/>
      <c r="G3797" s="89"/>
      <c r="H3797" s="89"/>
      <c r="I3797" s="89"/>
      <c r="K3797" s="89"/>
    </row>
    <row r="3798" spans="1:11" ht="13.5">
      <c r="A3798" s="1071"/>
      <c r="B3798" s="89"/>
      <c r="C3798" s="89"/>
      <c r="D3798" s="89"/>
      <c r="E3798" s="89"/>
      <c r="F3798" s="89"/>
      <c r="G3798" s="89"/>
      <c r="H3798" s="89"/>
      <c r="I3798" s="89"/>
      <c r="K3798" s="89"/>
    </row>
    <row r="3799" spans="1:11" ht="13.5">
      <c r="A3799" s="1071"/>
      <c r="B3799" s="89"/>
      <c r="C3799" s="89"/>
      <c r="D3799" s="89"/>
      <c r="E3799" s="89"/>
      <c r="F3799" s="89"/>
      <c r="G3799" s="89"/>
      <c r="H3799" s="89"/>
      <c r="I3799" s="89"/>
      <c r="K3799" s="89"/>
    </row>
    <row r="3800" spans="1:11" ht="13.5">
      <c r="A3800" s="1071"/>
      <c r="B3800" s="89"/>
      <c r="C3800" s="89"/>
      <c r="D3800" s="89"/>
      <c r="E3800" s="89"/>
      <c r="F3800" s="89"/>
      <c r="G3800" s="89"/>
      <c r="H3800" s="89"/>
      <c r="I3800" s="89"/>
      <c r="K3800" s="89"/>
    </row>
    <row r="3801" spans="1:11" ht="13.5">
      <c r="A3801" s="1071"/>
      <c r="B3801" s="89"/>
      <c r="C3801" s="89"/>
      <c r="D3801" s="89"/>
      <c r="E3801" s="89"/>
      <c r="F3801" s="89"/>
      <c r="G3801" s="89"/>
      <c r="H3801" s="89"/>
      <c r="I3801" s="89"/>
      <c r="K3801" s="89"/>
    </row>
    <row r="3802" spans="1:11" ht="13.5">
      <c r="A3802" s="1071"/>
      <c r="B3802" s="89"/>
      <c r="C3802" s="89"/>
      <c r="D3802" s="89"/>
      <c r="E3802" s="89"/>
      <c r="F3802" s="89"/>
      <c r="G3802" s="89"/>
      <c r="H3802" s="89"/>
      <c r="I3802" s="89"/>
      <c r="K3802" s="89"/>
    </row>
    <row r="3803" spans="1:11" ht="13.5">
      <c r="A3803" s="1071"/>
      <c r="B3803" s="89"/>
      <c r="C3803" s="89"/>
      <c r="D3803" s="89"/>
      <c r="E3803" s="89"/>
      <c r="F3803" s="89"/>
      <c r="G3803" s="89"/>
      <c r="H3803" s="89"/>
      <c r="I3803" s="89"/>
      <c r="K3803" s="89"/>
    </row>
    <row r="3804" spans="1:11" ht="13.5">
      <c r="A3804" s="1071"/>
      <c r="B3804" s="89"/>
      <c r="C3804" s="89"/>
      <c r="D3804" s="89"/>
      <c r="E3804" s="89"/>
      <c r="F3804" s="89"/>
      <c r="G3804" s="89"/>
      <c r="H3804" s="89"/>
      <c r="I3804" s="89"/>
      <c r="K3804" s="89"/>
    </row>
    <row r="3805" spans="1:11" ht="13.5">
      <c r="A3805" s="1071"/>
      <c r="B3805" s="89"/>
      <c r="C3805" s="89"/>
      <c r="D3805" s="89"/>
      <c r="E3805" s="89"/>
      <c r="F3805" s="89"/>
      <c r="G3805" s="89"/>
      <c r="H3805" s="89"/>
      <c r="I3805" s="89"/>
      <c r="K3805" s="89"/>
    </row>
    <row r="3806" spans="1:11" ht="13.5">
      <c r="A3806" s="1071"/>
      <c r="B3806" s="89"/>
      <c r="C3806" s="89"/>
      <c r="D3806" s="89"/>
      <c r="E3806" s="89"/>
      <c r="F3806" s="89"/>
      <c r="G3806" s="89"/>
      <c r="H3806" s="89"/>
      <c r="I3806" s="89"/>
      <c r="K3806" s="89"/>
    </row>
    <row r="3807" spans="1:11" ht="13.5">
      <c r="A3807" s="1071"/>
      <c r="B3807" s="89"/>
      <c r="C3807" s="89"/>
      <c r="D3807" s="89"/>
      <c r="E3807" s="89"/>
      <c r="F3807" s="89"/>
      <c r="G3807" s="89"/>
      <c r="H3807" s="89"/>
      <c r="I3807" s="89"/>
      <c r="K3807" s="89"/>
    </row>
    <row r="3808" spans="1:11" ht="13.5">
      <c r="A3808" s="1071"/>
      <c r="B3808" s="89"/>
      <c r="C3808" s="89"/>
      <c r="D3808" s="89"/>
      <c r="E3808" s="89"/>
      <c r="F3808" s="89"/>
      <c r="G3808" s="89"/>
      <c r="H3808" s="89"/>
      <c r="I3808" s="89"/>
      <c r="K3808" s="89"/>
    </row>
    <row r="3809" spans="1:11" ht="13.5">
      <c r="A3809" s="1071"/>
      <c r="B3809" s="89"/>
      <c r="C3809" s="89"/>
      <c r="D3809" s="89"/>
      <c r="E3809" s="89"/>
      <c r="F3809" s="89"/>
      <c r="G3809" s="89"/>
      <c r="H3809" s="89"/>
      <c r="I3809" s="89"/>
      <c r="K3809" s="89"/>
    </row>
    <row r="3810" spans="1:11" ht="13.5">
      <c r="A3810" s="1071"/>
      <c r="B3810" s="89"/>
      <c r="C3810" s="89"/>
      <c r="D3810" s="89"/>
      <c r="E3810" s="89"/>
      <c r="F3810" s="89"/>
      <c r="G3810" s="89"/>
      <c r="H3810" s="89"/>
      <c r="I3810" s="89"/>
      <c r="K3810" s="89"/>
    </row>
    <row r="3811" spans="1:11" ht="13.5">
      <c r="A3811" s="1071"/>
      <c r="B3811" s="89"/>
      <c r="C3811" s="89"/>
      <c r="D3811" s="89"/>
      <c r="E3811" s="89"/>
      <c r="F3811" s="89"/>
      <c r="G3811" s="89"/>
      <c r="H3811" s="89"/>
      <c r="I3811" s="89"/>
      <c r="K3811" s="89"/>
    </row>
    <row r="3812" spans="1:11" ht="13.5">
      <c r="A3812" s="1071"/>
      <c r="B3812" s="89"/>
      <c r="C3812" s="89"/>
      <c r="D3812" s="89"/>
      <c r="E3812" s="89"/>
      <c r="F3812" s="89"/>
      <c r="G3812" s="89"/>
      <c r="H3812" s="89"/>
      <c r="I3812" s="89"/>
      <c r="K3812" s="89"/>
    </row>
    <row r="3813" spans="1:11" ht="13.5">
      <c r="A3813" s="1071"/>
      <c r="B3813" s="89"/>
      <c r="C3813" s="89"/>
      <c r="D3813" s="89"/>
      <c r="E3813" s="89"/>
      <c r="F3813" s="89"/>
      <c r="G3813" s="89"/>
      <c r="H3813" s="89"/>
      <c r="I3813" s="89"/>
      <c r="K3813" s="89"/>
    </row>
    <row r="3814" spans="1:11" ht="13.5">
      <c r="A3814" s="1071"/>
      <c r="B3814" s="89"/>
      <c r="C3814" s="89"/>
      <c r="D3814" s="89"/>
      <c r="E3814" s="89"/>
      <c r="F3814" s="89"/>
      <c r="G3814" s="89"/>
      <c r="H3814" s="89"/>
      <c r="I3814" s="89"/>
      <c r="K3814" s="89"/>
    </row>
    <row r="3815" spans="1:11" ht="13.5">
      <c r="A3815" s="1071"/>
      <c r="B3815" s="89"/>
      <c r="C3815" s="89"/>
      <c r="D3815" s="89"/>
      <c r="E3815" s="89"/>
      <c r="F3815" s="89"/>
      <c r="G3815" s="89"/>
      <c r="H3815" s="89"/>
      <c r="I3815" s="89"/>
      <c r="K3815" s="89"/>
    </row>
    <row r="3816" spans="1:11" ht="13.5">
      <c r="A3816" s="1071"/>
      <c r="B3816" s="89"/>
      <c r="C3816" s="89"/>
      <c r="D3816" s="89"/>
      <c r="E3816" s="89"/>
      <c r="F3816" s="89"/>
      <c r="G3816" s="89"/>
      <c r="H3816" s="89"/>
      <c r="I3816" s="89"/>
      <c r="K3816" s="89"/>
    </row>
    <row r="3817" spans="1:11" ht="13.5">
      <c r="A3817" s="1071"/>
      <c r="B3817" s="89"/>
      <c r="C3817" s="89"/>
      <c r="D3817" s="89"/>
      <c r="E3817" s="89"/>
      <c r="F3817" s="89"/>
      <c r="G3817" s="89"/>
      <c r="H3817" s="89"/>
      <c r="I3817" s="89"/>
      <c r="K3817" s="89"/>
    </row>
    <row r="3818" spans="1:11" ht="13.5">
      <c r="A3818" s="1071"/>
      <c r="B3818" s="89"/>
      <c r="C3818" s="89"/>
      <c r="D3818" s="89"/>
      <c r="E3818" s="89"/>
      <c r="F3818" s="89"/>
      <c r="G3818" s="89"/>
      <c r="H3818" s="89"/>
      <c r="I3818" s="89"/>
      <c r="K3818" s="89"/>
    </row>
    <row r="3819" spans="1:11" ht="13.5">
      <c r="A3819" s="1071"/>
      <c r="B3819" s="89"/>
      <c r="C3819" s="89"/>
      <c r="D3819" s="89"/>
      <c r="E3819" s="89"/>
      <c r="F3819" s="89"/>
      <c r="G3819" s="89"/>
      <c r="H3819" s="89"/>
      <c r="I3819" s="89"/>
      <c r="K3819" s="89"/>
    </row>
    <row r="3820" spans="1:11" ht="13.5">
      <c r="A3820" s="1071"/>
      <c r="B3820" s="89"/>
      <c r="C3820" s="89"/>
      <c r="D3820" s="89"/>
      <c r="E3820" s="89"/>
      <c r="F3820" s="89"/>
      <c r="G3820" s="89"/>
      <c r="H3820" s="89"/>
      <c r="I3820" s="89"/>
      <c r="K3820" s="89"/>
    </row>
    <row r="3821" spans="1:11" ht="13.5">
      <c r="A3821" s="1071"/>
      <c r="B3821" s="89"/>
      <c r="C3821" s="89"/>
      <c r="D3821" s="89"/>
      <c r="E3821" s="89"/>
      <c r="F3821" s="89"/>
      <c r="G3821" s="89"/>
      <c r="H3821" s="89"/>
      <c r="I3821" s="89"/>
      <c r="K3821" s="89"/>
    </row>
    <row r="3822" spans="1:11" ht="13.5">
      <c r="A3822" s="1071"/>
      <c r="B3822" s="89"/>
      <c r="C3822" s="89"/>
      <c r="D3822" s="89"/>
      <c r="E3822" s="89"/>
      <c r="F3822" s="89"/>
      <c r="G3822" s="89"/>
      <c r="H3822" s="89"/>
      <c r="I3822" s="89"/>
      <c r="K3822" s="89"/>
    </row>
    <row r="3823" spans="1:11" ht="13.5">
      <c r="A3823" s="1071"/>
      <c r="B3823" s="89"/>
      <c r="C3823" s="89"/>
      <c r="D3823" s="89"/>
      <c r="E3823" s="89"/>
      <c r="F3823" s="89"/>
      <c r="G3823" s="89"/>
      <c r="H3823" s="89"/>
      <c r="I3823" s="89"/>
      <c r="K3823" s="89"/>
    </row>
    <row r="3824" spans="1:11" ht="13.5">
      <c r="A3824" s="1071"/>
      <c r="B3824" s="89"/>
      <c r="C3824" s="89"/>
      <c r="D3824" s="89"/>
      <c r="E3824" s="89"/>
      <c r="F3824" s="89"/>
      <c r="G3824" s="89"/>
      <c r="H3824" s="89"/>
      <c r="I3824" s="89"/>
      <c r="K3824" s="89"/>
    </row>
    <row r="3825" spans="1:11" ht="13.5">
      <c r="A3825" s="1071"/>
      <c r="B3825" s="89"/>
      <c r="C3825" s="89"/>
      <c r="D3825" s="89"/>
      <c r="E3825" s="89"/>
      <c r="F3825" s="89"/>
      <c r="G3825" s="89"/>
      <c r="H3825" s="89"/>
      <c r="I3825" s="89"/>
      <c r="K3825" s="89"/>
    </row>
    <row r="3826" spans="1:11" ht="13.5">
      <c r="A3826" s="1071"/>
      <c r="B3826" s="89"/>
      <c r="C3826" s="89"/>
      <c r="D3826" s="89"/>
      <c r="E3826" s="89"/>
      <c r="F3826" s="89"/>
      <c r="G3826" s="89"/>
      <c r="H3826" s="89"/>
      <c r="I3826" s="89"/>
      <c r="K3826" s="89"/>
    </row>
    <row r="3827" spans="1:11" ht="13.5">
      <c r="A3827" s="1071"/>
      <c r="B3827" s="89"/>
      <c r="C3827" s="89"/>
      <c r="D3827" s="89"/>
      <c r="E3827" s="89"/>
      <c r="F3827" s="89"/>
      <c r="G3827" s="89"/>
      <c r="H3827" s="89"/>
      <c r="I3827" s="89"/>
      <c r="K3827" s="89"/>
    </row>
    <row r="3828" spans="1:11" ht="13.5">
      <c r="A3828" s="1071"/>
      <c r="B3828" s="89"/>
      <c r="C3828" s="89"/>
      <c r="D3828" s="89"/>
      <c r="E3828" s="89"/>
      <c r="F3828" s="89"/>
      <c r="G3828" s="89"/>
      <c r="H3828" s="89"/>
      <c r="I3828" s="89"/>
      <c r="K3828" s="89"/>
    </row>
    <row r="3829" spans="1:11" ht="13.5">
      <c r="A3829" s="1071"/>
      <c r="B3829" s="89"/>
      <c r="C3829" s="89"/>
      <c r="D3829" s="89"/>
      <c r="E3829" s="89"/>
      <c r="F3829" s="89"/>
      <c r="G3829" s="89"/>
      <c r="H3829" s="89"/>
      <c r="I3829" s="89"/>
      <c r="K3829" s="89"/>
    </row>
    <row r="3830" spans="1:11" ht="13.5">
      <c r="A3830" s="1071"/>
      <c r="B3830" s="89"/>
      <c r="C3830" s="89"/>
      <c r="D3830" s="89"/>
      <c r="E3830" s="89"/>
      <c r="F3830" s="89"/>
      <c r="G3830" s="89"/>
      <c r="H3830" s="89"/>
      <c r="I3830" s="89"/>
      <c r="K3830" s="89"/>
    </row>
    <row r="3831" spans="1:11" ht="13.5">
      <c r="A3831" s="1071"/>
      <c r="B3831" s="89"/>
      <c r="C3831" s="89"/>
      <c r="D3831" s="89"/>
      <c r="E3831" s="89"/>
      <c r="F3831" s="89"/>
      <c r="G3831" s="89"/>
      <c r="H3831" s="89"/>
      <c r="I3831" s="89"/>
      <c r="K3831" s="89"/>
    </row>
    <row r="3832" spans="1:11" ht="13.5">
      <c r="A3832" s="1071"/>
      <c r="B3832" s="89"/>
      <c r="C3832" s="89"/>
      <c r="D3832" s="89"/>
      <c r="E3832" s="89"/>
      <c r="F3832" s="89"/>
      <c r="G3832" s="89"/>
      <c r="H3832" s="89"/>
      <c r="I3832" s="89"/>
      <c r="K3832" s="89"/>
    </row>
    <row r="3833" spans="1:11" ht="13.5">
      <c r="A3833" s="1071"/>
      <c r="B3833" s="89"/>
      <c r="C3833" s="89"/>
      <c r="D3833" s="89"/>
      <c r="E3833" s="89"/>
      <c r="F3833" s="89"/>
      <c r="G3833" s="89"/>
      <c r="H3833" s="89"/>
      <c r="I3833" s="89"/>
      <c r="K3833" s="89"/>
    </row>
    <row r="3834" spans="1:11" ht="13.5">
      <c r="A3834" s="1071"/>
      <c r="B3834" s="89"/>
      <c r="C3834" s="89"/>
      <c r="D3834" s="89"/>
      <c r="E3834" s="89"/>
      <c r="F3834" s="89"/>
      <c r="G3834" s="89"/>
      <c r="H3834" s="89"/>
      <c r="I3834" s="89"/>
      <c r="K3834" s="89"/>
    </row>
    <row r="3835" spans="1:11" ht="13.5">
      <c r="A3835" s="1071"/>
      <c r="B3835" s="89"/>
      <c r="C3835" s="89"/>
      <c r="D3835" s="89"/>
      <c r="E3835" s="89"/>
      <c r="F3835" s="89"/>
      <c r="G3835" s="89"/>
      <c r="H3835" s="89"/>
      <c r="I3835" s="89"/>
      <c r="K3835" s="89"/>
    </row>
    <row r="3836" spans="1:11" ht="13.5">
      <c r="A3836" s="1071"/>
      <c r="B3836" s="89"/>
      <c r="C3836" s="89"/>
      <c r="D3836" s="89"/>
      <c r="E3836" s="89"/>
      <c r="F3836" s="89"/>
      <c r="G3836" s="89"/>
      <c r="H3836" s="89"/>
      <c r="I3836" s="89"/>
      <c r="K3836" s="89"/>
    </row>
    <row r="3837" spans="1:11" ht="13.5">
      <c r="A3837" s="1071"/>
      <c r="B3837" s="89"/>
      <c r="C3837" s="89"/>
      <c r="D3837" s="89"/>
      <c r="E3837" s="89"/>
      <c r="F3837" s="89"/>
      <c r="G3837" s="89"/>
      <c r="H3837" s="89"/>
      <c r="I3837" s="89"/>
      <c r="K3837" s="89"/>
    </row>
    <row r="3838" spans="1:11" ht="13.5">
      <c r="A3838" s="1071"/>
      <c r="B3838" s="89"/>
      <c r="C3838" s="89"/>
      <c r="D3838" s="89"/>
      <c r="E3838" s="89"/>
      <c r="F3838" s="89"/>
      <c r="G3838" s="89"/>
      <c r="H3838" s="89"/>
      <c r="I3838" s="89"/>
      <c r="K3838" s="89"/>
    </row>
    <row r="3839" spans="1:11" ht="13.5">
      <c r="A3839" s="1071"/>
      <c r="B3839" s="89"/>
      <c r="C3839" s="89"/>
      <c r="D3839" s="89"/>
      <c r="E3839" s="89"/>
      <c r="F3839" s="89"/>
      <c r="G3839" s="89"/>
      <c r="H3839" s="89"/>
      <c r="I3839" s="89"/>
      <c r="K3839" s="89"/>
    </row>
    <row r="3840" spans="1:11" ht="13.5">
      <c r="A3840" s="1071"/>
      <c r="B3840" s="89"/>
      <c r="C3840" s="89"/>
      <c r="D3840" s="89"/>
      <c r="E3840" s="89"/>
      <c r="F3840" s="89"/>
      <c r="G3840" s="89"/>
      <c r="H3840" s="89"/>
      <c r="I3840" s="89"/>
      <c r="K3840" s="89"/>
    </row>
    <row r="3841" spans="1:11" ht="13.5">
      <c r="A3841" s="1071"/>
      <c r="B3841" s="89"/>
      <c r="C3841" s="89"/>
      <c r="D3841" s="89"/>
      <c r="E3841" s="89"/>
      <c r="F3841" s="89"/>
      <c r="G3841" s="89"/>
      <c r="H3841" s="89"/>
      <c r="I3841" s="89"/>
      <c r="K3841" s="89"/>
    </row>
    <row r="3842" spans="1:11" ht="13.5">
      <c r="A3842" s="1071"/>
      <c r="B3842" s="89"/>
      <c r="C3842" s="89"/>
      <c r="D3842" s="89"/>
      <c r="E3842" s="89"/>
      <c r="F3842" s="89"/>
      <c r="G3842" s="89"/>
      <c r="H3842" s="89"/>
      <c r="I3842" s="89"/>
      <c r="K3842" s="89"/>
    </row>
    <row r="3843" spans="1:11" ht="13.5">
      <c r="A3843" s="1071"/>
      <c r="B3843" s="89"/>
      <c r="C3843" s="89"/>
      <c r="D3843" s="89"/>
      <c r="E3843" s="89"/>
      <c r="F3843" s="89"/>
      <c r="G3843" s="89"/>
      <c r="H3843" s="89"/>
      <c r="I3843" s="89"/>
      <c r="K3843" s="89"/>
    </row>
    <row r="3844" spans="1:11" ht="13.5">
      <c r="A3844" s="1071"/>
      <c r="B3844" s="89"/>
      <c r="C3844" s="89"/>
      <c r="D3844" s="89"/>
      <c r="E3844" s="89"/>
      <c r="F3844" s="89"/>
      <c r="G3844" s="89"/>
      <c r="H3844" s="89"/>
      <c r="I3844" s="89"/>
      <c r="K3844" s="89"/>
    </row>
    <row r="3845" spans="1:11" ht="13.5">
      <c r="A3845" s="1071"/>
      <c r="B3845" s="89"/>
      <c r="C3845" s="89"/>
      <c r="D3845" s="89"/>
      <c r="E3845" s="89"/>
      <c r="F3845" s="89"/>
      <c r="G3845" s="89"/>
      <c r="H3845" s="89"/>
      <c r="I3845" s="89"/>
      <c r="K3845" s="89"/>
    </row>
    <row r="3846" spans="1:11" ht="13.5">
      <c r="A3846" s="1071"/>
      <c r="B3846" s="89"/>
      <c r="C3846" s="89"/>
      <c r="D3846" s="89"/>
      <c r="E3846" s="89"/>
      <c r="F3846" s="89"/>
      <c r="G3846" s="89"/>
      <c r="H3846" s="89"/>
      <c r="I3846" s="89"/>
      <c r="K3846" s="89"/>
    </row>
    <row r="3847" spans="1:11" ht="13.5">
      <c r="A3847" s="1071"/>
      <c r="B3847" s="89"/>
      <c r="C3847" s="89"/>
      <c r="D3847" s="89"/>
      <c r="E3847" s="89"/>
      <c r="F3847" s="89"/>
      <c r="G3847" s="89"/>
      <c r="H3847" s="89"/>
      <c r="I3847" s="89"/>
      <c r="K3847" s="89"/>
    </row>
    <row r="3848" spans="1:11" ht="13.5">
      <c r="A3848" s="1071"/>
      <c r="B3848" s="89"/>
      <c r="C3848" s="89"/>
      <c r="D3848" s="89"/>
      <c r="E3848" s="89"/>
      <c r="F3848" s="89"/>
      <c r="G3848" s="89"/>
      <c r="H3848" s="89"/>
      <c r="I3848" s="89"/>
      <c r="K3848" s="89"/>
    </row>
    <row r="3849" spans="1:11" ht="13.5">
      <c r="A3849" s="1071"/>
      <c r="B3849" s="89"/>
      <c r="C3849" s="89"/>
      <c r="D3849" s="89"/>
      <c r="E3849" s="89"/>
      <c r="F3849" s="89"/>
      <c r="G3849" s="89"/>
      <c r="H3849" s="89"/>
      <c r="I3849" s="89"/>
      <c r="K3849" s="89"/>
    </row>
    <row r="3850" spans="1:11" ht="13.5">
      <c r="A3850" s="1071"/>
      <c r="B3850" s="89"/>
      <c r="C3850" s="89"/>
      <c r="D3850" s="89"/>
      <c r="E3850" s="89"/>
      <c r="F3850" s="89"/>
      <c r="G3850" s="89"/>
      <c r="H3850" s="89"/>
      <c r="I3850" s="89"/>
      <c r="K3850" s="89"/>
    </row>
    <row r="3851" spans="1:11" ht="13.5">
      <c r="A3851" s="1071"/>
      <c r="B3851" s="89"/>
      <c r="C3851" s="89"/>
      <c r="D3851" s="89"/>
      <c r="E3851" s="89"/>
      <c r="F3851" s="89"/>
      <c r="G3851" s="89"/>
      <c r="H3851" s="89"/>
      <c r="I3851" s="89"/>
      <c r="K3851" s="89"/>
    </row>
    <row r="3852" spans="1:11" ht="13.5">
      <c r="A3852" s="1071"/>
      <c r="B3852" s="89"/>
      <c r="C3852" s="89"/>
      <c r="D3852" s="89"/>
      <c r="E3852" s="89"/>
      <c r="F3852" s="89"/>
      <c r="G3852" s="89"/>
      <c r="H3852" s="89"/>
      <c r="I3852" s="89"/>
      <c r="K3852" s="89"/>
    </row>
    <row r="3853" spans="1:11" ht="13.5">
      <c r="A3853" s="1071"/>
      <c r="B3853" s="89"/>
      <c r="C3853" s="89"/>
      <c r="D3853" s="89"/>
      <c r="E3853" s="89"/>
      <c r="F3853" s="89"/>
      <c r="G3853" s="89"/>
      <c r="H3853" s="89"/>
      <c r="I3853" s="89"/>
      <c r="K3853" s="89"/>
    </row>
    <row r="3854" spans="1:11" ht="13.5">
      <c r="A3854" s="1071"/>
      <c r="B3854" s="89"/>
      <c r="C3854" s="89"/>
      <c r="D3854" s="89"/>
      <c r="E3854" s="89"/>
      <c r="F3854" s="89"/>
      <c r="G3854" s="89"/>
      <c r="H3854" s="89"/>
      <c r="I3854" s="89"/>
      <c r="K3854" s="89"/>
    </row>
    <row r="3855" spans="1:11" ht="13.5">
      <c r="A3855" s="1071"/>
      <c r="B3855" s="89"/>
      <c r="C3855" s="89"/>
      <c r="D3855" s="89"/>
      <c r="E3855" s="89"/>
      <c r="F3855" s="89"/>
      <c r="G3855" s="89"/>
      <c r="H3855" s="89"/>
      <c r="I3855" s="89"/>
      <c r="K3855" s="89"/>
    </row>
    <row r="3856" spans="1:11" ht="13.5">
      <c r="A3856" s="1071"/>
      <c r="B3856" s="89"/>
      <c r="C3856" s="89"/>
      <c r="D3856" s="89"/>
      <c r="E3856" s="89"/>
      <c r="F3856" s="89"/>
      <c r="G3856" s="89"/>
      <c r="H3856" s="89"/>
      <c r="I3856" s="89"/>
      <c r="K3856" s="89"/>
    </row>
    <row r="3857" spans="1:11" ht="13.5">
      <c r="A3857" s="1071"/>
      <c r="B3857" s="89"/>
      <c r="C3857" s="89"/>
      <c r="D3857" s="89"/>
      <c r="E3857" s="89"/>
      <c r="F3857" s="89"/>
      <c r="G3857" s="89"/>
      <c r="H3857" s="89"/>
      <c r="I3857" s="89"/>
      <c r="K3857" s="89"/>
    </row>
    <row r="3858" spans="1:11" ht="13.5">
      <c r="A3858" s="1071"/>
      <c r="B3858" s="89"/>
      <c r="C3858" s="89"/>
      <c r="D3858" s="89"/>
      <c r="E3858" s="89"/>
      <c r="F3858" s="89"/>
      <c r="G3858" s="89"/>
      <c r="H3858" s="89"/>
      <c r="I3858" s="89"/>
      <c r="K3858" s="89"/>
    </row>
    <row r="3859" spans="1:11" ht="13.5">
      <c r="A3859" s="1071"/>
      <c r="B3859" s="89"/>
      <c r="C3859" s="89"/>
      <c r="D3859" s="89"/>
      <c r="E3859" s="89"/>
      <c r="F3859" s="89"/>
      <c r="G3859" s="89"/>
      <c r="H3859" s="89"/>
      <c r="I3859" s="89"/>
      <c r="K3859" s="89"/>
    </row>
    <row r="3860" spans="1:11" ht="13.5">
      <c r="A3860" s="1071"/>
      <c r="B3860" s="89"/>
      <c r="C3860" s="89"/>
      <c r="D3860" s="89"/>
      <c r="E3860" s="89"/>
      <c r="F3860" s="89"/>
      <c r="G3860" s="89"/>
      <c r="H3860" s="89"/>
      <c r="I3860" s="89"/>
      <c r="K3860" s="89"/>
    </row>
    <row r="3861" spans="1:11" ht="13.5">
      <c r="A3861" s="1071"/>
      <c r="B3861" s="89"/>
      <c r="C3861" s="89"/>
      <c r="D3861" s="89"/>
      <c r="E3861" s="89"/>
      <c r="F3861" s="89"/>
      <c r="G3861" s="89"/>
      <c r="H3861" s="89"/>
      <c r="I3861" s="89"/>
      <c r="K3861" s="89"/>
    </row>
    <row r="3862" spans="1:11" ht="13.5">
      <c r="A3862" s="1071"/>
      <c r="B3862" s="89"/>
      <c r="C3862" s="89"/>
      <c r="D3862" s="89"/>
      <c r="E3862" s="89"/>
      <c r="F3862" s="89"/>
      <c r="G3862" s="89"/>
      <c r="H3862" s="89"/>
      <c r="I3862" s="89"/>
      <c r="K3862" s="89"/>
    </row>
    <row r="3863" spans="1:11" ht="13.5">
      <c r="A3863" s="1071"/>
      <c r="B3863" s="89"/>
      <c r="C3863" s="89"/>
      <c r="D3863" s="89"/>
      <c r="E3863" s="89"/>
      <c r="F3863" s="89"/>
      <c r="G3863" s="89"/>
      <c r="H3863" s="89"/>
      <c r="I3863" s="89"/>
      <c r="K3863" s="89"/>
    </row>
    <row r="3864" spans="1:11" ht="13.5">
      <c r="A3864" s="1071"/>
      <c r="B3864" s="89"/>
      <c r="C3864" s="89"/>
      <c r="D3864" s="89"/>
      <c r="E3864" s="89"/>
      <c r="F3864" s="89"/>
      <c r="G3864" s="89"/>
      <c r="H3864" s="89"/>
      <c r="I3864" s="89"/>
      <c r="K3864" s="89"/>
    </row>
    <row r="3865" spans="1:11" ht="13.5">
      <c r="A3865" s="1071"/>
      <c r="B3865" s="89"/>
      <c r="C3865" s="89"/>
      <c r="D3865" s="89"/>
      <c r="E3865" s="89"/>
      <c r="F3865" s="89"/>
      <c r="G3865" s="89"/>
      <c r="H3865" s="89"/>
      <c r="I3865" s="89"/>
      <c r="K3865" s="89"/>
    </row>
    <row r="3866" spans="1:11" ht="13.5">
      <c r="A3866" s="1071"/>
      <c r="B3866" s="89"/>
      <c r="C3866" s="89"/>
      <c r="D3866" s="89"/>
      <c r="E3866" s="89"/>
      <c r="F3866" s="89"/>
      <c r="G3866" s="89"/>
      <c r="H3866" s="89"/>
      <c r="I3866" s="89"/>
      <c r="K3866" s="89"/>
    </row>
    <row r="3867" spans="1:11" ht="13.5">
      <c r="A3867" s="1071"/>
      <c r="B3867" s="89"/>
      <c r="C3867" s="89"/>
      <c r="D3867" s="89"/>
      <c r="E3867" s="89"/>
      <c r="F3867" s="89"/>
      <c r="G3867" s="89"/>
      <c r="H3867" s="89"/>
      <c r="I3867" s="89"/>
      <c r="K3867" s="89"/>
    </row>
    <row r="3868" spans="1:11" ht="13.5">
      <c r="A3868" s="1071"/>
      <c r="B3868" s="89"/>
      <c r="C3868" s="89"/>
      <c r="D3868" s="89"/>
      <c r="E3868" s="89"/>
      <c r="F3868" s="89"/>
      <c r="G3868" s="89"/>
      <c r="H3868" s="89"/>
      <c r="I3868" s="89"/>
      <c r="K3868" s="89"/>
    </row>
    <row r="3869" spans="1:11" ht="13.5">
      <c r="A3869" s="1071"/>
      <c r="B3869" s="89"/>
      <c r="C3869" s="89"/>
      <c r="D3869" s="89"/>
      <c r="E3869" s="89"/>
      <c r="F3869" s="89"/>
      <c r="G3869" s="89"/>
      <c r="H3869" s="89"/>
      <c r="I3869" s="89"/>
      <c r="K3869" s="89"/>
    </row>
    <row r="3870" spans="1:11" ht="13.5">
      <c r="A3870" s="1071"/>
      <c r="B3870" s="89"/>
      <c r="C3870" s="89"/>
      <c r="D3870" s="89"/>
      <c r="E3870" s="89"/>
      <c r="F3870" s="89"/>
      <c r="G3870" s="89"/>
      <c r="H3870" s="89"/>
      <c r="I3870" s="89"/>
      <c r="K3870" s="89"/>
    </row>
    <row r="3871" spans="1:11" ht="13.5">
      <c r="A3871" s="1071"/>
      <c r="B3871" s="89"/>
      <c r="C3871" s="89"/>
      <c r="D3871" s="89"/>
      <c r="E3871" s="89"/>
      <c r="F3871" s="89"/>
      <c r="G3871" s="89"/>
      <c r="H3871" s="89"/>
      <c r="I3871" s="89"/>
      <c r="K3871" s="89"/>
    </row>
    <row r="3872" spans="1:11" ht="13.5">
      <c r="A3872" s="1071"/>
      <c r="B3872" s="89"/>
      <c r="C3872" s="89"/>
      <c r="D3872" s="89"/>
      <c r="E3872" s="89"/>
      <c r="F3872" s="89"/>
      <c r="G3872" s="89"/>
      <c r="H3872" s="89"/>
      <c r="I3872" s="89"/>
      <c r="K3872" s="89"/>
    </row>
    <row r="3873" spans="1:11" ht="13.5">
      <c r="A3873" s="1071"/>
      <c r="B3873" s="89"/>
      <c r="C3873" s="89"/>
      <c r="D3873" s="89"/>
      <c r="E3873" s="89"/>
      <c r="F3873" s="89"/>
      <c r="G3873" s="89"/>
      <c r="H3873" s="89"/>
      <c r="I3873" s="89"/>
      <c r="K3873" s="89"/>
    </row>
    <row r="3874" spans="1:11" ht="13.5">
      <c r="A3874" s="1071"/>
      <c r="B3874" s="89"/>
      <c r="C3874" s="89"/>
      <c r="D3874" s="89"/>
      <c r="E3874" s="89"/>
      <c r="F3874" s="89"/>
      <c r="G3874" s="89"/>
      <c r="H3874" s="89"/>
      <c r="I3874" s="89"/>
      <c r="K3874" s="89"/>
    </row>
    <row r="3875" spans="1:11" ht="13.5">
      <c r="A3875" s="1071"/>
      <c r="B3875" s="89"/>
      <c r="C3875" s="89"/>
      <c r="D3875" s="89"/>
      <c r="E3875" s="89"/>
      <c r="F3875" s="89"/>
      <c r="G3875" s="89"/>
      <c r="H3875" s="89"/>
      <c r="I3875" s="89"/>
      <c r="K3875" s="89"/>
    </row>
    <row r="3876" spans="1:11" ht="13.5">
      <c r="A3876" s="1071"/>
      <c r="B3876" s="89"/>
      <c r="C3876" s="89"/>
      <c r="D3876" s="89"/>
      <c r="E3876" s="89"/>
      <c r="F3876" s="89"/>
      <c r="G3876" s="89"/>
      <c r="H3876" s="89"/>
      <c r="I3876" s="89"/>
      <c r="K3876" s="89"/>
    </row>
    <row r="3877" spans="1:11" ht="13.5">
      <c r="A3877" s="1071"/>
      <c r="B3877" s="89"/>
      <c r="C3877" s="89"/>
      <c r="D3877" s="89"/>
      <c r="E3877" s="89"/>
      <c r="F3877" s="89"/>
      <c r="G3877" s="89"/>
      <c r="H3877" s="89"/>
      <c r="I3877" s="89"/>
      <c r="K3877" s="89"/>
    </row>
    <row r="3878" spans="1:11" ht="13.5">
      <c r="A3878" s="1071"/>
      <c r="B3878" s="89"/>
      <c r="C3878" s="89"/>
      <c r="D3878" s="89"/>
      <c r="E3878" s="89"/>
      <c r="F3878" s="89"/>
      <c r="G3878" s="89"/>
      <c r="H3878" s="89"/>
      <c r="I3878" s="89"/>
      <c r="K3878" s="89"/>
    </row>
    <row r="3879" spans="1:11" ht="13.5">
      <c r="A3879" s="1071"/>
      <c r="B3879" s="89"/>
      <c r="C3879" s="89"/>
      <c r="D3879" s="89"/>
      <c r="E3879" s="89"/>
      <c r="F3879" s="89"/>
      <c r="G3879" s="89"/>
      <c r="H3879" s="89"/>
      <c r="I3879" s="89"/>
      <c r="K3879" s="89"/>
    </row>
    <row r="3880" spans="1:11" ht="13.5">
      <c r="A3880" s="1071"/>
      <c r="B3880" s="89"/>
      <c r="C3880" s="89"/>
      <c r="D3880" s="89"/>
      <c r="E3880" s="89"/>
      <c r="F3880" s="89"/>
      <c r="G3880" s="89"/>
      <c r="H3880" s="89"/>
      <c r="I3880" s="89"/>
      <c r="K3880" s="89"/>
    </row>
    <row r="3881" spans="1:11" ht="13.5">
      <c r="A3881" s="1071"/>
      <c r="B3881" s="89"/>
      <c r="C3881" s="89"/>
      <c r="D3881" s="89"/>
      <c r="E3881" s="89"/>
      <c r="F3881" s="89"/>
      <c r="G3881" s="89"/>
      <c r="H3881" s="89"/>
      <c r="I3881" s="89"/>
      <c r="K3881" s="89"/>
    </row>
    <row r="3882" spans="1:11" ht="13.5">
      <c r="A3882" s="1071"/>
      <c r="B3882" s="89"/>
      <c r="C3882" s="89"/>
      <c r="D3882" s="89"/>
      <c r="E3882" s="89"/>
      <c r="F3882" s="89"/>
      <c r="G3882" s="89"/>
      <c r="H3882" s="89"/>
      <c r="I3882" s="89"/>
      <c r="K3882" s="89"/>
    </row>
    <row r="3883" spans="1:11" ht="13.5">
      <c r="A3883" s="1071"/>
      <c r="B3883" s="89"/>
      <c r="C3883" s="89"/>
      <c r="D3883" s="89"/>
      <c r="E3883" s="89"/>
      <c r="F3883" s="89"/>
      <c r="G3883" s="89"/>
      <c r="H3883" s="89"/>
      <c r="I3883" s="89"/>
      <c r="K3883" s="89"/>
    </row>
    <row r="3884" spans="1:11" ht="13.5">
      <c r="A3884" s="1071"/>
      <c r="B3884" s="89"/>
      <c r="C3884" s="89"/>
      <c r="D3884" s="89"/>
      <c r="E3884" s="89"/>
      <c r="F3884" s="89"/>
      <c r="G3884" s="89"/>
      <c r="H3884" s="89"/>
      <c r="I3884" s="89"/>
      <c r="K3884" s="89"/>
    </row>
    <row r="3885" spans="1:11" ht="13.5">
      <c r="A3885" s="1071"/>
      <c r="B3885" s="89"/>
      <c r="C3885" s="89"/>
      <c r="D3885" s="89"/>
      <c r="E3885" s="89"/>
      <c r="F3885" s="89"/>
      <c r="G3885" s="89"/>
      <c r="H3885" s="89"/>
      <c r="I3885" s="89"/>
      <c r="K3885" s="89"/>
    </row>
    <row r="3886" spans="1:11" ht="13.5">
      <c r="A3886" s="1071"/>
      <c r="B3886" s="89"/>
      <c r="C3886" s="89"/>
      <c r="D3886" s="89"/>
      <c r="E3886" s="89"/>
      <c r="F3886" s="89"/>
      <c r="G3886" s="89"/>
      <c r="H3886" s="89"/>
      <c r="I3886" s="89"/>
      <c r="K3886" s="89"/>
    </row>
    <row r="3887" spans="1:11" ht="13.5">
      <c r="A3887" s="1071"/>
      <c r="B3887" s="89"/>
      <c r="C3887" s="89"/>
      <c r="D3887" s="89"/>
      <c r="E3887" s="89"/>
      <c r="F3887" s="89"/>
      <c r="G3887" s="89"/>
      <c r="H3887" s="89"/>
      <c r="I3887" s="89"/>
      <c r="K3887" s="89"/>
    </row>
    <row r="3888" spans="1:11" ht="13.5">
      <c r="A3888" s="1071"/>
      <c r="B3888" s="89"/>
      <c r="C3888" s="89"/>
      <c r="D3888" s="89"/>
      <c r="E3888" s="89"/>
      <c r="F3888" s="89"/>
      <c r="G3888" s="89"/>
      <c r="H3888" s="89"/>
      <c r="I3888" s="89"/>
      <c r="K3888" s="89"/>
    </row>
    <row r="3889" spans="1:11" ht="13.5">
      <c r="A3889" s="1071"/>
      <c r="B3889" s="89"/>
      <c r="C3889" s="89"/>
      <c r="D3889" s="89"/>
      <c r="E3889" s="89"/>
      <c r="F3889" s="89"/>
      <c r="G3889" s="89"/>
      <c r="H3889" s="89"/>
      <c r="I3889" s="89"/>
      <c r="K3889" s="89"/>
    </row>
    <row r="3890" spans="1:11" ht="13.5">
      <c r="A3890" s="1071"/>
      <c r="B3890" s="89"/>
      <c r="C3890" s="89"/>
      <c r="D3890" s="89"/>
      <c r="E3890" s="89"/>
      <c r="F3890" s="89"/>
      <c r="G3890" s="89"/>
      <c r="H3890" s="89"/>
      <c r="I3890" s="89"/>
      <c r="K3890" s="89"/>
    </row>
    <row r="3891" spans="1:11" ht="13.5">
      <c r="A3891" s="1071"/>
      <c r="B3891" s="89"/>
      <c r="C3891" s="89"/>
      <c r="D3891" s="89"/>
      <c r="E3891" s="89"/>
      <c r="F3891" s="89"/>
      <c r="G3891" s="89"/>
      <c r="H3891" s="89"/>
      <c r="I3891" s="89"/>
      <c r="K3891" s="89"/>
    </row>
    <row r="3892" spans="1:11" ht="13.5">
      <c r="A3892" s="1071"/>
      <c r="B3892" s="89"/>
      <c r="C3892" s="89"/>
      <c r="D3892" s="89"/>
      <c r="E3892" s="89"/>
      <c r="F3892" s="89"/>
      <c r="G3892" s="89"/>
      <c r="H3892" s="89"/>
      <c r="I3892" s="89"/>
      <c r="K3892" s="89"/>
    </row>
    <row r="3893" spans="1:11" ht="13.5">
      <c r="A3893" s="1071"/>
      <c r="B3893" s="89"/>
      <c r="C3893" s="89"/>
      <c r="D3893" s="89"/>
      <c r="E3893" s="89"/>
      <c r="F3893" s="89"/>
      <c r="G3893" s="89"/>
      <c r="H3893" s="89"/>
      <c r="I3893" s="89"/>
      <c r="K3893" s="89"/>
    </row>
    <row r="3894" spans="1:11" ht="13.5">
      <c r="A3894" s="1071"/>
      <c r="B3894" s="89"/>
      <c r="C3894" s="89"/>
      <c r="D3894" s="89"/>
      <c r="E3894" s="89"/>
      <c r="F3894" s="89"/>
      <c r="G3894" s="89"/>
      <c r="H3894" s="89"/>
      <c r="I3894" s="89"/>
      <c r="K3894" s="89"/>
    </row>
    <row r="3895" spans="1:11" ht="13.5">
      <c r="A3895" s="1071"/>
      <c r="B3895" s="89"/>
      <c r="C3895" s="89"/>
      <c r="D3895" s="89"/>
      <c r="E3895" s="89"/>
      <c r="F3895" s="89"/>
      <c r="G3895" s="89"/>
      <c r="H3895" s="89"/>
      <c r="I3895" s="89"/>
      <c r="K3895" s="89"/>
    </row>
    <row r="3896" spans="1:11" ht="13.5">
      <c r="A3896" s="1071"/>
      <c r="B3896" s="89"/>
      <c r="C3896" s="89"/>
      <c r="D3896" s="89"/>
      <c r="E3896" s="89"/>
      <c r="F3896" s="89"/>
      <c r="G3896" s="89"/>
      <c r="H3896" s="89"/>
      <c r="I3896" s="89"/>
      <c r="K3896" s="89"/>
    </row>
    <row r="3897" spans="1:11" ht="13.5">
      <c r="A3897" s="1071"/>
      <c r="B3897" s="89"/>
      <c r="C3897" s="89"/>
      <c r="D3897" s="89"/>
      <c r="E3897" s="89"/>
      <c r="F3897" s="89"/>
      <c r="G3897" s="89"/>
      <c r="H3897" s="89"/>
      <c r="I3897" s="89"/>
      <c r="K3897" s="89"/>
    </row>
    <row r="3898" spans="1:11" ht="13.5">
      <c r="A3898" s="1071"/>
      <c r="B3898" s="89"/>
      <c r="C3898" s="89"/>
      <c r="D3898" s="89"/>
      <c r="E3898" s="89"/>
      <c r="F3898" s="89"/>
      <c r="G3898" s="89"/>
      <c r="H3898" s="89"/>
      <c r="I3898" s="89"/>
      <c r="K3898" s="89"/>
    </row>
    <row r="3899" spans="1:11" ht="13.5">
      <c r="A3899" s="1071"/>
      <c r="B3899" s="89"/>
      <c r="C3899" s="89"/>
      <c r="D3899" s="89"/>
      <c r="E3899" s="89"/>
      <c r="F3899" s="89"/>
      <c r="G3899" s="89"/>
      <c r="H3899" s="89"/>
      <c r="I3899" s="89"/>
      <c r="K3899" s="89"/>
    </row>
    <row r="3900" spans="1:11" ht="13.5">
      <c r="A3900" s="1071"/>
      <c r="B3900" s="89"/>
      <c r="C3900" s="89"/>
      <c r="D3900" s="89"/>
      <c r="E3900" s="89"/>
      <c r="F3900" s="89"/>
      <c r="G3900" s="89"/>
      <c r="H3900" s="89"/>
      <c r="I3900" s="89"/>
      <c r="K3900" s="89"/>
    </row>
    <row r="3901" spans="1:11" ht="13.5">
      <c r="A3901" s="1071"/>
      <c r="B3901" s="89"/>
      <c r="C3901" s="89"/>
      <c r="D3901" s="89"/>
      <c r="E3901" s="89"/>
      <c r="F3901" s="89"/>
      <c r="G3901" s="89"/>
      <c r="H3901" s="89"/>
      <c r="I3901" s="89"/>
      <c r="K3901" s="89"/>
    </row>
    <row r="3902" spans="1:11" ht="13.5">
      <c r="A3902" s="1071"/>
      <c r="B3902" s="89"/>
      <c r="C3902" s="89"/>
      <c r="D3902" s="89"/>
      <c r="E3902" s="89"/>
      <c r="F3902" s="89"/>
      <c r="G3902" s="89"/>
      <c r="H3902" s="89"/>
      <c r="I3902" s="89"/>
      <c r="K3902" s="89"/>
    </row>
    <row r="3903" spans="1:11" ht="13.5">
      <c r="A3903" s="1071"/>
      <c r="B3903" s="89"/>
      <c r="C3903" s="89"/>
      <c r="D3903" s="89"/>
      <c r="E3903" s="89"/>
      <c r="F3903" s="89"/>
      <c r="G3903" s="89"/>
      <c r="H3903" s="89"/>
      <c r="I3903" s="89"/>
      <c r="K3903" s="89"/>
    </row>
    <row r="3904" spans="1:11" ht="13.5">
      <c r="A3904" s="1071"/>
      <c r="B3904" s="89"/>
      <c r="C3904" s="89"/>
      <c r="D3904" s="89"/>
      <c r="E3904" s="89"/>
      <c r="F3904" s="89"/>
      <c r="G3904" s="89"/>
      <c r="H3904" s="89"/>
      <c r="I3904" s="89"/>
      <c r="K3904" s="89"/>
    </row>
    <row r="3905" spans="1:11" ht="13.5">
      <c r="A3905" s="1071"/>
      <c r="B3905" s="89"/>
      <c r="C3905" s="89"/>
      <c r="D3905" s="89"/>
      <c r="E3905" s="89"/>
      <c r="F3905" s="89"/>
      <c r="G3905" s="89"/>
      <c r="H3905" s="89"/>
      <c r="I3905" s="89"/>
      <c r="K3905" s="89"/>
    </row>
    <row r="3906" spans="1:11" ht="13.5">
      <c r="A3906" s="1071"/>
      <c r="B3906" s="89"/>
      <c r="C3906" s="89"/>
      <c r="D3906" s="89"/>
      <c r="E3906" s="89"/>
      <c r="F3906" s="89"/>
      <c r="G3906" s="89"/>
      <c r="H3906" s="89"/>
      <c r="I3906" s="89"/>
      <c r="K3906" s="89"/>
    </row>
    <row r="3907" spans="1:11" ht="13.5">
      <c r="A3907" s="1071"/>
      <c r="B3907" s="89"/>
      <c r="C3907" s="89"/>
      <c r="D3907" s="89"/>
      <c r="E3907" s="89"/>
      <c r="F3907" s="89"/>
      <c r="G3907" s="89"/>
      <c r="H3907" s="89"/>
      <c r="I3907" s="89"/>
      <c r="K3907" s="89"/>
    </row>
    <row r="3908" spans="1:11" ht="13.5">
      <c r="A3908" s="1071"/>
      <c r="B3908" s="89"/>
      <c r="C3908" s="89"/>
      <c r="D3908" s="89"/>
      <c r="E3908" s="89"/>
      <c r="F3908" s="89"/>
      <c r="G3908" s="89"/>
      <c r="H3908" s="89"/>
      <c r="I3908" s="89"/>
      <c r="K3908" s="89"/>
    </row>
    <row r="3909" spans="1:11" ht="13.5">
      <c r="A3909" s="1071"/>
      <c r="B3909" s="89"/>
      <c r="C3909" s="89"/>
      <c r="D3909" s="89"/>
      <c r="E3909" s="89"/>
      <c r="F3909" s="89"/>
      <c r="G3909" s="89"/>
      <c r="H3909" s="89"/>
      <c r="I3909" s="89"/>
      <c r="K3909" s="89"/>
    </row>
    <row r="3910" spans="1:11" ht="13.5">
      <c r="A3910" s="1071"/>
      <c r="B3910" s="89"/>
      <c r="C3910" s="89"/>
      <c r="D3910" s="89"/>
      <c r="E3910" s="89"/>
      <c r="F3910" s="89"/>
      <c r="G3910" s="89"/>
      <c r="H3910" s="89"/>
      <c r="I3910" s="89"/>
      <c r="K3910" s="89"/>
    </row>
    <row r="3911" spans="1:11" ht="13.5">
      <c r="A3911" s="1071"/>
      <c r="B3911" s="89"/>
      <c r="C3911" s="89"/>
      <c r="D3911" s="89"/>
      <c r="E3911" s="89"/>
      <c r="F3911" s="89"/>
      <c r="G3911" s="89"/>
      <c r="H3911" s="89"/>
      <c r="I3911" s="89"/>
      <c r="K3911" s="89"/>
    </row>
    <row r="3912" spans="1:11" ht="13.5">
      <c r="A3912" s="1071"/>
      <c r="B3912" s="89"/>
      <c r="C3912" s="89"/>
      <c r="D3912" s="89"/>
      <c r="E3912" s="89"/>
      <c r="F3912" s="89"/>
      <c r="G3912" s="89"/>
      <c r="H3912" s="89"/>
      <c r="I3912" s="89"/>
      <c r="K3912" s="89"/>
    </row>
    <row r="3913" spans="1:11" ht="13.5">
      <c r="A3913" s="1071"/>
      <c r="B3913" s="89"/>
      <c r="C3913" s="89"/>
      <c r="D3913" s="89"/>
      <c r="E3913" s="89"/>
      <c r="F3913" s="89"/>
      <c r="G3913" s="89"/>
      <c r="H3913" s="89"/>
      <c r="I3913" s="89"/>
      <c r="K3913" s="89"/>
    </row>
    <row r="3914" spans="1:11" ht="13.5">
      <c r="A3914" s="1071"/>
      <c r="B3914" s="89"/>
      <c r="C3914" s="89"/>
      <c r="D3914" s="89"/>
      <c r="E3914" s="89"/>
      <c r="F3914" s="89"/>
      <c r="G3914" s="89"/>
      <c r="H3914" s="89"/>
      <c r="I3914" s="89"/>
      <c r="K3914" s="89"/>
    </row>
    <row r="3915" spans="1:11" ht="13.5">
      <c r="A3915" s="1071"/>
      <c r="B3915" s="89"/>
      <c r="C3915" s="89"/>
      <c r="D3915" s="89"/>
      <c r="E3915" s="89"/>
      <c r="F3915" s="89"/>
      <c r="G3915" s="89"/>
      <c r="H3915" s="89"/>
      <c r="I3915" s="89"/>
      <c r="K3915" s="89"/>
    </row>
    <row r="3916" spans="1:11" ht="13.5">
      <c r="A3916" s="1071"/>
      <c r="B3916" s="89"/>
      <c r="C3916" s="89"/>
      <c r="D3916" s="89"/>
      <c r="E3916" s="89"/>
      <c r="F3916" s="89"/>
      <c r="G3916" s="89"/>
      <c r="H3916" s="89"/>
      <c r="I3916" s="89"/>
      <c r="K3916" s="89"/>
    </row>
    <row r="3917" spans="1:11" ht="13.5">
      <c r="A3917" s="1071"/>
      <c r="B3917" s="89"/>
      <c r="C3917" s="89"/>
      <c r="D3917" s="89"/>
      <c r="E3917" s="89"/>
      <c r="F3917" s="89"/>
      <c r="G3917" s="89"/>
      <c r="H3917" s="89"/>
      <c r="I3917" s="89"/>
      <c r="K3917" s="89"/>
    </row>
    <row r="3918" spans="1:11" ht="13.5">
      <c r="A3918" s="1071"/>
      <c r="B3918" s="89"/>
      <c r="C3918" s="89"/>
      <c r="D3918" s="89"/>
      <c r="E3918" s="89"/>
      <c r="F3918" s="89"/>
      <c r="G3918" s="89"/>
      <c r="H3918" s="89"/>
      <c r="I3918" s="89"/>
      <c r="K3918" s="89"/>
    </row>
    <row r="3919" spans="1:11" ht="13.5">
      <c r="A3919" s="1071"/>
      <c r="B3919" s="89"/>
      <c r="C3919" s="89"/>
      <c r="D3919" s="89"/>
      <c r="E3919" s="89"/>
      <c r="F3919" s="89"/>
      <c r="G3919" s="89"/>
      <c r="H3919" s="89"/>
      <c r="I3919" s="89"/>
      <c r="K3919" s="89"/>
    </row>
    <row r="3920" spans="1:11" ht="13.5">
      <c r="A3920" s="1071"/>
      <c r="B3920" s="89"/>
      <c r="C3920" s="89"/>
      <c r="D3920" s="89"/>
      <c r="E3920" s="89"/>
      <c r="F3920" s="89"/>
      <c r="G3920" s="89"/>
      <c r="H3920" s="89"/>
      <c r="I3920" s="89"/>
      <c r="K3920" s="89"/>
    </row>
    <row r="3921" spans="1:11" ht="13.5">
      <c r="A3921" s="1071"/>
      <c r="B3921" s="89"/>
      <c r="C3921" s="89"/>
      <c r="D3921" s="89"/>
      <c r="E3921" s="89"/>
      <c r="F3921" s="89"/>
      <c r="G3921" s="89"/>
      <c r="H3921" s="89"/>
      <c r="I3921" s="89"/>
      <c r="K3921" s="89"/>
    </row>
    <row r="3922" spans="1:11" ht="13.5">
      <c r="A3922" s="1071"/>
      <c r="B3922" s="89"/>
      <c r="C3922" s="89"/>
      <c r="D3922" s="89"/>
      <c r="E3922" s="89"/>
      <c r="F3922" s="89"/>
      <c r="G3922" s="89"/>
      <c r="H3922" s="89"/>
      <c r="I3922" s="89"/>
      <c r="K3922" s="89"/>
    </row>
    <row r="3923" spans="1:11" ht="13.5">
      <c r="A3923" s="1071"/>
      <c r="B3923" s="89"/>
      <c r="C3923" s="89"/>
      <c r="D3923" s="89"/>
      <c r="E3923" s="89"/>
      <c r="F3923" s="89"/>
      <c r="G3923" s="89"/>
      <c r="H3923" s="89"/>
      <c r="I3923" s="89"/>
      <c r="K3923" s="89"/>
    </row>
    <row r="3924" spans="1:11" ht="13.5">
      <c r="A3924" s="1071"/>
      <c r="B3924" s="89"/>
      <c r="C3924" s="89"/>
      <c r="D3924" s="89"/>
      <c r="E3924" s="89"/>
      <c r="F3924" s="89"/>
      <c r="G3924" s="89"/>
      <c r="H3924" s="89"/>
      <c r="I3924" s="89"/>
      <c r="K3924" s="89"/>
    </row>
    <row r="3925" spans="1:11" ht="13.5">
      <c r="A3925" s="1071"/>
      <c r="B3925" s="89"/>
      <c r="C3925" s="89"/>
      <c r="D3925" s="89"/>
      <c r="E3925" s="89"/>
      <c r="F3925" s="89"/>
      <c r="G3925" s="89"/>
      <c r="H3925" s="89"/>
      <c r="I3925" s="89"/>
      <c r="K3925" s="89"/>
    </row>
    <row r="3926" spans="1:11" ht="13.5">
      <c r="A3926" s="1071"/>
      <c r="B3926" s="89"/>
      <c r="C3926" s="89"/>
      <c r="D3926" s="89"/>
      <c r="E3926" s="89"/>
      <c r="F3926" s="89"/>
      <c r="G3926" s="89"/>
      <c r="H3926" s="89"/>
      <c r="I3926" s="89"/>
      <c r="K3926" s="89"/>
    </row>
    <row r="3927" spans="1:11" ht="13.5">
      <c r="A3927" s="1071"/>
      <c r="B3927" s="89"/>
      <c r="C3927" s="89"/>
      <c r="D3927" s="89"/>
      <c r="E3927" s="89"/>
      <c r="F3927" s="89"/>
      <c r="G3927" s="89"/>
      <c r="H3927" s="89"/>
      <c r="I3927" s="89"/>
      <c r="K3927" s="89"/>
    </row>
    <row r="3928" spans="1:11" ht="13.5">
      <c r="A3928" s="1071"/>
      <c r="B3928" s="89"/>
      <c r="C3928" s="89"/>
      <c r="D3928" s="89"/>
      <c r="E3928" s="89"/>
      <c r="F3928" s="89"/>
      <c r="G3928" s="89"/>
      <c r="H3928" s="89"/>
      <c r="I3928" s="89"/>
      <c r="K3928" s="89"/>
    </row>
    <row r="3929" spans="1:11" ht="13.5">
      <c r="A3929" s="1071"/>
      <c r="B3929" s="89"/>
      <c r="C3929" s="89"/>
      <c r="D3929" s="89"/>
      <c r="E3929" s="89"/>
      <c r="F3929" s="89"/>
      <c r="G3929" s="89"/>
      <c r="H3929" s="89"/>
      <c r="I3929" s="89"/>
      <c r="K3929" s="89"/>
    </row>
    <row r="3930" spans="1:11" ht="13.5">
      <c r="A3930" s="1071"/>
      <c r="B3930" s="89"/>
      <c r="C3930" s="89"/>
      <c r="D3930" s="89"/>
      <c r="E3930" s="89"/>
      <c r="F3930" s="89"/>
      <c r="G3930" s="89"/>
      <c r="H3930" s="89"/>
      <c r="I3930" s="89"/>
      <c r="K3930" s="89"/>
    </row>
    <row r="3931" spans="1:11" ht="13.5">
      <c r="A3931" s="1071"/>
      <c r="B3931" s="89"/>
      <c r="C3931" s="89"/>
      <c r="D3931" s="89"/>
      <c r="E3931" s="89"/>
      <c r="F3931" s="89"/>
      <c r="G3931" s="89"/>
      <c r="H3931" s="89"/>
      <c r="I3931" s="89"/>
      <c r="K3931" s="89"/>
    </row>
    <row r="3932" spans="1:11" ht="13.5">
      <c r="A3932" s="1071"/>
      <c r="B3932" s="89"/>
      <c r="C3932" s="89"/>
      <c r="D3932" s="89"/>
      <c r="E3932" s="89"/>
      <c r="F3932" s="89"/>
      <c r="G3932" s="89"/>
      <c r="H3932" s="89"/>
      <c r="I3932" s="89"/>
      <c r="K3932" s="89"/>
    </row>
    <row r="3933" spans="1:11" ht="13.5">
      <c r="A3933" s="1071"/>
      <c r="B3933" s="89"/>
      <c r="C3933" s="89"/>
      <c r="D3933" s="89"/>
      <c r="E3933" s="89"/>
      <c r="F3933" s="89"/>
      <c r="G3933" s="89"/>
      <c r="H3933" s="89"/>
      <c r="I3933" s="89"/>
      <c r="K3933" s="89"/>
    </row>
    <row r="3934" spans="1:11" ht="13.5">
      <c r="A3934" s="1071"/>
      <c r="B3934" s="89"/>
      <c r="C3934" s="89"/>
      <c r="D3934" s="89"/>
      <c r="E3934" s="89"/>
      <c r="F3934" s="89"/>
      <c r="G3934" s="89"/>
      <c r="H3934" s="89"/>
      <c r="I3934" s="89"/>
      <c r="K3934" s="89"/>
    </row>
    <row r="3935" spans="1:11" ht="13.5">
      <c r="A3935" s="1071"/>
      <c r="B3935" s="89"/>
      <c r="C3935" s="89"/>
      <c r="D3935" s="89"/>
      <c r="E3935" s="89"/>
      <c r="F3935" s="89"/>
      <c r="G3935" s="89"/>
      <c r="H3935" s="89"/>
      <c r="I3935" s="89"/>
      <c r="K3935" s="89"/>
    </row>
    <row r="3936" spans="1:11" ht="13.5">
      <c r="A3936" s="1071"/>
      <c r="B3936" s="89"/>
      <c r="C3936" s="89"/>
      <c r="D3936" s="89"/>
      <c r="E3936" s="89"/>
      <c r="F3936" s="89"/>
      <c r="G3936" s="89"/>
      <c r="H3936" s="89"/>
      <c r="I3936" s="89"/>
      <c r="K3936" s="89"/>
    </row>
    <row r="3937" spans="1:11" ht="13.5">
      <c r="A3937" s="1071"/>
      <c r="B3937" s="89"/>
      <c r="C3937" s="89"/>
      <c r="D3937" s="89"/>
      <c r="E3937" s="89"/>
      <c r="F3937" s="89"/>
      <c r="G3937" s="89"/>
      <c r="H3937" s="89"/>
      <c r="I3937" s="89"/>
      <c r="K3937" s="89"/>
    </row>
    <row r="3938" spans="1:11" ht="13.5">
      <c r="A3938" s="1071"/>
      <c r="B3938" s="89"/>
      <c r="C3938" s="89"/>
      <c r="D3938" s="89"/>
      <c r="E3938" s="89"/>
      <c r="F3938" s="89"/>
      <c r="G3938" s="89"/>
      <c r="H3938" s="89"/>
      <c r="I3938" s="89"/>
      <c r="K3938" s="89"/>
    </row>
    <row r="3939" spans="1:11" ht="13.5">
      <c r="A3939" s="1071"/>
      <c r="B3939" s="89"/>
      <c r="C3939" s="89"/>
      <c r="D3939" s="89"/>
      <c r="E3939" s="89"/>
      <c r="F3939" s="89"/>
      <c r="G3939" s="89"/>
      <c r="H3939" s="89"/>
      <c r="I3939" s="89"/>
      <c r="K3939" s="89"/>
    </row>
    <row r="3940" spans="1:11" ht="13.5">
      <c r="A3940" s="1071"/>
      <c r="B3940" s="89"/>
      <c r="C3940" s="89"/>
      <c r="D3940" s="89"/>
      <c r="E3940" s="89"/>
      <c r="F3940" s="89"/>
      <c r="G3940" s="89"/>
      <c r="H3940" s="89"/>
      <c r="I3940" s="89"/>
      <c r="K3940" s="89"/>
    </row>
    <row r="3941" spans="1:11" ht="13.5">
      <c r="A3941" s="1071"/>
      <c r="B3941" s="89"/>
      <c r="C3941" s="89"/>
      <c r="D3941" s="89"/>
      <c r="E3941" s="89"/>
      <c r="F3941" s="89"/>
      <c r="G3941" s="89"/>
      <c r="H3941" s="89"/>
      <c r="I3941" s="89"/>
      <c r="K3941" s="89"/>
    </row>
    <row r="3942" spans="1:11" ht="13.5">
      <c r="A3942" s="1071"/>
      <c r="B3942" s="89"/>
      <c r="C3942" s="89"/>
      <c r="D3942" s="89"/>
      <c r="E3942" s="89"/>
      <c r="F3942" s="89"/>
      <c r="G3942" s="89"/>
      <c r="H3942" s="89"/>
      <c r="I3942" s="89"/>
      <c r="K3942" s="89"/>
    </row>
    <row r="3943" spans="1:11" ht="13.5">
      <c r="A3943" s="1071"/>
      <c r="B3943" s="89"/>
      <c r="C3943" s="89"/>
      <c r="D3943" s="89"/>
      <c r="E3943" s="89"/>
      <c r="F3943" s="89"/>
      <c r="G3943" s="89"/>
      <c r="H3943" s="89"/>
      <c r="I3943" s="89"/>
      <c r="K3943" s="89"/>
    </row>
    <row r="3944" spans="1:11" ht="13.5">
      <c r="A3944" s="1071"/>
      <c r="B3944" s="89"/>
      <c r="C3944" s="89"/>
      <c r="D3944" s="89"/>
      <c r="E3944" s="89"/>
      <c r="F3944" s="89"/>
      <c r="G3944" s="89"/>
      <c r="H3944" s="89"/>
      <c r="I3944" s="89"/>
      <c r="K3944" s="89"/>
    </row>
    <row r="3945" spans="1:11" ht="13.5">
      <c r="A3945" s="1071"/>
      <c r="B3945" s="89"/>
      <c r="C3945" s="89"/>
      <c r="D3945" s="89"/>
      <c r="E3945" s="89"/>
      <c r="F3945" s="89"/>
      <c r="G3945" s="89"/>
      <c r="H3945" s="89"/>
      <c r="I3945" s="89"/>
      <c r="K3945" s="89"/>
    </row>
    <row r="3946" spans="1:11" ht="13.5">
      <c r="A3946" s="1071"/>
      <c r="B3946" s="89"/>
      <c r="C3946" s="89"/>
      <c r="D3946" s="89"/>
      <c r="E3946" s="89"/>
      <c r="F3946" s="89"/>
      <c r="G3946" s="89"/>
      <c r="H3946" s="89"/>
      <c r="I3946" s="89"/>
      <c r="K3946" s="89"/>
    </row>
    <row r="3947" spans="1:11" ht="13.5">
      <c r="A3947" s="1071"/>
      <c r="B3947" s="89"/>
      <c r="C3947" s="89"/>
      <c r="D3947" s="89"/>
      <c r="E3947" s="89"/>
      <c r="F3947" s="89"/>
      <c r="G3947" s="89"/>
      <c r="H3947" s="89"/>
      <c r="I3947" s="89"/>
      <c r="K3947" s="89"/>
    </row>
    <row r="3948" spans="1:11" ht="13.5">
      <c r="A3948" s="1071"/>
      <c r="B3948" s="89"/>
      <c r="C3948" s="89"/>
      <c r="D3948" s="89"/>
      <c r="E3948" s="89"/>
      <c r="F3948" s="89"/>
      <c r="G3948" s="89"/>
      <c r="H3948" s="89"/>
      <c r="I3948" s="89"/>
      <c r="K3948" s="89"/>
    </row>
    <row r="3949" spans="1:11" ht="13.5">
      <c r="A3949" s="1071"/>
      <c r="B3949" s="89"/>
      <c r="C3949" s="89"/>
      <c r="D3949" s="89"/>
      <c r="E3949" s="89"/>
      <c r="F3949" s="89"/>
      <c r="G3949" s="89"/>
      <c r="H3949" s="89"/>
      <c r="I3949" s="89"/>
      <c r="K3949" s="89"/>
    </row>
    <row r="3950" spans="1:11" ht="13.5">
      <c r="A3950" s="1071"/>
      <c r="B3950" s="89"/>
      <c r="C3950" s="89"/>
      <c r="D3950" s="89"/>
      <c r="E3950" s="89"/>
      <c r="F3950" s="89"/>
      <c r="G3950" s="89"/>
      <c r="H3950" s="89"/>
      <c r="I3950" s="89"/>
      <c r="K3950" s="89"/>
    </row>
    <row r="3951" spans="1:11" ht="13.5">
      <c r="A3951" s="1071"/>
      <c r="B3951" s="89"/>
      <c r="C3951" s="89"/>
      <c r="D3951" s="89"/>
      <c r="E3951" s="89"/>
      <c r="F3951" s="89"/>
      <c r="G3951" s="89"/>
      <c r="H3951" s="89"/>
      <c r="I3951" s="89"/>
      <c r="K3951" s="89"/>
    </row>
    <row r="3952" spans="1:11" ht="13.5">
      <c r="A3952" s="1071"/>
      <c r="B3952" s="89"/>
      <c r="C3952" s="89"/>
      <c r="D3952" s="89"/>
      <c r="E3952" s="89"/>
      <c r="F3952" s="89"/>
      <c r="G3952" s="89"/>
      <c r="H3952" s="89"/>
      <c r="I3952" s="89"/>
      <c r="K3952" s="89"/>
    </row>
    <row r="3953" spans="1:11" ht="13.5">
      <c r="A3953" s="1071"/>
      <c r="B3953" s="89"/>
      <c r="C3953" s="89"/>
      <c r="D3953" s="89"/>
      <c r="E3953" s="89"/>
      <c r="F3953" s="89"/>
      <c r="G3953" s="89"/>
      <c r="H3953" s="89"/>
      <c r="I3953" s="89"/>
      <c r="K3953" s="89"/>
    </row>
    <row r="3954" spans="1:11" ht="13.5">
      <c r="A3954" s="1071"/>
      <c r="B3954" s="89"/>
      <c r="C3954" s="89"/>
      <c r="D3954" s="89"/>
      <c r="E3954" s="89"/>
      <c r="F3954" s="89"/>
      <c r="G3954" s="89"/>
      <c r="H3954" s="89"/>
      <c r="I3954" s="89"/>
      <c r="K3954" s="89"/>
    </row>
    <row r="3955" spans="1:11" ht="13.5">
      <c r="A3955" s="1071"/>
      <c r="B3955" s="89"/>
      <c r="C3955" s="89"/>
      <c r="D3955" s="89"/>
      <c r="E3955" s="89"/>
      <c r="F3955" s="89"/>
      <c r="G3955" s="89"/>
      <c r="H3955" s="89"/>
      <c r="I3955" s="89"/>
      <c r="K3955" s="89"/>
    </row>
    <row r="3956" spans="1:11" ht="13.5">
      <c r="A3956" s="1071"/>
      <c r="B3956" s="89"/>
      <c r="C3956" s="89"/>
      <c r="D3956" s="89"/>
      <c r="E3956" s="89"/>
      <c r="F3956" s="89"/>
      <c r="G3956" s="89"/>
      <c r="H3956" s="89"/>
      <c r="I3956" s="89"/>
      <c r="K3956" s="89"/>
    </row>
    <row r="3957" spans="1:11" ht="13.5">
      <c r="A3957" s="1071"/>
      <c r="B3957" s="89"/>
      <c r="C3957" s="89"/>
      <c r="D3957" s="89"/>
      <c r="E3957" s="89"/>
      <c r="F3957" s="89"/>
      <c r="G3957" s="89"/>
      <c r="H3957" s="89"/>
      <c r="I3957" s="89"/>
      <c r="K3957" s="89"/>
    </row>
    <row r="3958" spans="1:11" ht="13.5">
      <c r="A3958" s="1071"/>
      <c r="B3958" s="89"/>
      <c r="C3958" s="89"/>
      <c r="D3958" s="89"/>
      <c r="E3958" s="89"/>
      <c r="F3958" s="89"/>
      <c r="G3958" s="89"/>
      <c r="H3958" s="89"/>
      <c r="I3958" s="89"/>
      <c r="K3958" s="89"/>
    </row>
    <row r="3959" spans="1:11" ht="13.5">
      <c r="A3959" s="1071"/>
      <c r="B3959" s="89"/>
      <c r="C3959" s="89"/>
      <c r="D3959" s="89"/>
      <c r="E3959" s="89"/>
      <c r="F3959" s="89"/>
      <c r="G3959" s="89"/>
      <c r="H3959" s="89"/>
      <c r="I3959" s="89"/>
      <c r="K3959" s="89"/>
    </row>
    <row r="3960" spans="1:11" ht="13.5">
      <c r="A3960" s="1071"/>
      <c r="B3960" s="89"/>
      <c r="C3960" s="89"/>
      <c r="D3960" s="89"/>
      <c r="E3960" s="89"/>
      <c r="F3960" s="89"/>
      <c r="G3960" s="89"/>
      <c r="H3960" s="89"/>
      <c r="I3960" s="89"/>
      <c r="K3960" s="89"/>
    </row>
    <row r="3961" spans="1:11" ht="13.5">
      <c r="A3961" s="1071"/>
      <c r="B3961" s="89"/>
      <c r="C3961" s="89"/>
      <c r="D3961" s="89"/>
      <c r="E3961" s="89"/>
      <c r="F3961" s="89"/>
      <c r="G3961" s="89"/>
      <c r="H3961" s="89"/>
      <c r="I3961" s="89"/>
      <c r="K3961" s="89"/>
    </row>
    <row r="3962" spans="1:11" ht="13.5">
      <c r="A3962" s="1071"/>
      <c r="B3962" s="89"/>
      <c r="C3962" s="89"/>
      <c r="D3962" s="89"/>
      <c r="E3962" s="89"/>
      <c r="F3962" s="89"/>
      <c r="G3962" s="89"/>
      <c r="H3962" s="89"/>
      <c r="I3962" s="89"/>
      <c r="K3962" s="89"/>
    </row>
    <row r="3963" spans="1:11" ht="13.5">
      <c r="A3963" s="1071"/>
      <c r="B3963" s="89"/>
      <c r="C3963" s="89"/>
      <c r="D3963" s="89"/>
      <c r="E3963" s="89"/>
      <c r="F3963" s="89"/>
      <c r="G3963" s="89"/>
      <c r="H3963" s="89"/>
      <c r="I3963" s="89"/>
      <c r="K3963" s="89"/>
    </row>
    <row r="3964" spans="1:11" ht="13.5">
      <c r="A3964" s="1071"/>
      <c r="B3964" s="89"/>
      <c r="C3964" s="89"/>
      <c r="D3964" s="89"/>
      <c r="E3964" s="89"/>
      <c r="F3964" s="89"/>
      <c r="G3964" s="89"/>
      <c r="H3964" s="89"/>
      <c r="I3964" s="89"/>
      <c r="K3964" s="89"/>
    </row>
    <row r="3965" spans="1:11" ht="13.5">
      <c r="A3965" s="1071"/>
      <c r="B3965" s="89"/>
      <c r="C3965" s="89"/>
      <c r="D3965" s="89"/>
      <c r="E3965" s="89"/>
      <c r="F3965" s="89"/>
      <c r="G3965" s="89"/>
      <c r="H3965" s="89"/>
      <c r="I3965" s="89"/>
      <c r="K3965" s="89"/>
    </row>
    <row r="3966" spans="1:11" ht="13.5">
      <c r="A3966" s="1071"/>
      <c r="B3966" s="89"/>
      <c r="C3966" s="89"/>
      <c r="D3966" s="89"/>
      <c r="E3966" s="89"/>
      <c r="F3966" s="89"/>
      <c r="G3966" s="89"/>
      <c r="H3966" s="89"/>
      <c r="I3966" s="89"/>
      <c r="K3966" s="89"/>
    </row>
    <row r="3967" spans="1:11" ht="13.5">
      <c r="A3967" s="1071"/>
      <c r="B3967" s="89"/>
      <c r="C3967" s="89"/>
      <c r="D3967" s="89"/>
      <c r="E3967" s="89"/>
      <c r="F3967" s="89"/>
      <c r="G3967" s="89"/>
      <c r="H3967" s="89"/>
      <c r="I3967" s="89"/>
      <c r="K3967" s="89"/>
    </row>
    <row r="3968" spans="1:11" ht="13.5">
      <c r="A3968" s="1071"/>
      <c r="B3968" s="89"/>
      <c r="C3968" s="89"/>
      <c r="D3968" s="89"/>
      <c r="E3968" s="89"/>
      <c r="F3968" s="89"/>
      <c r="G3968" s="89"/>
      <c r="H3968" s="89"/>
      <c r="I3968" s="89"/>
      <c r="K3968" s="89"/>
    </row>
    <row r="3969" spans="1:11" ht="13.5">
      <c r="A3969" s="1071"/>
      <c r="B3969" s="89"/>
      <c r="C3969" s="89"/>
      <c r="D3969" s="89"/>
      <c r="E3969" s="89"/>
      <c r="F3969" s="89"/>
      <c r="G3969" s="89"/>
      <c r="H3969" s="89"/>
      <c r="I3969" s="89"/>
      <c r="K3969" s="89"/>
    </row>
    <row r="3970" spans="1:11" ht="13.5">
      <c r="A3970" s="1071"/>
      <c r="B3970" s="89"/>
      <c r="C3970" s="89"/>
      <c r="D3970" s="89"/>
      <c r="E3970" s="89"/>
      <c r="F3970" s="89"/>
      <c r="G3970" s="89"/>
      <c r="H3970" s="89"/>
      <c r="I3970" s="89"/>
      <c r="K3970" s="89"/>
    </row>
    <row r="3971" spans="1:11" ht="13.5">
      <c r="A3971" s="1071"/>
      <c r="B3971" s="89"/>
      <c r="C3971" s="89"/>
      <c r="D3971" s="89"/>
      <c r="E3971" s="89"/>
      <c r="F3971" s="89"/>
      <c r="G3971" s="89"/>
      <c r="H3971" s="89"/>
      <c r="I3971" s="89"/>
      <c r="K3971" s="89"/>
    </row>
    <row r="3972" spans="1:11" ht="13.5">
      <c r="A3972" s="1071"/>
      <c r="B3972" s="89"/>
      <c r="C3972" s="89"/>
      <c r="D3972" s="89"/>
      <c r="E3972" s="89"/>
      <c r="F3972" s="89"/>
      <c r="G3972" s="89"/>
      <c r="H3972" s="89"/>
      <c r="I3972" s="89"/>
      <c r="K3972" s="89"/>
    </row>
    <row r="3973" spans="1:11" ht="13.5">
      <c r="A3973" s="1071"/>
      <c r="B3973" s="89"/>
      <c r="C3973" s="89"/>
      <c r="D3973" s="89"/>
      <c r="E3973" s="89"/>
      <c r="F3973" s="89"/>
      <c r="G3973" s="89"/>
      <c r="H3973" s="89"/>
      <c r="I3973" s="89"/>
      <c r="K3973" s="89"/>
    </row>
    <row r="3974" spans="1:11" ht="13.5">
      <c r="A3974" s="1071"/>
      <c r="B3974" s="89"/>
      <c r="C3974" s="89"/>
      <c r="D3974" s="89"/>
      <c r="E3974" s="89"/>
      <c r="F3974" s="89"/>
      <c r="G3974" s="89"/>
      <c r="H3974" s="89"/>
      <c r="I3974" s="89"/>
      <c r="K3974" s="89"/>
    </row>
    <row r="3975" spans="1:11" ht="13.5">
      <c r="A3975" s="1071"/>
      <c r="B3975" s="89"/>
      <c r="C3975" s="89"/>
      <c r="D3975" s="89"/>
      <c r="E3975" s="89"/>
      <c r="F3975" s="89"/>
      <c r="G3975" s="89"/>
      <c r="H3975" s="89"/>
      <c r="I3975" s="89"/>
      <c r="K3975" s="89"/>
    </row>
    <row r="3976" spans="1:11" ht="13.5">
      <c r="A3976" s="1071"/>
      <c r="B3976" s="89"/>
      <c r="C3976" s="89"/>
      <c r="D3976" s="89"/>
      <c r="E3976" s="89"/>
      <c r="F3976" s="89"/>
      <c r="G3976" s="89"/>
      <c r="H3976" s="89"/>
      <c r="I3976" s="89"/>
      <c r="K3976" s="89"/>
    </row>
    <row r="3977" spans="1:11" ht="13.5">
      <c r="A3977" s="1071"/>
      <c r="B3977" s="89"/>
      <c r="C3977" s="89"/>
      <c r="D3977" s="89"/>
      <c r="E3977" s="89"/>
      <c r="F3977" s="89"/>
      <c r="G3977" s="89"/>
      <c r="H3977" s="89"/>
      <c r="I3977" s="89"/>
      <c r="K3977" s="89"/>
    </row>
    <row r="3978" spans="1:11" ht="13.5">
      <c r="A3978" s="1071"/>
      <c r="B3978" s="89"/>
      <c r="C3978" s="89"/>
      <c r="D3978" s="89"/>
      <c r="E3978" s="89"/>
      <c r="F3978" s="89"/>
      <c r="G3978" s="89"/>
      <c r="H3978" s="89"/>
      <c r="I3978" s="89"/>
    </row>
    <row r="3979" spans="1:11" ht="13.5">
      <c r="A3979" s="1071"/>
      <c r="B3979" s="89"/>
      <c r="C3979" s="89"/>
      <c r="D3979" s="89"/>
      <c r="E3979" s="89"/>
      <c r="F3979" s="89"/>
      <c r="G3979" s="89"/>
      <c r="H3979" s="89"/>
      <c r="I3979" s="89"/>
    </row>
    <row r="3980" spans="1:11" ht="13.5">
      <c r="A3980" s="1071"/>
      <c r="B3980" s="89"/>
      <c r="C3980" s="89"/>
      <c r="D3980" s="89"/>
      <c r="E3980" s="89"/>
      <c r="F3980" s="89"/>
      <c r="G3980" s="89"/>
      <c r="H3980" s="89"/>
      <c r="I3980" s="89"/>
    </row>
    <row r="3981" spans="1:11" ht="13.5">
      <c r="A3981" s="1071"/>
      <c r="B3981" s="89"/>
      <c r="C3981" s="89"/>
      <c r="D3981" s="89"/>
      <c r="E3981" s="89"/>
      <c r="F3981" s="89"/>
      <c r="G3981" s="89"/>
      <c r="H3981" s="89"/>
      <c r="I3981" s="89"/>
    </row>
    <row r="3982" spans="1:11" ht="13.5">
      <c r="A3982" s="1071"/>
      <c r="B3982" s="89"/>
      <c r="C3982" s="89"/>
      <c r="D3982" s="89"/>
      <c r="E3982" s="89"/>
      <c r="F3982" s="89"/>
      <c r="G3982" s="89"/>
      <c r="H3982" s="89"/>
      <c r="I3982" s="89"/>
    </row>
    <row r="3983" spans="1:11" ht="13.5">
      <c r="A3983" s="1071"/>
      <c r="B3983" s="89"/>
      <c r="C3983" s="89"/>
      <c r="D3983" s="89"/>
      <c r="E3983" s="89"/>
      <c r="F3983" s="89"/>
      <c r="G3983" s="89"/>
      <c r="H3983" s="89"/>
      <c r="I3983" s="89"/>
    </row>
    <row r="3984" spans="1:11" ht="13.5">
      <c r="A3984" s="1071"/>
      <c r="B3984" s="89"/>
      <c r="C3984" s="89"/>
      <c r="D3984" s="89"/>
      <c r="E3984" s="89"/>
      <c r="F3984" s="89"/>
      <c r="G3984" s="89"/>
      <c r="H3984" s="89"/>
      <c r="I3984" s="89"/>
    </row>
    <row r="3985" spans="1:9" ht="13.5">
      <c r="A3985" s="1071"/>
      <c r="B3985" s="89"/>
      <c r="C3985" s="89"/>
      <c r="D3985" s="89"/>
      <c r="E3985" s="89"/>
      <c r="F3985" s="89"/>
      <c r="G3985" s="89"/>
      <c r="H3985" s="89"/>
      <c r="I3985" s="89"/>
    </row>
    <row r="3986" spans="1:9" ht="13.5">
      <c r="A3986" s="1071"/>
      <c r="B3986" s="89"/>
      <c r="C3986" s="89"/>
      <c r="D3986" s="89"/>
      <c r="E3986" s="89"/>
      <c r="F3986" s="89"/>
      <c r="G3986" s="89"/>
      <c r="H3986" s="89"/>
      <c r="I3986" s="89"/>
    </row>
    <row r="3987" spans="1:9" ht="13.5">
      <c r="A3987" s="1071"/>
      <c r="B3987" s="89"/>
      <c r="C3987" s="89"/>
      <c r="D3987" s="89"/>
      <c r="E3987" s="89"/>
      <c r="F3987" s="89"/>
      <c r="G3987" s="89"/>
      <c r="H3987" s="89"/>
      <c r="I3987" s="89"/>
    </row>
    <row r="3988" spans="1:9" ht="13.5">
      <c r="A3988" s="1071"/>
      <c r="B3988" s="89"/>
      <c r="C3988" s="89"/>
      <c r="D3988" s="89"/>
      <c r="E3988" s="89"/>
      <c r="F3988" s="89"/>
      <c r="G3988" s="89"/>
      <c r="H3988" s="89"/>
      <c r="I3988" s="89"/>
    </row>
    <row r="3989" spans="1:9" ht="13.5">
      <c r="A3989" s="1071"/>
      <c r="B3989" s="89"/>
      <c r="C3989" s="89"/>
      <c r="D3989" s="89"/>
      <c r="E3989" s="89"/>
      <c r="F3989" s="89"/>
      <c r="G3989" s="89"/>
      <c r="H3989" s="89"/>
      <c r="I3989" s="89"/>
    </row>
    <row r="3990" spans="1:9" ht="13.5">
      <c r="A3990" s="1071"/>
      <c r="B3990" s="89"/>
      <c r="C3990" s="89"/>
      <c r="D3990" s="89"/>
      <c r="E3990" s="89"/>
      <c r="F3990" s="89"/>
      <c r="G3990" s="89"/>
      <c r="H3990" s="89"/>
      <c r="I3990" s="89"/>
    </row>
    <row r="3991" spans="1:9" ht="13.5">
      <c r="A3991" s="1071"/>
      <c r="B3991" s="89"/>
      <c r="C3991" s="89"/>
      <c r="D3991" s="89"/>
      <c r="E3991" s="89"/>
      <c r="F3991" s="89"/>
      <c r="G3991" s="89"/>
      <c r="H3991" s="89"/>
      <c r="I3991" s="89"/>
    </row>
    <row r="3992" spans="1:9" ht="13.5">
      <c r="A3992" s="1071"/>
      <c r="B3992" s="89"/>
      <c r="C3992" s="89"/>
      <c r="D3992" s="89"/>
      <c r="E3992" s="89"/>
      <c r="F3992" s="89"/>
      <c r="G3992" s="89"/>
      <c r="H3992" s="89"/>
      <c r="I3992" s="89"/>
    </row>
    <row r="3993" spans="1:9" ht="13.5">
      <c r="A3993" s="1071"/>
      <c r="B3993" s="89"/>
      <c r="C3993" s="89"/>
      <c r="D3993" s="89"/>
      <c r="E3993" s="89"/>
      <c r="F3993" s="89"/>
      <c r="G3993" s="89"/>
      <c r="H3993" s="89"/>
      <c r="I3993" s="89"/>
    </row>
    <row r="3994" spans="1:9" ht="13.5">
      <c r="A3994" s="1071"/>
      <c r="B3994" s="89"/>
      <c r="C3994" s="89"/>
      <c r="D3994" s="89"/>
      <c r="E3994" s="89"/>
      <c r="F3994" s="89"/>
      <c r="G3994" s="89"/>
      <c r="H3994" s="89"/>
      <c r="I3994" s="89"/>
    </row>
    <row r="3995" spans="1:9" ht="13.5">
      <c r="A3995" s="1071"/>
      <c r="B3995" s="89"/>
      <c r="C3995" s="89"/>
      <c r="D3995" s="89"/>
      <c r="E3995" s="89"/>
      <c r="F3995" s="89"/>
      <c r="G3995" s="89"/>
      <c r="H3995" s="89"/>
      <c r="I3995" s="89"/>
    </row>
    <row r="3996" spans="1:9" ht="13.5">
      <c r="A3996" s="1071"/>
      <c r="B3996" s="89"/>
      <c r="C3996" s="89"/>
      <c r="D3996" s="89"/>
      <c r="E3996" s="89"/>
      <c r="F3996" s="89"/>
      <c r="G3996" s="89"/>
      <c r="H3996" s="89"/>
      <c r="I3996" s="89"/>
    </row>
    <row r="3997" spans="1:9" ht="13.5">
      <c r="A3997" s="1071"/>
      <c r="B3997" s="89"/>
      <c r="C3997" s="89"/>
      <c r="D3997" s="89"/>
      <c r="E3997" s="89"/>
      <c r="F3997" s="89"/>
      <c r="G3997" s="89"/>
      <c r="H3997" s="89"/>
      <c r="I3997" s="89"/>
    </row>
    <row r="3998" spans="1:9" ht="13.5">
      <c r="A3998" s="1071"/>
      <c r="B3998" s="89"/>
      <c r="C3998" s="89"/>
      <c r="D3998" s="89"/>
      <c r="E3998" s="89"/>
      <c r="F3998" s="89"/>
      <c r="G3998" s="89"/>
      <c r="H3998" s="89"/>
      <c r="I3998" s="89"/>
    </row>
    <row r="3999" spans="1:9" ht="13.5">
      <c r="A3999" s="1071"/>
      <c r="B3999" s="89"/>
      <c r="C3999" s="89"/>
      <c r="D3999" s="89"/>
      <c r="E3999" s="89"/>
      <c r="F3999" s="89"/>
      <c r="G3999" s="89"/>
      <c r="H3999" s="89"/>
      <c r="I3999" s="89"/>
    </row>
    <row r="4000" spans="1:9" ht="13.5">
      <c r="A4000" s="1071"/>
      <c r="B4000" s="89"/>
      <c r="C4000" s="89"/>
      <c r="D4000" s="89"/>
      <c r="E4000" s="89"/>
      <c r="F4000" s="89"/>
      <c r="G4000" s="89"/>
      <c r="H4000" s="89"/>
      <c r="I4000" s="89"/>
    </row>
    <row r="4001" spans="1:9" ht="13.5">
      <c r="A4001" s="1071"/>
      <c r="B4001" s="89"/>
      <c r="C4001" s="89"/>
      <c r="D4001" s="89"/>
      <c r="E4001" s="89"/>
      <c r="F4001" s="89"/>
      <c r="G4001" s="89"/>
      <c r="H4001" s="89"/>
      <c r="I4001" s="89"/>
    </row>
    <row r="4002" spans="1:9" ht="13.5">
      <c r="A4002" s="1071"/>
      <c r="B4002" s="89"/>
      <c r="C4002" s="89"/>
      <c r="D4002" s="89"/>
      <c r="E4002" s="89"/>
      <c r="F4002" s="89"/>
      <c r="G4002" s="89"/>
      <c r="H4002" s="89"/>
      <c r="I4002" s="89"/>
    </row>
    <row r="4003" spans="1:9" ht="13.5">
      <c r="A4003" s="1071"/>
      <c r="B4003" s="89"/>
      <c r="C4003" s="89"/>
      <c r="D4003" s="89"/>
      <c r="E4003" s="89"/>
      <c r="F4003" s="89"/>
      <c r="G4003" s="89"/>
      <c r="H4003" s="89"/>
      <c r="I4003" s="89"/>
    </row>
    <row r="4004" spans="1:9" ht="13.5">
      <c r="A4004" s="1071"/>
      <c r="B4004" s="89"/>
      <c r="C4004" s="89"/>
      <c r="D4004" s="89"/>
      <c r="E4004" s="89"/>
      <c r="F4004" s="89"/>
      <c r="G4004" s="89"/>
      <c r="H4004" s="89"/>
      <c r="I4004" s="89"/>
    </row>
    <row r="4005" spans="1:9" ht="13.5">
      <c r="A4005" s="1071"/>
      <c r="B4005" s="89"/>
      <c r="C4005" s="89"/>
      <c r="D4005" s="89"/>
      <c r="E4005" s="89"/>
      <c r="F4005" s="89"/>
      <c r="G4005" s="89"/>
      <c r="H4005" s="89"/>
      <c r="I4005" s="89"/>
    </row>
    <row r="4006" spans="1:9" ht="13.5">
      <c r="A4006" s="1071"/>
      <c r="B4006" s="89"/>
      <c r="C4006" s="89"/>
      <c r="D4006" s="89"/>
      <c r="E4006" s="89"/>
      <c r="F4006" s="89"/>
      <c r="G4006" s="89"/>
      <c r="H4006" s="89"/>
      <c r="I4006" s="89"/>
    </row>
    <row r="4007" spans="1:9" ht="13.5">
      <c r="A4007" s="1071"/>
      <c r="B4007" s="89"/>
      <c r="C4007" s="89"/>
      <c r="D4007" s="89"/>
      <c r="E4007" s="89"/>
      <c r="F4007" s="89"/>
      <c r="G4007" s="89"/>
      <c r="H4007" s="89"/>
      <c r="I4007" s="89"/>
    </row>
    <row r="4008" spans="1:9" ht="13.5">
      <c r="A4008" s="1071"/>
      <c r="B4008" s="89"/>
      <c r="C4008" s="89"/>
      <c r="D4008" s="89"/>
      <c r="E4008" s="89"/>
      <c r="F4008" s="89"/>
      <c r="G4008" s="89"/>
      <c r="H4008" s="89"/>
      <c r="I4008" s="89"/>
    </row>
    <row r="4009" spans="1:9" ht="13.5">
      <c r="A4009" s="1071"/>
      <c r="B4009" s="89"/>
      <c r="C4009" s="89"/>
      <c r="D4009" s="89"/>
      <c r="E4009" s="89"/>
      <c r="F4009" s="89"/>
      <c r="G4009" s="89"/>
      <c r="H4009" s="89"/>
      <c r="I4009" s="89"/>
    </row>
    <row r="4010" spans="1:9" ht="13.5">
      <c r="A4010" s="1071"/>
      <c r="B4010" s="89"/>
      <c r="C4010" s="89"/>
      <c r="D4010" s="89"/>
      <c r="E4010" s="89"/>
      <c r="F4010" s="89"/>
      <c r="G4010" s="89"/>
      <c r="H4010" s="89"/>
      <c r="I4010" s="89"/>
    </row>
    <row r="4011" spans="1:9" ht="13.5">
      <c r="A4011" s="1071"/>
      <c r="B4011" s="89"/>
      <c r="C4011" s="89"/>
      <c r="D4011" s="89"/>
      <c r="E4011" s="89"/>
      <c r="F4011" s="89"/>
      <c r="G4011" s="89"/>
      <c r="H4011" s="89"/>
      <c r="I4011" s="89"/>
    </row>
    <row r="4012" spans="1:9" ht="13.5">
      <c r="A4012" s="1071"/>
      <c r="B4012" s="89"/>
      <c r="C4012" s="89"/>
      <c r="D4012" s="89"/>
      <c r="E4012" s="89"/>
      <c r="F4012" s="89"/>
      <c r="G4012" s="89"/>
      <c r="H4012" s="89"/>
      <c r="I4012" s="89"/>
    </row>
    <row r="4013" spans="1:9" ht="13.5">
      <c r="A4013" s="1071"/>
      <c r="B4013" s="89"/>
      <c r="C4013" s="89"/>
      <c r="D4013" s="89"/>
      <c r="E4013" s="89"/>
      <c r="F4013" s="89"/>
      <c r="G4013" s="89"/>
      <c r="H4013" s="89"/>
      <c r="I4013" s="89"/>
    </row>
    <row r="4014" spans="1:9" ht="13.5">
      <c r="A4014" s="1071"/>
      <c r="B4014" s="89"/>
      <c r="C4014" s="89"/>
      <c r="D4014" s="89"/>
      <c r="E4014" s="89"/>
      <c r="F4014" s="89"/>
      <c r="G4014" s="89"/>
      <c r="H4014" s="89"/>
      <c r="I4014" s="89"/>
    </row>
    <row r="4015" spans="1:9" ht="13.5">
      <c r="A4015" s="1071"/>
      <c r="B4015" s="89"/>
      <c r="C4015" s="89"/>
      <c r="D4015" s="89"/>
      <c r="E4015" s="89"/>
      <c r="F4015" s="89"/>
      <c r="G4015" s="89"/>
      <c r="H4015" s="89"/>
      <c r="I4015" s="89"/>
    </row>
    <row r="4016" spans="1:9" ht="13.5">
      <c r="A4016" s="1071"/>
      <c r="B4016" s="89"/>
      <c r="C4016" s="89"/>
      <c r="D4016" s="89"/>
      <c r="E4016" s="89"/>
      <c r="F4016" s="89"/>
      <c r="G4016" s="89"/>
      <c r="H4016" s="89"/>
      <c r="I4016" s="89"/>
    </row>
    <row r="4017" spans="1:9" ht="13.5">
      <c r="A4017" s="1071"/>
      <c r="B4017" s="89"/>
      <c r="C4017" s="89"/>
      <c r="D4017" s="89"/>
      <c r="E4017" s="89"/>
      <c r="F4017" s="89"/>
      <c r="G4017" s="89"/>
      <c r="H4017" s="89"/>
      <c r="I4017" s="89"/>
    </row>
    <row r="4018" spans="1:9" ht="13.5">
      <c r="A4018" s="1071"/>
      <c r="B4018" s="89"/>
      <c r="C4018" s="89"/>
      <c r="D4018" s="89"/>
      <c r="E4018" s="89"/>
      <c r="F4018" s="89"/>
      <c r="G4018" s="89"/>
      <c r="H4018" s="89"/>
      <c r="I4018" s="89"/>
    </row>
    <row r="4019" spans="1:9" ht="13.5">
      <c r="A4019" s="1071"/>
      <c r="B4019" s="89"/>
      <c r="C4019" s="89"/>
      <c r="D4019" s="89"/>
      <c r="E4019" s="89"/>
      <c r="F4019" s="89"/>
      <c r="G4019" s="89"/>
      <c r="H4019" s="89"/>
      <c r="I4019" s="89"/>
    </row>
    <row r="4020" spans="1:9" ht="13.5">
      <c r="A4020" s="1071"/>
      <c r="B4020" s="89"/>
      <c r="C4020" s="89"/>
      <c r="D4020" s="89"/>
      <c r="E4020" s="89"/>
      <c r="F4020" s="89"/>
      <c r="G4020" s="89"/>
      <c r="H4020" s="89"/>
      <c r="I4020" s="89"/>
    </row>
    <row r="4021" spans="1:9" ht="13.5">
      <c r="A4021" s="1071"/>
      <c r="B4021" s="89"/>
      <c r="C4021" s="89"/>
      <c r="D4021" s="89"/>
      <c r="E4021" s="89"/>
      <c r="F4021" s="89"/>
      <c r="G4021" s="89"/>
      <c r="H4021" s="89"/>
      <c r="I4021" s="89"/>
    </row>
    <row r="4022" spans="1:9" ht="13.5">
      <c r="A4022" s="1071"/>
      <c r="B4022" s="89"/>
      <c r="C4022" s="89"/>
      <c r="D4022" s="89"/>
      <c r="E4022" s="89"/>
      <c r="F4022" s="89"/>
      <c r="G4022" s="89"/>
      <c r="H4022" s="89"/>
      <c r="I4022" s="89"/>
    </row>
    <row r="4023" spans="1:9" ht="13.5">
      <c r="A4023" s="1071"/>
      <c r="B4023" s="89"/>
      <c r="C4023" s="89"/>
      <c r="D4023" s="89"/>
      <c r="E4023" s="89"/>
      <c r="F4023" s="89"/>
      <c r="G4023" s="89"/>
      <c r="H4023" s="89"/>
      <c r="I4023" s="89"/>
    </row>
    <row r="4024" spans="1:9" ht="13.5">
      <c r="A4024" s="1071"/>
      <c r="B4024" s="89"/>
      <c r="C4024" s="89"/>
      <c r="D4024" s="89"/>
      <c r="E4024" s="89"/>
      <c r="F4024" s="89"/>
      <c r="G4024" s="89"/>
      <c r="H4024" s="89"/>
      <c r="I4024" s="89"/>
    </row>
    <row r="4025" spans="1:9" ht="13.5">
      <c r="A4025" s="1071"/>
      <c r="B4025" s="89"/>
      <c r="C4025" s="89"/>
      <c r="D4025" s="89"/>
      <c r="E4025" s="89"/>
      <c r="F4025" s="89"/>
      <c r="G4025" s="89"/>
      <c r="H4025" s="89"/>
      <c r="I4025" s="89"/>
    </row>
    <row r="4026" spans="1:9" ht="13.5">
      <c r="A4026" s="1071"/>
      <c r="B4026" s="89"/>
      <c r="C4026" s="89"/>
      <c r="D4026" s="89"/>
      <c r="E4026" s="89"/>
      <c r="F4026" s="89"/>
      <c r="G4026" s="89"/>
      <c r="H4026" s="89"/>
      <c r="I4026" s="89"/>
    </row>
    <row r="4027" spans="1:9" ht="13.5">
      <c r="A4027" s="1071"/>
      <c r="B4027" s="89"/>
      <c r="C4027" s="89"/>
      <c r="D4027" s="89"/>
      <c r="E4027" s="89"/>
      <c r="F4027" s="89"/>
      <c r="G4027" s="89"/>
      <c r="H4027" s="89"/>
      <c r="I4027" s="89"/>
    </row>
    <row r="4028" spans="1:9" ht="13.5">
      <c r="A4028" s="1071"/>
      <c r="B4028" s="89"/>
      <c r="C4028" s="89"/>
      <c r="D4028" s="89"/>
      <c r="E4028" s="89"/>
      <c r="F4028" s="89"/>
      <c r="G4028" s="89"/>
      <c r="H4028" s="89"/>
      <c r="I4028" s="89"/>
    </row>
    <row r="4029" spans="1:9" ht="13.5">
      <c r="A4029" s="1071"/>
      <c r="B4029" s="89"/>
      <c r="C4029" s="89"/>
      <c r="D4029" s="89"/>
      <c r="E4029" s="89"/>
      <c r="F4029" s="89"/>
      <c r="G4029" s="89"/>
      <c r="H4029" s="89"/>
      <c r="I4029" s="89"/>
    </row>
    <row r="4030" spans="1:9" ht="13.5">
      <c r="A4030" s="1071"/>
      <c r="B4030" s="89"/>
      <c r="C4030" s="89"/>
      <c r="D4030" s="89"/>
      <c r="E4030" s="89"/>
      <c r="F4030" s="89"/>
      <c r="G4030" s="89"/>
      <c r="H4030" s="89"/>
      <c r="I4030" s="89"/>
    </row>
    <row r="4031" spans="1:9" ht="13.5">
      <c r="A4031" s="1071"/>
      <c r="B4031" s="89"/>
      <c r="C4031" s="89"/>
      <c r="D4031" s="89"/>
      <c r="E4031" s="89"/>
      <c r="F4031" s="89"/>
      <c r="G4031" s="89"/>
      <c r="H4031" s="89"/>
      <c r="I4031" s="89"/>
    </row>
    <row r="4032" spans="1:9" ht="13.5">
      <c r="A4032" s="1071"/>
      <c r="B4032" s="89"/>
      <c r="C4032" s="89"/>
      <c r="D4032" s="89"/>
      <c r="E4032" s="89"/>
      <c r="F4032" s="89"/>
      <c r="G4032" s="89"/>
      <c r="H4032" s="89"/>
      <c r="I4032" s="89"/>
    </row>
    <row r="4033" spans="1:9" ht="13.5">
      <c r="A4033" s="1071"/>
      <c r="B4033" s="89"/>
      <c r="C4033" s="89"/>
      <c r="D4033" s="89"/>
      <c r="E4033" s="89"/>
      <c r="F4033" s="89"/>
      <c r="G4033" s="89"/>
      <c r="H4033" s="89"/>
      <c r="I4033" s="89"/>
    </row>
    <row r="4034" spans="1:9" ht="13.5">
      <c r="A4034" s="1071"/>
      <c r="B4034" s="89"/>
      <c r="C4034" s="89"/>
      <c r="D4034" s="89"/>
      <c r="E4034" s="89"/>
      <c r="F4034" s="89"/>
      <c r="G4034" s="89"/>
      <c r="H4034" s="89"/>
      <c r="I4034" s="89"/>
    </row>
    <row r="4035" spans="1:9" ht="13.5">
      <c r="A4035" s="1071"/>
      <c r="B4035" s="89"/>
      <c r="C4035" s="89"/>
      <c r="D4035" s="89"/>
      <c r="E4035" s="89"/>
      <c r="F4035" s="89"/>
      <c r="G4035" s="89"/>
      <c r="H4035" s="89"/>
      <c r="I4035" s="89"/>
    </row>
    <row r="4036" spans="1:9" ht="13.5">
      <c r="A4036" s="1071"/>
      <c r="B4036" s="89"/>
      <c r="C4036" s="89"/>
      <c r="D4036" s="89"/>
      <c r="E4036" s="89"/>
      <c r="F4036" s="89"/>
      <c r="G4036" s="89"/>
      <c r="H4036" s="89"/>
      <c r="I4036" s="89"/>
    </row>
    <row r="4037" spans="1:9" ht="13.5">
      <c r="A4037" s="1071"/>
      <c r="B4037" s="89"/>
      <c r="C4037" s="89"/>
      <c r="D4037" s="89"/>
      <c r="E4037" s="89"/>
      <c r="F4037" s="89"/>
      <c r="G4037" s="89"/>
      <c r="H4037" s="89"/>
      <c r="I4037" s="89"/>
    </row>
    <row r="4038" spans="1:9" ht="13.5">
      <c r="A4038" s="1071"/>
      <c r="B4038" s="89"/>
      <c r="C4038" s="89"/>
      <c r="D4038" s="89"/>
      <c r="E4038" s="89"/>
      <c r="F4038" s="89"/>
      <c r="G4038" s="89"/>
      <c r="H4038" s="89"/>
      <c r="I4038" s="89"/>
    </row>
    <row r="4039" spans="1:9" ht="13.5">
      <c r="A4039" s="1071"/>
      <c r="B4039" s="89"/>
      <c r="C4039" s="89"/>
      <c r="D4039" s="89"/>
      <c r="E4039" s="89"/>
      <c r="F4039" s="89"/>
      <c r="G4039" s="89"/>
      <c r="H4039" s="89"/>
      <c r="I4039" s="89"/>
    </row>
    <row r="4040" spans="1:9" ht="13.5">
      <c r="A4040" s="1071"/>
      <c r="B4040" s="89"/>
      <c r="C4040" s="89"/>
      <c r="D4040" s="89"/>
      <c r="E4040" s="89"/>
      <c r="F4040" s="89"/>
      <c r="G4040" s="89"/>
      <c r="H4040" s="89"/>
      <c r="I4040" s="89"/>
    </row>
    <row r="4041" spans="1:9" ht="13.5">
      <c r="A4041" s="1071"/>
      <c r="B4041" s="89"/>
      <c r="C4041" s="89"/>
      <c r="D4041" s="89"/>
      <c r="E4041" s="89"/>
      <c r="F4041" s="89"/>
      <c r="G4041" s="89"/>
      <c r="H4041" s="89"/>
      <c r="I4041" s="89"/>
    </row>
    <row r="4042" spans="1:9" ht="13.5">
      <c r="A4042" s="1071"/>
      <c r="B4042" s="89"/>
      <c r="C4042" s="89"/>
      <c r="D4042" s="89"/>
      <c r="E4042" s="89"/>
      <c r="F4042" s="89"/>
      <c r="G4042" s="89"/>
      <c r="H4042" s="89"/>
      <c r="I4042" s="89"/>
    </row>
    <row r="4043" spans="1:9" ht="13.5">
      <c r="A4043" s="1071"/>
      <c r="B4043" s="89"/>
      <c r="C4043" s="89"/>
      <c r="D4043" s="89"/>
      <c r="E4043" s="89"/>
      <c r="F4043" s="89"/>
      <c r="G4043" s="89"/>
      <c r="H4043" s="89"/>
      <c r="I4043" s="89"/>
    </row>
    <row r="4044" spans="1:9" ht="13.5">
      <c r="A4044" s="1071"/>
      <c r="B4044" s="89"/>
      <c r="C4044" s="89"/>
      <c r="D4044" s="89"/>
      <c r="E4044" s="89"/>
      <c r="F4044" s="89"/>
      <c r="G4044" s="89"/>
      <c r="H4044" s="89"/>
      <c r="I4044" s="89"/>
    </row>
    <row r="4045" spans="1:9" ht="13.5">
      <c r="A4045" s="1071"/>
      <c r="B4045" s="89"/>
      <c r="C4045" s="89"/>
      <c r="D4045" s="89"/>
      <c r="E4045" s="89"/>
      <c r="F4045" s="89"/>
      <c r="G4045" s="89"/>
      <c r="H4045" s="89"/>
      <c r="I4045" s="89"/>
    </row>
    <row r="4046" spans="1:9" ht="13.5">
      <c r="A4046" s="1071"/>
      <c r="B4046" s="89"/>
      <c r="C4046" s="89"/>
      <c r="D4046" s="89"/>
      <c r="E4046" s="89"/>
      <c r="F4046" s="89"/>
      <c r="G4046" s="89"/>
      <c r="H4046" s="89"/>
      <c r="I4046" s="89"/>
    </row>
    <row r="4047" spans="1:9" ht="13.5">
      <c r="A4047" s="1071"/>
      <c r="B4047" s="89"/>
      <c r="C4047" s="89"/>
      <c r="D4047" s="89"/>
      <c r="E4047" s="89"/>
      <c r="F4047" s="89"/>
      <c r="G4047" s="89"/>
      <c r="H4047" s="89"/>
      <c r="I4047" s="89"/>
    </row>
    <row r="4048" spans="1:9" ht="13.5">
      <c r="A4048" s="1071"/>
      <c r="B4048" s="89"/>
      <c r="C4048" s="89"/>
      <c r="D4048" s="89"/>
      <c r="E4048" s="89"/>
      <c r="F4048" s="89"/>
      <c r="G4048" s="89"/>
      <c r="H4048" s="89"/>
      <c r="I4048" s="89"/>
    </row>
    <row r="4049" spans="1:9" ht="13.5">
      <c r="A4049" s="1071"/>
      <c r="B4049" s="89"/>
      <c r="C4049" s="89"/>
      <c r="D4049" s="89"/>
      <c r="E4049" s="89"/>
      <c r="F4049" s="89"/>
      <c r="G4049" s="89"/>
      <c r="H4049" s="89"/>
      <c r="I4049" s="89"/>
    </row>
    <row r="4050" spans="1:9" ht="13.5">
      <c r="A4050" s="1071"/>
      <c r="B4050" s="89"/>
      <c r="C4050" s="89"/>
      <c r="D4050" s="89"/>
      <c r="E4050" s="89"/>
      <c r="F4050" s="89"/>
      <c r="G4050" s="89"/>
      <c r="H4050" s="89"/>
      <c r="I4050" s="89"/>
    </row>
    <row r="4051" spans="1:9" ht="13.5">
      <c r="A4051" s="1071"/>
      <c r="B4051" s="89"/>
      <c r="C4051" s="89"/>
      <c r="D4051" s="89"/>
      <c r="E4051" s="89"/>
      <c r="F4051" s="89"/>
      <c r="G4051" s="89"/>
      <c r="H4051" s="89"/>
      <c r="I4051" s="89"/>
    </row>
    <row r="4052" spans="1:9" ht="13.5">
      <c r="A4052" s="1071"/>
      <c r="B4052" s="89"/>
      <c r="C4052" s="89"/>
      <c r="D4052" s="89"/>
      <c r="E4052" s="89"/>
      <c r="F4052" s="89"/>
      <c r="G4052" s="89"/>
      <c r="H4052" s="89"/>
      <c r="I4052" s="89"/>
    </row>
    <row r="4053" spans="1:9" ht="13.5">
      <c r="A4053" s="1071"/>
      <c r="B4053" s="89"/>
      <c r="C4053" s="89"/>
      <c r="D4053" s="89"/>
      <c r="E4053" s="89"/>
      <c r="F4053" s="89"/>
      <c r="G4053" s="89"/>
      <c r="H4053" s="89"/>
      <c r="I4053" s="89"/>
    </row>
    <row r="4054" spans="1:9" ht="13.5">
      <c r="A4054" s="1071"/>
      <c r="B4054" s="89"/>
      <c r="C4054" s="89"/>
      <c r="D4054" s="89"/>
      <c r="E4054" s="89"/>
      <c r="F4054" s="89"/>
      <c r="G4054" s="89"/>
      <c r="H4054" s="89"/>
      <c r="I4054" s="89"/>
    </row>
    <row r="4055" spans="1:9" ht="13.5">
      <c r="A4055" s="1071"/>
      <c r="B4055" s="89"/>
      <c r="C4055" s="89"/>
      <c r="D4055" s="89"/>
      <c r="E4055" s="89"/>
      <c r="F4055" s="89"/>
      <c r="G4055" s="89"/>
      <c r="H4055" s="89"/>
      <c r="I4055" s="89"/>
    </row>
    <row r="4056" spans="1:9" ht="13.5">
      <c r="A4056" s="1071"/>
      <c r="B4056" s="89"/>
      <c r="C4056" s="89"/>
      <c r="D4056" s="89"/>
      <c r="E4056" s="89"/>
      <c r="F4056" s="89"/>
      <c r="G4056" s="89"/>
      <c r="H4056" s="89"/>
      <c r="I4056" s="89"/>
    </row>
    <row r="4057" spans="1:9" ht="13.5">
      <c r="A4057" s="1071"/>
      <c r="B4057" s="89"/>
      <c r="C4057" s="89"/>
      <c r="D4057" s="89"/>
      <c r="E4057" s="89"/>
      <c r="F4057" s="89"/>
      <c r="G4057" s="89"/>
      <c r="H4057" s="89"/>
      <c r="I4057" s="89"/>
    </row>
    <row r="4058" spans="1:9" ht="13.5">
      <c r="A4058" s="1071"/>
      <c r="B4058" s="89"/>
      <c r="C4058" s="89"/>
      <c r="D4058" s="89"/>
      <c r="E4058" s="89"/>
      <c r="F4058" s="89"/>
      <c r="G4058" s="89"/>
      <c r="H4058" s="89"/>
      <c r="I4058" s="89"/>
    </row>
    <row r="4059" spans="1:9" ht="13.5">
      <c r="A4059" s="1071"/>
      <c r="B4059" s="89"/>
      <c r="C4059" s="89"/>
      <c r="D4059" s="89"/>
      <c r="E4059" s="89"/>
      <c r="F4059" s="89"/>
      <c r="G4059" s="89"/>
      <c r="H4059" s="89"/>
      <c r="I4059" s="89"/>
    </row>
    <row r="4060" spans="1:9" ht="13.5">
      <c r="A4060" s="1071"/>
      <c r="B4060" s="89"/>
      <c r="C4060" s="89"/>
      <c r="D4060" s="89"/>
      <c r="E4060" s="89"/>
      <c r="F4060" s="89"/>
      <c r="G4060" s="89"/>
      <c r="H4060" s="89"/>
      <c r="I4060" s="89"/>
    </row>
    <row r="4061" spans="1:9" ht="13.5">
      <c r="A4061" s="1071"/>
      <c r="B4061" s="89"/>
      <c r="C4061" s="89"/>
      <c r="D4061" s="89"/>
      <c r="E4061" s="89"/>
      <c r="F4061" s="89"/>
      <c r="G4061" s="89"/>
      <c r="H4061" s="89"/>
      <c r="I4061" s="89"/>
    </row>
    <row r="4062" spans="1:9" ht="13.5">
      <c r="A4062" s="1071"/>
      <c r="B4062" s="89"/>
      <c r="C4062" s="89"/>
      <c r="D4062" s="89"/>
      <c r="E4062" s="89"/>
      <c r="F4062" s="89"/>
      <c r="G4062" s="89"/>
      <c r="H4062" s="89"/>
      <c r="I4062" s="89"/>
    </row>
    <row r="4063" spans="1:9" ht="13.5">
      <c r="A4063" s="1071"/>
      <c r="B4063" s="89"/>
      <c r="C4063" s="89"/>
      <c r="D4063" s="89"/>
      <c r="E4063" s="89"/>
      <c r="F4063" s="89"/>
      <c r="G4063" s="89"/>
      <c r="H4063" s="89"/>
      <c r="I4063" s="89"/>
    </row>
    <row r="4064" spans="1:9" ht="13.5">
      <c r="A4064" s="1071"/>
      <c r="B4064" s="89"/>
      <c r="C4064" s="89"/>
      <c r="D4064" s="89"/>
      <c r="E4064" s="89"/>
      <c r="F4064" s="89"/>
      <c r="G4064" s="89"/>
      <c r="H4064" s="89"/>
      <c r="I4064" s="89"/>
    </row>
    <row r="4065" spans="1:9" ht="13.5">
      <c r="A4065" s="1071"/>
      <c r="B4065" s="89"/>
      <c r="C4065" s="89"/>
      <c r="D4065" s="89"/>
      <c r="E4065" s="89"/>
      <c r="F4065" s="89"/>
      <c r="G4065" s="89"/>
      <c r="H4065" s="89"/>
      <c r="I4065" s="89"/>
    </row>
    <row r="4066" spans="1:9" ht="13.5">
      <c r="A4066" s="1071"/>
      <c r="B4066" s="89"/>
      <c r="C4066" s="89"/>
      <c r="D4066" s="89"/>
      <c r="E4066" s="89"/>
      <c r="F4066" s="89"/>
      <c r="G4066" s="89"/>
      <c r="H4066" s="89"/>
      <c r="I4066" s="89"/>
    </row>
    <row r="4067" spans="1:9" ht="13.5">
      <c r="A4067" s="1071"/>
      <c r="B4067" s="89"/>
      <c r="C4067" s="89"/>
      <c r="D4067" s="89"/>
      <c r="E4067" s="89"/>
      <c r="F4067" s="89"/>
      <c r="G4067" s="89"/>
      <c r="H4067" s="89"/>
      <c r="I4067" s="89"/>
    </row>
    <row r="4068" spans="1:9" ht="13.5">
      <c r="A4068" s="1071"/>
      <c r="B4068" s="89"/>
      <c r="C4068" s="89"/>
      <c r="D4068" s="89"/>
      <c r="E4068" s="89"/>
      <c r="F4068" s="89"/>
      <c r="G4068" s="89"/>
      <c r="H4068" s="89"/>
      <c r="I4068" s="89"/>
    </row>
    <row r="4069" spans="1:9" ht="13.5">
      <c r="A4069" s="1071"/>
      <c r="B4069" s="89"/>
      <c r="C4069" s="89"/>
      <c r="D4069" s="89"/>
      <c r="E4069" s="89"/>
      <c r="F4069" s="89"/>
      <c r="G4069" s="89"/>
      <c r="H4069" s="89"/>
      <c r="I4069" s="89"/>
    </row>
    <row r="4070" spans="1:9" ht="13.5">
      <c r="A4070" s="1071"/>
      <c r="B4070" s="89"/>
      <c r="C4070" s="89"/>
      <c r="D4070" s="89"/>
      <c r="E4070" s="89"/>
      <c r="F4070" s="89"/>
      <c r="G4070" s="89"/>
      <c r="H4070" s="89"/>
      <c r="I4070" s="89"/>
    </row>
    <row r="4071" spans="1:9" ht="13.5">
      <c r="A4071" s="1071"/>
      <c r="B4071" s="89"/>
      <c r="C4071" s="89"/>
      <c r="D4071" s="89"/>
      <c r="E4071" s="89"/>
      <c r="F4071" s="89"/>
      <c r="G4071" s="89"/>
      <c r="H4071" s="89"/>
      <c r="I4071" s="89"/>
    </row>
    <row r="4072" spans="1:9" ht="13.5">
      <c r="A4072" s="1071"/>
      <c r="B4072" s="89"/>
      <c r="C4072" s="89"/>
      <c r="D4072" s="89"/>
      <c r="E4072" s="89"/>
      <c r="F4072" s="89"/>
      <c r="G4072" s="89"/>
      <c r="H4072" s="89"/>
      <c r="I4072" s="89"/>
    </row>
    <row r="4073" spans="1:9" ht="13.5">
      <c r="A4073" s="1071"/>
      <c r="B4073" s="89"/>
      <c r="C4073" s="89"/>
      <c r="D4073" s="89"/>
      <c r="E4073" s="89"/>
      <c r="F4073" s="89"/>
      <c r="G4073" s="89"/>
      <c r="H4073" s="89"/>
      <c r="I4073" s="89"/>
    </row>
    <row r="4074" spans="1:9" ht="13.5">
      <c r="A4074" s="1071"/>
      <c r="B4074" s="89"/>
      <c r="C4074" s="89"/>
      <c r="D4074" s="89"/>
      <c r="E4074" s="89"/>
      <c r="F4074" s="89"/>
      <c r="G4074" s="89"/>
      <c r="H4074" s="89"/>
      <c r="I4074" s="89"/>
    </row>
    <row r="4075" spans="1:9" ht="13.5">
      <c r="A4075" s="1071"/>
      <c r="B4075" s="89"/>
      <c r="C4075" s="89"/>
      <c r="D4075" s="89"/>
      <c r="E4075" s="89"/>
      <c r="F4075" s="89"/>
      <c r="G4075" s="89"/>
      <c r="H4075" s="89"/>
      <c r="I4075" s="89"/>
    </row>
    <row r="4076" spans="1:9" ht="13.5">
      <c r="A4076" s="1071"/>
      <c r="B4076" s="89"/>
      <c r="C4076" s="89"/>
      <c r="D4076" s="89"/>
      <c r="E4076" s="89"/>
      <c r="F4076" s="89"/>
      <c r="G4076" s="89"/>
      <c r="H4076" s="89"/>
      <c r="I4076" s="89"/>
    </row>
    <row r="4077" spans="1:9" ht="13.5">
      <c r="A4077" s="1071"/>
      <c r="B4077" s="89"/>
      <c r="C4077" s="89"/>
      <c r="D4077" s="89"/>
      <c r="E4077" s="89"/>
      <c r="F4077" s="89"/>
      <c r="G4077" s="89"/>
      <c r="H4077" s="89"/>
      <c r="I4077" s="89"/>
    </row>
    <row r="4078" spans="1:9" ht="13.5">
      <c r="A4078" s="1071"/>
      <c r="B4078" s="89"/>
      <c r="C4078" s="89"/>
      <c r="D4078" s="89"/>
      <c r="E4078" s="89"/>
      <c r="F4078" s="89"/>
      <c r="G4078" s="89"/>
      <c r="H4078" s="89"/>
      <c r="I4078" s="89"/>
    </row>
    <row r="4079" spans="1:9" ht="13.5">
      <c r="A4079" s="1071"/>
      <c r="B4079" s="89"/>
      <c r="C4079" s="89"/>
      <c r="D4079" s="89"/>
      <c r="E4079" s="89"/>
      <c r="F4079" s="89"/>
      <c r="G4079" s="89"/>
      <c r="H4079" s="89"/>
      <c r="I4079" s="89"/>
    </row>
    <row r="4080" spans="1:9" ht="13.5">
      <c r="A4080" s="1071"/>
      <c r="B4080" s="89"/>
      <c r="C4080" s="89"/>
      <c r="D4080" s="89"/>
      <c r="E4080" s="89"/>
      <c r="F4080" s="89"/>
      <c r="G4080" s="89"/>
      <c r="H4080" s="89"/>
      <c r="I4080" s="89"/>
    </row>
    <row r="4081" spans="1:9" ht="13.5">
      <c r="A4081" s="1071"/>
      <c r="B4081" s="89"/>
      <c r="C4081" s="89"/>
      <c r="D4081" s="89"/>
      <c r="E4081" s="89"/>
      <c r="F4081" s="89"/>
      <c r="G4081" s="89"/>
      <c r="H4081" s="89"/>
      <c r="I4081" s="89"/>
    </row>
    <row r="4082" spans="1:9" ht="13.5">
      <c r="A4082" s="1071"/>
      <c r="B4082" s="89"/>
      <c r="C4082" s="89"/>
      <c r="D4082" s="89"/>
      <c r="E4082" s="89"/>
      <c r="F4082" s="89"/>
      <c r="G4082" s="89"/>
      <c r="H4082" s="89"/>
      <c r="I4082" s="89"/>
    </row>
    <row r="4083" spans="1:9" ht="13.5">
      <c r="A4083" s="1071"/>
      <c r="B4083" s="89"/>
      <c r="C4083" s="89"/>
      <c r="D4083" s="89"/>
      <c r="E4083" s="89"/>
      <c r="F4083" s="89"/>
      <c r="G4083" s="89"/>
      <c r="H4083" s="89"/>
      <c r="I4083" s="89"/>
    </row>
    <row r="4084" spans="1:9" ht="13.5">
      <c r="A4084" s="1071"/>
      <c r="B4084" s="89"/>
      <c r="C4084" s="89"/>
      <c r="D4084" s="89"/>
      <c r="E4084" s="89"/>
      <c r="F4084" s="89"/>
      <c r="G4084" s="89"/>
      <c r="H4084" s="89"/>
      <c r="I4084" s="89"/>
    </row>
    <row r="4085" spans="1:9" ht="13.5">
      <c r="A4085" s="1071"/>
      <c r="B4085" s="89"/>
      <c r="C4085" s="89"/>
      <c r="D4085" s="89"/>
      <c r="E4085" s="89"/>
      <c r="F4085" s="89"/>
      <c r="G4085" s="89"/>
      <c r="H4085" s="89"/>
      <c r="I4085" s="89"/>
    </row>
    <row r="4086" spans="1:9" ht="13.5">
      <c r="A4086" s="1071"/>
      <c r="B4086" s="89"/>
      <c r="C4086" s="89"/>
      <c r="D4086" s="89"/>
      <c r="E4086" s="89"/>
      <c r="F4086" s="89"/>
      <c r="G4086" s="89"/>
      <c r="H4086" s="89"/>
      <c r="I4086" s="89"/>
    </row>
    <row r="4087" spans="1:9" ht="13.5">
      <c r="A4087" s="1071"/>
      <c r="B4087" s="89"/>
      <c r="C4087" s="89"/>
      <c r="D4087" s="89"/>
      <c r="E4087" s="89"/>
      <c r="F4087" s="89"/>
      <c r="G4087" s="89"/>
      <c r="H4087" s="89"/>
      <c r="I4087" s="89"/>
    </row>
    <row r="4088" spans="1:9" ht="13.5">
      <c r="A4088" s="1071"/>
      <c r="B4088" s="89"/>
      <c r="C4088" s="89"/>
      <c r="D4088" s="89"/>
      <c r="E4088" s="89"/>
      <c r="F4088" s="89"/>
      <c r="G4088" s="89"/>
      <c r="H4088" s="89"/>
      <c r="I4088" s="89"/>
    </row>
    <row r="4089" spans="1:9" ht="13.5">
      <c r="A4089" s="1071"/>
      <c r="B4089" s="89"/>
      <c r="C4089" s="89"/>
      <c r="D4089" s="89"/>
      <c r="E4089" s="89"/>
      <c r="F4089" s="89"/>
      <c r="G4089" s="89"/>
      <c r="H4089" s="89"/>
      <c r="I4089" s="89"/>
    </row>
    <row r="4090" spans="1:9" ht="13.5">
      <c r="A4090" s="1071"/>
      <c r="B4090" s="89"/>
      <c r="C4090" s="89"/>
      <c r="D4090" s="89"/>
      <c r="E4090" s="89"/>
      <c r="F4090" s="89"/>
      <c r="G4090" s="89"/>
      <c r="H4090" s="89"/>
      <c r="I4090" s="89"/>
    </row>
    <row r="4091" spans="1:9" ht="13.5">
      <c r="A4091" s="1071"/>
      <c r="B4091" s="89"/>
      <c r="C4091" s="89"/>
      <c r="D4091" s="89"/>
      <c r="E4091" s="89"/>
      <c r="F4091" s="89"/>
      <c r="G4091" s="89"/>
      <c r="H4091" s="89"/>
      <c r="I4091" s="89"/>
    </row>
    <row r="4092" spans="1:9" ht="13.5">
      <c r="A4092" s="1071"/>
      <c r="B4092" s="89"/>
      <c r="C4092" s="89"/>
      <c r="D4092" s="89"/>
      <c r="E4092" s="89"/>
      <c r="F4092" s="89"/>
      <c r="G4092" s="89"/>
      <c r="H4092" s="89"/>
      <c r="I4092" s="89"/>
    </row>
    <row r="4093" spans="1:9" ht="13.5">
      <c r="A4093" s="1071"/>
      <c r="B4093" s="89"/>
      <c r="C4093" s="89"/>
      <c r="D4093" s="89"/>
      <c r="E4093" s="89"/>
      <c r="F4093" s="89"/>
      <c r="G4093" s="89"/>
      <c r="H4093" s="89"/>
      <c r="I4093" s="89"/>
    </row>
    <row r="4094" spans="1:9" ht="13.5">
      <c r="A4094" s="1071"/>
      <c r="B4094" s="89"/>
      <c r="C4094" s="89"/>
      <c r="D4094" s="89"/>
      <c r="E4094" s="89"/>
      <c r="F4094" s="89"/>
      <c r="G4094" s="89"/>
      <c r="H4094" s="89"/>
      <c r="I4094" s="89"/>
    </row>
    <row r="4095" spans="1:9" ht="13.5">
      <c r="A4095" s="1071"/>
      <c r="B4095" s="89"/>
      <c r="C4095" s="89"/>
      <c r="D4095" s="89"/>
      <c r="E4095" s="89"/>
      <c r="F4095" s="89"/>
      <c r="G4095" s="89"/>
      <c r="H4095" s="89"/>
      <c r="I4095" s="89"/>
    </row>
    <row r="4096" spans="1:9" ht="13.5">
      <c r="A4096" s="1071"/>
      <c r="B4096" s="89"/>
      <c r="C4096" s="89"/>
      <c r="D4096" s="89"/>
      <c r="E4096" s="89"/>
      <c r="F4096" s="89"/>
      <c r="G4096" s="89"/>
      <c r="H4096" s="89"/>
      <c r="I4096" s="89"/>
    </row>
    <row r="4097" spans="1:9" ht="13.5">
      <c r="A4097" s="1071"/>
      <c r="B4097" s="89"/>
      <c r="C4097" s="89"/>
      <c r="D4097" s="89"/>
      <c r="E4097" s="89"/>
      <c r="F4097" s="89"/>
      <c r="G4097" s="89"/>
      <c r="H4097" s="89"/>
      <c r="I4097" s="89"/>
    </row>
    <row r="4098" spans="1:9" ht="13.5">
      <c r="A4098" s="1071"/>
      <c r="B4098" s="89"/>
      <c r="C4098" s="89"/>
      <c r="D4098" s="89"/>
      <c r="E4098" s="89"/>
      <c r="F4098" s="89"/>
      <c r="G4098" s="89"/>
      <c r="H4098" s="89"/>
      <c r="I4098" s="89"/>
    </row>
    <row r="4099" spans="1:9" ht="13.5">
      <c r="A4099" s="1071"/>
      <c r="B4099" s="89"/>
      <c r="C4099" s="89"/>
      <c r="D4099" s="89"/>
      <c r="E4099" s="89"/>
      <c r="F4099" s="89"/>
      <c r="G4099" s="89"/>
      <c r="H4099" s="89"/>
      <c r="I4099" s="89"/>
    </row>
    <row r="4100" spans="1:9" ht="13.5">
      <c r="A4100" s="1071"/>
      <c r="B4100" s="89"/>
      <c r="C4100" s="89"/>
      <c r="D4100" s="89"/>
      <c r="E4100" s="89"/>
      <c r="F4100" s="89"/>
      <c r="G4100" s="89"/>
      <c r="H4100" s="89"/>
      <c r="I4100" s="89"/>
    </row>
    <row r="4101" spans="1:9" ht="13.5">
      <c r="A4101" s="1071"/>
      <c r="B4101" s="89"/>
      <c r="C4101" s="89"/>
      <c r="D4101" s="89"/>
      <c r="E4101" s="89"/>
      <c r="F4101" s="89"/>
      <c r="G4101" s="89"/>
      <c r="H4101" s="89"/>
      <c r="I4101" s="89"/>
    </row>
    <row r="4102" spans="1:9" ht="13.5">
      <c r="A4102" s="1071"/>
      <c r="B4102" s="89"/>
      <c r="C4102" s="89"/>
      <c r="D4102" s="89"/>
      <c r="E4102" s="89"/>
      <c r="F4102" s="89"/>
      <c r="G4102" s="89"/>
      <c r="H4102" s="89"/>
      <c r="I4102" s="89"/>
    </row>
    <row r="4103" spans="1:9" ht="13.5">
      <c r="A4103" s="1071"/>
      <c r="B4103" s="89"/>
      <c r="C4103" s="89"/>
      <c r="D4103" s="89"/>
      <c r="E4103" s="89"/>
      <c r="F4103" s="89"/>
      <c r="G4103" s="89"/>
      <c r="H4103" s="89"/>
      <c r="I4103" s="89"/>
    </row>
    <row r="4104" spans="1:9" ht="13.5">
      <c r="A4104" s="1071"/>
      <c r="B4104" s="89"/>
      <c r="C4104" s="89"/>
      <c r="D4104" s="89"/>
      <c r="E4104" s="89"/>
      <c r="F4104" s="89"/>
      <c r="G4104" s="89"/>
      <c r="H4104" s="89"/>
      <c r="I4104" s="89"/>
    </row>
    <row r="4105" spans="1:9" ht="13.5">
      <c r="A4105" s="1071"/>
      <c r="B4105" s="89"/>
      <c r="C4105" s="89"/>
      <c r="D4105" s="89"/>
      <c r="E4105" s="89"/>
      <c r="F4105" s="89"/>
      <c r="G4105" s="89"/>
      <c r="H4105" s="89"/>
      <c r="I4105" s="89"/>
    </row>
    <row r="4106" spans="1:9" ht="13.5">
      <c r="A4106" s="1071"/>
      <c r="B4106" s="89"/>
      <c r="C4106" s="89"/>
      <c r="D4106" s="89"/>
      <c r="E4106" s="89"/>
      <c r="F4106" s="89"/>
      <c r="G4106" s="89"/>
      <c r="H4106" s="89"/>
      <c r="I4106" s="89"/>
    </row>
    <row r="4107" spans="1:9" ht="13.5">
      <c r="A4107" s="1071"/>
      <c r="B4107" s="89"/>
      <c r="C4107" s="89"/>
      <c r="D4107" s="89"/>
      <c r="E4107" s="89"/>
      <c r="F4107" s="89"/>
      <c r="G4107" s="89"/>
      <c r="H4107" s="89"/>
      <c r="I4107" s="89"/>
    </row>
    <row r="4108" spans="1:9" ht="13.5">
      <c r="A4108" s="1071"/>
      <c r="B4108" s="89"/>
      <c r="C4108" s="89"/>
      <c r="D4108" s="89"/>
      <c r="E4108" s="89"/>
      <c r="F4108" s="89"/>
      <c r="G4108" s="89"/>
      <c r="H4108" s="89"/>
      <c r="I4108" s="89"/>
    </row>
    <row r="4109" spans="1:9" ht="13.5">
      <c r="A4109" s="1071"/>
      <c r="B4109" s="89"/>
      <c r="C4109" s="89"/>
      <c r="D4109" s="89"/>
      <c r="E4109" s="89"/>
      <c r="F4109" s="89"/>
      <c r="G4109" s="89"/>
      <c r="H4109" s="89"/>
      <c r="I4109" s="89"/>
    </row>
    <row r="4110" spans="1:9" ht="13.5">
      <c r="A4110" s="1071"/>
      <c r="B4110" s="89"/>
      <c r="C4110" s="89"/>
      <c r="D4110" s="89"/>
      <c r="E4110" s="89"/>
      <c r="F4110" s="89"/>
      <c r="G4110" s="89"/>
      <c r="H4110" s="89"/>
      <c r="I4110" s="89"/>
    </row>
    <row r="4111" spans="1:9" ht="13.5">
      <c r="A4111" s="1071"/>
      <c r="B4111" s="89"/>
      <c r="C4111" s="89"/>
      <c r="D4111" s="89"/>
      <c r="E4111" s="89"/>
      <c r="F4111" s="89"/>
      <c r="G4111" s="89"/>
      <c r="H4111" s="89"/>
      <c r="I4111" s="89"/>
    </row>
    <row r="4112" spans="1:9" ht="13.5">
      <c r="A4112" s="1071"/>
      <c r="B4112" s="89"/>
      <c r="C4112" s="89"/>
      <c r="D4112" s="89"/>
      <c r="E4112" s="89"/>
      <c r="F4112" s="89"/>
      <c r="G4112" s="89"/>
      <c r="H4112" s="89"/>
      <c r="I4112" s="89"/>
    </row>
    <row r="4113" spans="1:9" ht="13.5">
      <c r="A4113" s="1071"/>
      <c r="B4113" s="89"/>
      <c r="C4113" s="89"/>
      <c r="D4113" s="89"/>
      <c r="E4113" s="89"/>
      <c r="F4113" s="89"/>
      <c r="G4113" s="89"/>
      <c r="H4113" s="89"/>
      <c r="I4113" s="89"/>
    </row>
    <row r="4114" spans="1:9" ht="13.5">
      <c r="A4114" s="1071"/>
      <c r="B4114" s="89"/>
      <c r="C4114" s="89"/>
      <c r="D4114" s="89"/>
      <c r="E4114" s="89"/>
      <c r="F4114" s="89"/>
      <c r="G4114" s="89"/>
      <c r="H4114" s="89"/>
      <c r="I4114" s="89"/>
    </row>
    <row r="4115" spans="1:9" ht="13.5">
      <c r="A4115" s="1071"/>
      <c r="B4115" s="89"/>
      <c r="C4115" s="89"/>
      <c r="D4115" s="89"/>
      <c r="E4115" s="89"/>
      <c r="F4115" s="89"/>
      <c r="G4115" s="89"/>
      <c r="H4115" s="89"/>
      <c r="I4115" s="89"/>
    </row>
    <row r="4116" spans="1:9" ht="13.5">
      <c r="A4116" s="1071"/>
      <c r="B4116" s="89"/>
      <c r="C4116" s="89"/>
      <c r="D4116" s="89"/>
      <c r="E4116" s="89"/>
      <c r="F4116" s="89"/>
      <c r="G4116" s="89"/>
      <c r="H4116" s="89"/>
      <c r="I4116" s="89"/>
    </row>
    <row r="4117" spans="1:9" ht="13.5">
      <c r="A4117" s="1071"/>
      <c r="B4117" s="89"/>
      <c r="C4117" s="89"/>
      <c r="D4117" s="89"/>
      <c r="E4117" s="89"/>
      <c r="F4117" s="89"/>
      <c r="G4117" s="89"/>
      <c r="H4117" s="89"/>
      <c r="I4117" s="89"/>
    </row>
    <row r="4118" spans="1:9" ht="13.5">
      <c r="A4118" s="1071"/>
      <c r="B4118" s="89"/>
      <c r="C4118" s="89"/>
      <c r="D4118" s="89"/>
      <c r="E4118" s="89"/>
      <c r="F4118" s="89"/>
      <c r="G4118" s="89"/>
      <c r="H4118" s="89"/>
      <c r="I4118" s="89"/>
    </row>
    <row r="4119" spans="1:9" ht="13.5">
      <c r="A4119" s="1071"/>
      <c r="B4119" s="89"/>
      <c r="C4119" s="89"/>
      <c r="D4119" s="89"/>
      <c r="E4119" s="89"/>
      <c r="F4119" s="89"/>
      <c r="G4119" s="89"/>
      <c r="H4119" s="89"/>
      <c r="I4119" s="89"/>
    </row>
    <row r="4120" spans="1:9" ht="13.5">
      <c r="A4120" s="1071"/>
      <c r="B4120" s="89"/>
      <c r="C4120" s="89"/>
      <c r="D4120" s="89"/>
      <c r="E4120" s="89"/>
      <c r="F4120" s="89"/>
      <c r="G4120" s="89"/>
      <c r="H4120" s="89"/>
      <c r="I4120" s="89"/>
    </row>
    <row r="4121" spans="1:9" ht="13.5">
      <c r="A4121" s="1071"/>
      <c r="B4121" s="89"/>
      <c r="C4121" s="89"/>
      <c r="D4121" s="89"/>
      <c r="E4121" s="89"/>
      <c r="F4121" s="89"/>
      <c r="G4121" s="89"/>
      <c r="H4121" s="89"/>
      <c r="I4121" s="89"/>
    </row>
    <row r="4122" spans="1:9" ht="13.5">
      <c r="A4122" s="1071"/>
      <c r="B4122" s="89"/>
      <c r="C4122" s="89"/>
      <c r="D4122" s="89"/>
      <c r="E4122" s="89"/>
      <c r="F4122" s="89"/>
      <c r="G4122" s="89"/>
      <c r="H4122" s="89"/>
      <c r="I4122" s="89"/>
    </row>
    <row r="4123" spans="1:9" ht="13.5">
      <c r="A4123" s="1071"/>
      <c r="B4123" s="89"/>
      <c r="C4123" s="89"/>
      <c r="D4123" s="89"/>
      <c r="E4123" s="89"/>
      <c r="F4123" s="89"/>
      <c r="G4123" s="89"/>
      <c r="H4123" s="89"/>
      <c r="I4123" s="89"/>
    </row>
    <row r="4124" spans="1:9" ht="13.5">
      <c r="A4124" s="1071"/>
      <c r="B4124" s="89"/>
      <c r="C4124" s="89"/>
      <c r="D4124" s="89"/>
      <c r="E4124" s="89"/>
      <c r="F4124" s="89"/>
      <c r="G4124" s="89"/>
      <c r="H4124" s="89"/>
      <c r="I4124" s="89"/>
    </row>
    <row r="4125" spans="1:9" ht="13.5">
      <c r="A4125" s="1071"/>
      <c r="B4125" s="89"/>
      <c r="C4125" s="89"/>
      <c r="D4125" s="89"/>
      <c r="E4125" s="89"/>
      <c r="F4125" s="89"/>
      <c r="G4125" s="89"/>
      <c r="H4125" s="89"/>
      <c r="I4125" s="89"/>
    </row>
    <row r="4126" spans="1:9" ht="13.5">
      <c r="A4126" s="1071"/>
      <c r="B4126" s="89"/>
      <c r="C4126" s="89"/>
      <c r="D4126" s="89"/>
      <c r="E4126" s="89"/>
      <c r="F4126" s="89"/>
      <c r="G4126" s="89"/>
      <c r="H4126" s="89"/>
      <c r="I4126" s="89"/>
    </row>
    <row r="4127" spans="1:9" ht="13.5">
      <c r="A4127" s="1071"/>
      <c r="B4127" s="89"/>
      <c r="C4127" s="89"/>
      <c r="D4127" s="89"/>
      <c r="E4127" s="89"/>
      <c r="F4127" s="89"/>
      <c r="G4127" s="89"/>
      <c r="H4127" s="89"/>
      <c r="I4127" s="89"/>
    </row>
    <row r="4128" spans="1:9" ht="13.5">
      <c r="A4128" s="1071"/>
      <c r="B4128" s="89"/>
      <c r="C4128" s="89"/>
      <c r="D4128" s="89"/>
      <c r="E4128" s="89"/>
      <c r="F4128" s="89"/>
      <c r="G4128" s="89"/>
      <c r="H4128" s="89"/>
      <c r="I4128" s="89"/>
    </row>
    <row r="4129" spans="1:9" ht="13.5">
      <c r="A4129" s="1071"/>
      <c r="B4129" s="89"/>
      <c r="C4129" s="89"/>
      <c r="D4129" s="89"/>
      <c r="E4129" s="89"/>
      <c r="F4129" s="89"/>
      <c r="G4129" s="89"/>
      <c r="H4129" s="89"/>
      <c r="I4129" s="89"/>
    </row>
    <row r="4130" spans="1:9" ht="13.5">
      <c r="A4130" s="1071"/>
      <c r="B4130" s="89"/>
      <c r="C4130" s="89"/>
      <c r="D4130" s="89"/>
      <c r="E4130" s="89"/>
      <c r="F4130" s="89"/>
      <c r="G4130" s="89"/>
      <c r="H4130" s="89"/>
      <c r="I4130" s="89"/>
    </row>
    <row r="4131" spans="1:9" ht="13.5">
      <c r="A4131" s="1071"/>
      <c r="B4131" s="89"/>
      <c r="C4131" s="89"/>
      <c r="D4131" s="89"/>
      <c r="E4131" s="89"/>
      <c r="F4131" s="89"/>
      <c r="G4131" s="89"/>
      <c r="H4131" s="89"/>
      <c r="I4131" s="89"/>
    </row>
    <row r="4132" spans="1:9" ht="13.5">
      <c r="A4132" s="1071"/>
      <c r="B4132" s="89"/>
      <c r="C4132" s="89"/>
      <c r="D4132" s="89"/>
      <c r="E4132" s="89"/>
      <c r="F4132" s="89"/>
      <c r="G4132" s="89"/>
      <c r="H4132" s="89"/>
      <c r="I4132" s="89"/>
    </row>
    <row r="4133" spans="1:9" ht="13.5">
      <c r="A4133" s="1071"/>
      <c r="B4133" s="89"/>
      <c r="C4133" s="89"/>
      <c r="D4133" s="89"/>
      <c r="E4133" s="89"/>
      <c r="F4133" s="89"/>
      <c r="G4133" s="89"/>
      <c r="H4133" s="89"/>
      <c r="I4133" s="89"/>
    </row>
    <row r="4134" spans="1:9" ht="13.5">
      <c r="A4134" s="1071"/>
      <c r="B4134" s="89"/>
      <c r="C4134" s="89"/>
      <c r="D4134" s="89"/>
      <c r="E4134" s="89"/>
      <c r="F4134" s="89"/>
      <c r="G4134" s="89"/>
      <c r="H4134" s="89"/>
      <c r="I4134" s="89"/>
    </row>
    <row r="4135" spans="1:9" ht="13.5">
      <c r="A4135" s="1071"/>
      <c r="B4135" s="89"/>
      <c r="C4135" s="89"/>
      <c r="D4135" s="89"/>
      <c r="E4135" s="89"/>
      <c r="F4135" s="89"/>
      <c r="G4135" s="89"/>
      <c r="H4135" s="89"/>
      <c r="I4135" s="89"/>
    </row>
    <row r="4136" spans="1:9" ht="13.5">
      <c r="A4136" s="1071"/>
      <c r="B4136" s="89"/>
      <c r="C4136" s="89"/>
      <c r="D4136" s="89"/>
      <c r="E4136" s="89"/>
      <c r="F4136" s="89"/>
      <c r="G4136" s="89"/>
      <c r="H4136" s="89"/>
      <c r="I4136" s="89"/>
    </row>
    <row r="4137" spans="1:9" ht="13.5">
      <c r="A4137" s="1071"/>
      <c r="B4137" s="89"/>
      <c r="C4137" s="89"/>
      <c r="D4137" s="89"/>
      <c r="E4137" s="89"/>
      <c r="F4137" s="89"/>
      <c r="G4137" s="89"/>
      <c r="H4137" s="89"/>
      <c r="I4137" s="89"/>
    </row>
    <row r="4138" spans="1:9" ht="13.5">
      <c r="A4138" s="1071"/>
      <c r="B4138" s="89"/>
      <c r="C4138" s="89"/>
      <c r="D4138" s="89"/>
      <c r="E4138" s="89"/>
      <c r="F4138" s="89"/>
      <c r="G4138" s="89"/>
      <c r="H4138" s="89"/>
      <c r="I4138" s="89"/>
    </row>
    <row r="4139" spans="1:9" ht="13.5">
      <c r="A4139" s="1071"/>
      <c r="B4139" s="89"/>
      <c r="C4139" s="89"/>
      <c r="D4139" s="89"/>
      <c r="E4139" s="89"/>
      <c r="F4139" s="89"/>
      <c r="G4139" s="89"/>
      <c r="H4139" s="89"/>
      <c r="I4139" s="89"/>
    </row>
    <row r="4140" spans="1:9" ht="13.5">
      <c r="A4140" s="1071"/>
      <c r="B4140" s="89"/>
      <c r="C4140" s="89"/>
      <c r="D4140" s="89"/>
      <c r="E4140" s="89"/>
      <c r="F4140" s="89"/>
      <c r="G4140" s="89"/>
      <c r="H4140" s="89"/>
      <c r="I4140" s="89"/>
    </row>
    <row r="4141" spans="1:9" ht="13.5">
      <c r="A4141" s="1071"/>
      <c r="B4141" s="89"/>
      <c r="C4141" s="89"/>
      <c r="D4141" s="89"/>
      <c r="E4141" s="89"/>
      <c r="F4141" s="89"/>
      <c r="G4141" s="89"/>
      <c r="H4141" s="89"/>
      <c r="I4141" s="89"/>
    </row>
    <row r="4142" spans="1:9" ht="13.5">
      <c r="A4142" s="1071"/>
      <c r="B4142" s="89"/>
      <c r="C4142" s="89"/>
      <c r="D4142" s="89"/>
      <c r="E4142" s="89"/>
      <c r="F4142" s="89"/>
      <c r="G4142" s="89"/>
      <c r="H4142" s="89"/>
      <c r="I4142" s="89"/>
    </row>
    <row r="4143" spans="1:9" ht="13.5">
      <c r="A4143" s="1071"/>
      <c r="B4143" s="89"/>
      <c r="C4143" s="89"/>
      <c r="D4143" s="89"/>
      <c r="E4143" s="89"/>
      <c r="F4143" s="89"/>
      <c r="G4143" s="89"/>
      <c r="H4143" s="89"/>
      <c r="I4143" s="89"/>
    </row>
    <row r="4144" spans="1:9" ht="13.5">
      <c r="A4144" s="1071"/>
      <c r="B4144" s="89"/>
      <c r="C4144" s="89"/>
      <c r="D4144" s="89"/>
      <c r="E4144" s="89"/>
      <c r="F4144" s="89"/>
      <c r="G4144" s="89"/>
      <c r="H4144" s="89"/>
      <c r="I4144" s="89"/>
    </row>
    <row r="4145" spans="1:11" ht="13.5">
      <c r="A4145" s="1071"/>
      <c r="B4145" s="89"/>
      <c r="C4145" s="89"/>
      <c r="D4145" s="89"/>
      <c r="E4145" s="89"/>
      <c r="F4145" s="89"/>
      <c r="G4145" s="89"/>
      <c r="H4145" s="89"/>
      <c r="I4145" s="89"/>
    </row>
    <row r="4146" spans="1:11" ht="13.5">
      <c r="A4146" s="1071"/>
      <c r="B4146" s="89"/>
      <c r="C4146" s="89"/>
      <c r="D4146" s="89"/>
      <c r="E4146" s="89"/>
      <c r="F4146" s="89"/>
      <c r="G4146" s="89"/>
      <c r="H4146" s="89"/>
      <c r="I4146" s="89"/>
    </row>
    <row r="4147" spans="1:11" ht="13.5">
      <c r="A4147" s="1071"/>
      <c r="B4147" s="89"/>
      <c r="C4147" s="89"/>
      <c r="D4147" s="89"/>
      <c r="E4147" s="89"/>
      <c r="F4147" s="89"/>
      <c r="G4147" s="89"/>
      <c r="H4147" s="89"/>
      <c r="I4147" s="89"/>
    </row>
    <row r="4148" spans="1:11" ht="13.5">
      <c r="A4148" s="1071"/>
      <c r="B4148" s="89"/>
      <c r="C4148" s="89"/>
      <c r="D4148" s="89"/>
      <c r="E4148" s="89"/>
      <c r="F4148" s="89"/>
      <c r="G4148" s="89"/>
      <c r="H4148" s="89"/>
      <c r="I4148" s="89"/>
      <c r="K4148">
        <f>SUM(K3764,K3685)</f>
        <v>0</v>
      </c>
    </row>
    <row r="4149" spans="1:11" ht="13.5">
      <c r="A4149" s="1071"/>
      <c r="B4149" s="89"/>
      <c r="C4149" s="89"/>
      <c r="D4149" s="89"/>
      <c r="E4149" s="89"/>
      <c r="F4149" s="89"/>
      <c r="G4149" s="89"/>
      <c r="H4149" s="89"/>
      <c r="I4149" s="89"/>
    </row>
    <row r="4150" spans="1:11" ht="13.5">
      <c r="A4150" s="1071"/>
      <c r="B4150" s="89"/>
      <c r="C4150" s="89"/>
      <c r="D4150" s="89"/>
      <c r="E4150" s="89"/>
      <c r="F4150" s="89"/>
      <c r="G4150" s="89"/>
      <c r="H4150" s="89"/>
      <c r="I4150" s="89"/>
    </row>
    <row r="4151" spans="1:11" ht="13.5">
      <c r="A4151" s="1071"/>
      <c r="B4151" s="89"/>
      <c r="C4151" s="89"/>
      <c r="D4151" s="89"/>
      <c r="E4151" s="89"/>
      <c r="F4151" s="89"/>
      <c r="G4151" s="89"/>
      <c r="H4151" s="89"/>
      <c r="I4151" s="89"/>
    </row>
    <row r="4152" spans="1:11" ht="13.5">
      <c r="A4152" s="1071"/>
      <c r="B4152" s="89"/>
      <c r="C4152" s="89"/>
      <c r="D4152" s="89"/>
      <c r="E4152" s="89"/>
      <c r="F4152" s="89"/>
      <c r="G4152" s="89"/>
      <c r="H4152" s="89"/>
      <c r="I4152" s="89"/>
    </row>
    <row r="4153" spans="1:11" ht="13.5">
      <c r="A4153" s="1071"/>
      <c r="B4153" s="89"/>
      <c r="C4153" s="89"/>
      <c r="D4153" s="89"/>
      <c r="E4153" s="89"/>
      <c r="F4153" s="89"/>
      <c r="G4153" s="89"/>
      <c r="H4153" s="89"/>
      <c r="I4153" s="89"/>
    </row>
    <row r="4154" spans="1:11" ht="13.5">
      <c r="A4154" s="1071"/>
      <c r="B4154" s="89"/>
      <c r="C4154" s="89"/>
      <c r="D4154" s="89"/>
      <c r="E4154" s="89"/>
      <c r="F4154" s="89"/>
      <c r="G4154" s="89"/>
      <c r="H4154" s="89"/>
      <c r="I4154" s="89"/>
    </row>
    <row r="4155" spans="1:11" ht="13.5">
      <c r="A4155" s="1071"/>
      <c r="B4155" s="89"/>
      <c r="C4155" s="89"/>
      <c r="D4155" s="89"/>
      <c r="E4155" s="89"/>
      <c r="F4155" s="89"/>
      <c r="G4155" s="89"/>
      <c r="H4155" s="89"/>
      <c r="I4155" s="89"/>
    </row>
    <row r="4156" spans="1:11" ht="13.5">
      <c r="A4156" s="1071"/>
      <c r="B4156" s="89"/>
      <c r="C4156" s="89"/>
      <c r="D4156" s="89"/>
      <c r="E4156" s="89"/>
      <c r="F4156" s="89"/>
      <c r="G4156" s="89"/>
      <c r="H4156" s="89"/>
      <c r="I4156" s="89"/>
    </row>
    <row r="4157" spans="1:11" ht="13.5">
      <c r="A4157" s="1071"/>
      <c r="B4157" s="89"/>
      <c r="C4157" s="89"/>
      <c r="D4157" s="89"/>
      <c r="E4157" s="89"/>
      <c r="F4157" s="89"/>
      <c r="G4157" s="89"/>
      <c r="H4157" s="89"/>
      <c r="I4157" s="89"/>
    </row>
    <row r="4158" spans="1:11" ht="13.5">
      <c r="A4158" s="1071"/>
      <c r="B4158" s="89"/>
      <c r="C4158" s="89"/>
      <c r="D4158" s="89"/>
      <c r="E4158" s="89"/>
      <c r="F4158" s="89"/>
      <c r="G4158" s="89"/>
      <c r="H4158" s="89"/>
      <c r="I4158" s="89"/>
    </row>
    <row r="4159" spans="1:11" ht="13.5">
      <c r="A4159" s="1071"/>
      <c r="B4159" s="89"/>
      <c r="C4159" s="89"/>
      <c r="D4159" s="89"/>
      <c r="E4159" s="89"/>
      <c r="F4159" s="89"/>
      <c r="G4159" s="89"/>
      <c r="H4159" s="89"/>
      <c r="I4159" s="89"/>
    </row>
    <row r="4160" spans="1:11" ht="13.5">
      <c r="A4160" s="1071"/>
      <c r="B4160" s="89"/>
      <c r="C4160" s="89"/>
      <c r="D4160" s="89"/>
      <c r="E4160" s="89"/>
      <c r="F4160" s="89"/>
      <c r="G4160" s="89"/>
      <c r="H4160" s="89"/>
      <c r="I4160" s="89"/>
    </row>
    <row r="4161" spans="1:9" ht="13.5">
      <c r="A4161" s="1071"/>
      <c r="B4161" s="89"/>
      <c r="C4161" s="89"/>
      <c r="D4161" s="89"/>
      <c r="E4161" s="89"/>
      <c r="F4161" s="89"/>
      <c r="G4161" s="89"/>
      <c r="H4161" s="89"/>
      <c r="I4161" s="89"/>
    </row>
    <row r="4162" spans="1:9" ht="13.5">
      <c r="A4162" s="1071"/>
      <c r="B4162" s="89"/>
      <c r="C4162" s="89"/>
      <c r="D4162" s="89"/>
      <c r="E4162" s="89"/>
      <c r="F4162" s="89"/>
      <c r="G4162" s="89"/>
      <c r="H4162" s="89"/>
      <c r="I4162" s="89"/>
    </row>
    <row r="4163" spans="1:9" ht="13.5">
      <c r="A4163" s="1071"/>
      <c r="B4163" s="89"/>
      <c r="C4163" s="89"/>
      <c r="D4163" s="89"/>
      <c r="E4163" s="89"/>
      <c r="F4163" s="89"/>
      <c r="G4163" s="89"/>
      <c r="H4163" s="89"/>
      <c r="I4163" s="89"/>
    </row>
    <row r="4164" spans="1:9" ht="13.5">
      <c r="A4164" s="1071"/>
      <c r="B4164" s="89"/>
      <c r="C4164" s="89"/>
      <c r="D4164" s="89"/>
      <c r="E4164" s="89"/>
      <c r="F4164" s="89"/>
      <c r="G4164" s="89"/>
      <c r="H4164" s="89"/>
      <c r="I4164" s="89"/>
    </row>
    <row r="4165" spans="1:9" ht="13.5">
      <c r="A4165" s="1071"/>
      <c r="B4165" s="89"/>
      <c r="C4165" s="89"/>
      <c r="D4165" s="89"/>
      <c r="E4165" s="89"/>
      <c r="F4165" s="89"/>
      <c r="G4165" s="89"/>
      <c r="H4165" s="89"/>
      <c r="I4165" s="89"/>
    </row>
    <row r="4166" spans="1:9" ht="13.5">
      <c r="A4166" s="1071"/>
      <c r="B4166" s="89"/>
      <c r="C4166" s="89"/>
      <c r="D4166" s="89"/>
      <c r="E4166" s="89"/>
      <c r="F4166" s="89"/>
      <c r="G4166" s="89"/>
      <c r="H4166" s="89"/>
      <c r="I4166" s="89"/>
    </row>
    <row r="4167" spans="1:9" ht="13.5">
      <c r="A4167" s="1071"/>
      <c r="B4167" s="89"/>
      <c r="C4167" s="89"/>
      <c r="D4167" s="89"/>
      <c r="E4167" s="89"/>
      <c r="F4167" s="89"/>
      <c r="G4167" s="89"/>
      <c r="H4167" s="89"/>
      <c r="I4167" s="89"/>
    </row>
    <row r="4168" spans="1:9" ht="13.5">
      <c r="A4168" s="1071"/>
      <c r="B4168" s="89"/>
      <c r="C4168" s="89"/>
      <c r="D4168" s="89"/>
      <c r="E4168" s="89"/>
      <c r="F4168" s="89"/>
      <c r="G4168" s="89"/>
      <c r="H4168" s="89"/>
      <c r="I4168" s="89"/>
    </row>
    <row r="4169" spans="1:9" ht="13.5">
      <c r="A4169" s="1071"/>
      <c r="B4169" s="89"/>
      <c r="C4169" s="89"/>
      <c r="D4169" s="89"/>
      <c r="E4169" s="89"/>
      <c r="F4169" s="89"/>
      <c r="G4169" s="89"/>
      <c r="H4169" s="89"/>
      <c r="I4169" s="89"/>
    </row>
    <row r="4170" spans="1:9" ht="13.5">
      <c r="A4170" s="1071"/>
      <c r="B4170" s="89"/>
      <c r="C4170" s="89"/>
      <c r="D4170" s="89"/>
      <c r="E4170" s="89"/>
      <c r="F4170" s="89"/>
      <c r="G4170" s="89"/>
      <c r="H4170" s="89"/>
      <c r="I4170" s="89"/>
    </row>
    <row r="4171" spans="1:9" ht="13.5">
      <c r="A4171" s="1071"/>
      <c r="B4171" s="89"/>
      <c r="C4171" s="89"/>
      <c r="D4171" s="89"/>
      <c r="E4171" s="89"/>
      <c r="F4171" s="89"/>
      <c r="G4171" s="89"/>
      <c r="H4171" s="89"/>
      <c r="I4171" s="89"/>
    </row>
    <row r="4172" spans="1:9" ht="13.5">
      <c r="A4172" s="1071"/>
      <c r="B4172" s="89"/>
      <c r="C4172" s="89"/>
      <c r="D4172" s="89"/>
      <c r="E4172" s="89"/>
      <c r="F4172" s="89"/>
      <c r="G4172" s="89"/>
      <c r="H4172" s="89"/>
      <c r="I4172" s="89"/>
    </row>
    <row r="4173" spans="1:9" ht="13.5">
      <c r="A4173" s="1071"/>
      <c r="B4173" s="89"/>
      <c r="C4173" s="89"/>
      <c r="D4173" s="89"/>
      <c r="E4173" s="89"/>
      <c r="F4173" s="89"/>
      <c r="G4173" s="89"/>
      <c r="H4173" s="89"/>
      <c r="I4173" s="89"/>
    </row>
    <row r="4174" spans="1:9" ht="13.5">
      <c r="A4174" s="1071"/>
      <c r="B4174" s="89"/>
      <c r="C4174" s="89"/>
      <c r="D4174" s="89"/>
      <c r="E4174" s="89"/>
      <c r="F4174" s="89"/>
      <c r="G4174" s="89"/>
      <c r="H4174" s="89"/>
      <c r="I4174" s="89"/>
    </row>
    <row r="4175" spans="1:9" ht="13.5">
      <c r="A4175" s="1071"/>
      <c r="B4175" s="89"/>
      <c r="C4175" s="89"/>
      <c r="D4175" s="89"/>
      <c r="E4175" s="89"/>
      <c r="F4175" s="89"/>
      <c r="G4175" s="89"/>
      <c r="H4175" s="89"/>
      <c r="I4175" s="89"/>
    </row>
    <row r="4176" spans="1:9" ht="13.5">
      <c r="A4176" s="1071"/>
      <c r="B4176" s="89"/>
      <c r="C4176" s="89"/>
      <c r="D4176" s="89"/>
      <c r="E4176" s="89"/>
      <c r="F4176" s="89"/>
      <c r="G4176" s="89"/>
      <c r="H4176" s="89"/>
      <c r="I4176" s="89"/>
    </row>
    <row r="4177" spans="1:9" ht="13.5">
      <c r="A4177" s="1071"/>
      <c r="B4177" s="89"/>
      <c r="C4177" s="89"/>
      <c r="D4177" s="89"/>
      <c r="E4177" s="89"/>
      <c r="F4177" s="89"/>
      <c r="G4177" s="89"/>
      <c r="H4177" s="89"/>
      <c r="I4177" s="89"/>
    </row>
    <row r="4178" spans="1:9" ht="13.5">
      <c r="A4178" s="1071"/>
      <c r="B4178" s="89"/>
      <c r="C4178" s="89"/>
      <c r="D4178" s="89"/>
      <c r="E4178" s="89"/>
      <c r="F4178" s="89"/>
      <c r="G4178" s="89"/>
      <c r="H4178" s="89"/>
      <c r="I4178" s="89"/>
    </row>
    <row r="4179" spans="1:9" ht="13.5">
      <c r="A4179" s="1071"/>
      <c r="B4179" s="89"/>
      <c r="C4179" s="89"/>
      <c r="D4179" s="89"/>
      <c r="E4179" s="89"/>
      <c r="F4179" s="89"/>
      <c r="G4179" s="89"/>
      <c r="H4179" s="89"/>
      <c r="I4179" s="89"/>
    </row>
    <row r="4180" spans="1:9" ht="13.5">
      <c r="A4180" s="1071"/>
      <c r="B4180" s="89"/>
      <c r="C4180" s="89"/>
      <c r="D4180" s="89"/>
      <c r="E4180" s="89"/>
      <c r="F4180" s="89"/>
      <c r="G4180" s="89"/>
      <c r="H4180" s="89"/>
      <c r="I4180" s="89"/>
    </row>
    <row r="4181" spans="1:9" ht="13.5">
      <c r="A4181" s="1071"/>
      <c r="B4181" s="89"/>
      <c r="C4181" s="89"/>
      <c r="D4181" s="89"/>
      <c r="E4181" s="89"/>
      <c r="F4181" s="89"/>
      <c r="G4181" s="89"/>
      <c r="H4181" s="89"/>
      <c r="I4181" s="89"/>
    </row>
    <row r="4182" spans="1:9" ht="13.5">
      <c r="A4182" s="1071"/>
      <c r="B4182" s="89"/>
      <c r="C4182" s="89"/>
      <c r="D4182" s="89"/>
      <c r="E4182" s="89"/>
      <c r="F4182" s="89"/>
      <c r="G4182" s="89"/>
      <c r="H4182" s="89"/>
      <c r="I4182" s="89"/>
    </row>
    <row r="4183" spans="1:9" ht="13.5">
      <c r="A4183" s="1071"/>
      <c r="B4183" s="89"/>
      <c r="C4183" s="89"/>
      <c r="D4183" s="89"/>
      <c r="E4183" s="89"/>
      <c r="F4183" s="89"/>
      <c r="G4183" s="89"/>
      <c r="H4183" s="89"/>
      <c r="I4183" s="89"/>
    </row>
    <row r="4184" spans="1:9" ht="13.5">
      <c r="A4184" s="1071"/>
      <c r="B4184" s="89"/>
      <c r="C4184" s="89"/>
      <c r="D4184" s="89"/>
      <c r="E4184" s="89"/>
      <c r="F4184" s="89"/>
      <c r="G4184" s="89"/>
      <c r="H4184" s="89"/>
      <c r="I4184" s="89"/>
    </row>
    <row r="4185" spans="1:9" ht="13.5">
      <c r="A4185" s="1071"/>
      <c r="B4185" s="89"/>
      <c r="C4185" s="89"/>
      <c r="D4185" s="89"/>
      <c r="E4185" s="89"/>
      <c r="F4185" s="89"/>
      <c r="G4185" s="89"/>
      <c r="H4185" s="89"/>
      <c r="I4185" s="89"/>
    </row>
    <row r="4186" spans="1:9" ht="13.5">
      <c r="A4186" s="1071"/>
      <c r="B4186" s="89"/>
      <c r="C4186" s="89"/>
      <c r="D4186" s="89"/>
      <c r="E4186" s="89"/>
      <c r="F4186" s="89"/>
      <c r="G4186" s="89"/>
      <c r="H4186" s="89"/>
      <c r="I4186" s="89"/>
    </row>
    <row r="4187" spans="1:9" ht="13.5">
      <c r="A4187" s="1071"/>
      <c r="B4187" s="89"/>
      <c r="C4187" s="89"/>
      <c r="D4187" s="89"/>
      <c r="E4187" s="89"/>
      <c r="F4187" s="89"/>
      <c r="G4187" s="89"/>
      <c r="H4187" s="89"/>
      <c r="I4187" s="89"/>
    </row>
    <row r="4188" spans="1:9" ht="13.5">
      <c r="A4188" s="1071"/>
      <c r="B4188" s="89"/>
      <c r="C4188" s="89"/>
      <c r="D4188" s="89"/>
      <c r="E4188" s="89"/>
      <c r="F4188" s="89"/>
      <c r="G4188" s="89"/>
      <c r="H4188" s="89"/>
      <c r="I4188" s="89"/>
    </row>
    <row r="4189" spans="1:9" ht="13.5">
      <c r="A4189" s="1071"/>
      <c r="B4189" s="89"/>
      <c r="C4189" s="89"/>
      <c r="D4189" s="89"/>
      <c r="E4189" s="89"/>
      <c r="F4189" s="89"/>
      <c r="G4189" s="89"/>
      <c r="H4189" s="89"/>
      <c r="I4189" s="89"/>
    </row>
    <row r="4190" spans="1:9" ht="13.5">
      <c r="A4190" s="1071"/>
      <c r="B4190" s="89"/>
      <c r="C4190" s="89"/>
      <c r="D4190" s="89"/>
      <c r="E4190" s="89"/>
      <c r="F4190" s="89"/>
      <c r="G4190" s="89"/>
      <c r="H4190" s="89"/>
      <c r="I4190" s="89"/>
    </row>
    <row r="4191" spans="1:9" ht="13.5">
      <c r="A4191" s="1071"/>
      <c r="B4191" s="89"/>
      <c r="C4191" s="89"/>
      <c r="D4191" s="89"/>
      <c r="E4191" s="89"/>
      <c r="F4191" s="89"/>
      <c r="G4191" s="89"/>
      <c r="H4191" s="89"/>
      <c r="I4191" s="89"/>
    </row>
    <row r="4192" spans="1:9" ht="13.5">
      <c r="A4192" s="1071"/>
      <c r="B4192" s="89"/>
      <c r="C4192" s="89"/>
      <c r="D4192" s="89"/>
      <c r="E4192" s="89"/>
      <c r="F4192" s="89"/>
      <c r="G4192" s="89"/>
      <c r="H4192" s="89"/>
      <c r="I4192" s="89"/>
    </row>
    <row r="4193" spans="1:9" ht="13.5">
      <c r="A4193" s="1071"/>
      <c r="B4193" s="89"/>
      <c r="C4193" s="89"/>
      <c r="D4193" s="89"/>
      <c r="E4193" s="89"/>
      <c r="F4193" s="89"/>
      <c r="G4193" s="89"/>
      <c r="H4193" s="89"/>
      <c r="I4193" s="89"/>
    </row>
    <row r="4194" spans="1:9" ht="13.5">
      <c r="A4194" s="1071"/>
      <c r="B4194" s="89"/>
      <c r="C4194" s="89"/>
      <c r="D4194" s="89"/>
      <c r="E4194" s="89"/>
      <c r="F4194" s="89"/>
      <c r="G4194" s="89"/>
      <c r="H4194" s="89"/>
      <c r="I4194" s="89"/>
    </row>
    <row r="4195" spans="1:9" ht="13.5">
      <c r="A4195" s="1071"/>
      <c r="B4195" s="89"/>
      <c r="C4195" s="89"/>
      <c r="D4195" s="89"/>
      <c r="E4195" s="89"/>
      <c r="F4195" s="89"/>
      <c r="G4195" s="89"/>
      <c r="H4195" s="89"/>
      <c r="I4195" s="89"/>
    </row>
    <row r="4196" spans="1:9" ht="13.5">
      <c r="A4196" s="1071"/>
      <c r="B4196" s="89"/>
      <c r="C4196" s="89"/>
      <c r="D4196" s="89"/>
      <c r="E4196" s="89"/>
      <c r="F4196" s="89"/>
      <c r="G4196" s="89"/>
      <c r="H4196" s="89"/>
      <c r="I4196" s="89"/>
    </row>
    <row r="4197" spans="1:9" ht="13.5">
      <c r="A4197" s="1071"/>
      <c r="B4197" s="89"/>
      <c r="C4197" s="89"/>
      <c r="D4197" s="89"/>
      <c r="E4197" s="89"/>
      <c r="F4197" s="89"/>
      <c r="G4197" s="89"/>
      <c r="H4197" s="89"/>
      <c r="I4197" s="89"/>
    </row>
    <row r="4198" spans="1:9" ht="13.5">
      <c r="A4198" s="1071"/>
      <c r="B4198" s="89"/>
      <c r="C4198" s="89"/>
      <c r="D4198" s="89"/>
      <c r="E4198" s="89"/>
      <c r="F4198" s="89"/>
      <c r="G4198" s="89"/>
      <c r="H4198" s="89"/>
      <c r="I4198" s="89"/>
    </row>
    <row r="4199" spans="1:9" ht="13.5">
      <c r="A4199" s="1071"/>
      <c r="B4199" s="89"/>
      <c r="C4199" s="89"/>
      <c r="D4199" s="89"/>
      <c r="E4199" s="89"/>
      <c r="F4199" s="89"/>
      <c r="G4199" s="89"/>
      <c r="H4199" s="89"/>
      <c r="I4199" s="89"/>
    </row>
    <row r="4200" spans="1:9" ht="13.5">
      <c r="A4200" s="1071"/>
      <c r="B4200" s="89"/>
      <c r="C4200" s="89"/>
      <c r="D4200" s="89"/>
      <c r="E4200" s="89"/>
      <c r="F4200" s="89"/>
      <c r="G4200" s="89"/>
      <c r="H4200" s="89"/>
      <c r="I4200" s="89"/>
    </row>
    <row r="4201" spans="1:9" ht="13.5">
      <c r="A4201" s="1071"/>
      <c r="B4201" s="89"/>
      <c r="C4201" s="89"/>
      <c r="D4201" s="89"/>
      <c r="E4201" s="89"/>
      <c r="F4201" s="89"/>
      <c r="G4201" s="89"/>
      <c r="H4201" s="89"/>
      <c r="I4201" s="89"/>
    </row>
    <row r="4202" spans="1:9" ht="13.5">
      <c r="A4202" s="1071"/>
      <c r="B4202" s="89"/>
      <c r="C4202" s="89"/>
      <c r="D4202" s="89"/>
      <c r="E4202" s="89"/>
      <c r="F4202" s="89"/>
      <c r="G4202" s="89"/>
      <c r="H4202" s="89"/>
      <c r="I4202" s="89"/>
    </row>
    <row r="4203" spans="1:9" ht="13.5">
      <c r="A4203" s="1071"/>
      <c r="B4203" s="89"/>
      <c r="C4203" s="89"/>
      <c r="D4203" s="89"/>
      <c r="E4203" s="89"/>
      <c r="F4203" s="89"/>
      <c r="G4203" s="89"/>
      <c r="H4203" s="89"/>
      <c r="I4203" s="89"/>
    </row>
    <row r="4204" spans="1:9" ht="13.5">
      <c r="A4204" s="1071"/>
      <c r="B4204" s="89"/>
      <c r="C4204" s="89"/>
      <c r="D4204" s="89"/>
      <c r="E4204" s="89"/>
      <c r="F4204" s="89"/>
      <c r="G4204" s="89"/>
      <c r="H4204" s="89"/>
      <c r="I4204" s="89"/>
    </row>
    <row r="4205" spans="1:9" ht="13.5">
      <c r="A4205" s="1071"/>
      <c r="B4205" s="89"/>
      <c r="C4205" s="89"/>
      <c r="D4205" s="89"/>
      <c r="E4205" s="89"/>
      <c r="F4205" s="89"/>
      <c r="G4205" s="89"/>
      <c r="H4205" s="89"/>
      <c r="I4205" s="89"/>
    </row>
    <row r="4206" spans="1:9" ht="13.5">
      <c r="A4206" s="1071"/>
      <c r="B4206" s="89"/>
      <c r="C4206" s="89"/>
      <c r="D4206" s="89"/>
      <c r="E4206" s="89"/>
      <c r="F4206" s="89"/>
      <c r="G4206" s="89"/>
      <c r="H4206" s="89"/>
      <c r="I4206" s="89"/>
    </row>
    <row r="4207" spans="1:9" ht="13.5">
      <c r="A4207" s="1071"/>
      <c r="B4207" s="89"/>
      <c r="C4207" s="89"/>
      <c r="D4207" s="89"/>
      <c r="E4207" s="89"/>
      <c r="F4207" s="89"/>
      <c r="G4207" s="89"/>
      <c r="H4207" s="89"/>
      <c r="I4207" s="89"/>
    </row>
    <row r="4208" spans="1:9" ht="13.5">
      <c r="A4208" s="1071"/>
      <c r="B4208" s="89"/>
      <c r="C4208" s="89"/>
      <c r="D4208" s="89"/>
      <c r="E4208" s="89"/>
      <c r="F4208" s="89"/>
      <c r="G4208" s="89"/>
      <c r="H4208" s="89"/>
      <c r="I4208" s="89"/>
    </row>
    <row r="4209" spans="1:9" ht="13.5">
      <c r="A4209" s="1071"/>
      <c r="B4209" s="89"/>
      <c r="C4209" s="89"/>
      <c r="D4209" s="89"/>
      <c r="E4209" s="89"/>
      <c r="F4209" s="89"/>
      <c r="G4209" s="89"/>
      <c r="H4209" s="89"/>
      <c r="I4209" s="89"/>
    </row>
    <row r="4210" spans="1:9" ht="13.5">
      <c r="A4210" s="1071"/>
      <c r="B4210" s="89"/>
      <c r="C4210" s="89"/>
      <c r="D4210" s="89"/>
      <c r="E4210" s="89"/>
      <c r="F4210" s="89"/>
      <c r="G4210" s="89"/>
      <c r="H4210" s="89"/>
      <c r="I4210" s="89"/>
    </row>
    <row r="4211" spans="1:9" ht="13.5">
      <c r="A4211" s="1071"/>
      <c r="B4211" s="89"/>
      <c r="C4211" s="89"/>
      <c r="D4211" s="89"/>
      <c r="E4211" s="89"/>
      <c r="F4211" s="89"/>
      <c r="G4211" s="89"/>
      <c r="H4211" s="89"/>
      <c r="I4211" s="89"/>
    </row>
    <row r="4212" spans="1:9" ht="13.5">
      <c r="A4212" s="1071"/>
      <c r="B4212" s="89"/>
      <c r="C4212" s="89"/>
      <c r="D4212" s="89"/>
      <c r="E4212" s="89"/>
      <c r="F4212" s="89"/>
      <c r="G4212" s="89"/>
      <c r="H4212" s="89"/>
      <c r="I4212" s="89"/>
    </row>
    <row r="4213" spans="1:9" ht="13.5">
      <c r="A4213" s="1071"/>
      <c r="B4213" s="89"/>
      <c r="C4213" s="89"/>
      <c r="D4213" s="89"/>
      <c r="E4213" s="89"/>
      <c r="F4213" s="89"/>
      <c r="G4213" s="89"/>
      <c r="H4213" s="89"/>
      <c r="I4213" s="89"/>
    </row>
    <row r="4214" spans="1:9" ht="13.5">
      <c r="A4214" s="1071"/>
      <c r="B4214" s="89"/>
      <c r="C4214" s="89"/>
      <c r="D4214" s="89"/>
      <c r="E4214" s="89"/>
      <c r="F4214" s="89"/>
      <c r="G4214" s="89"/>
      <c r="H4214" s="89"/>
      <c r="I4214" s="89"/>
    </row>
    <row r="4215" spans="1:9" ht="13.5">
      <c r="A4215" s="1071"/>
      <c r="B4215" s="89"/>
      <c r="C4215" s="89"/>
      <c r="D4215" s="89"/>
      <c r="E4215" s="89"/>
      <c r="F4215" s="89"/>
      <c r="G4215" s="89"/>
      <c r="H4215" s="89"/>
      <c r="I4215" s="89"/>
    </row>
    <row r="4216" spans="1:9" ht="13.5">
      <c r="A4216" s="1071"/>
      <c r="B4216" s="89"/>
      <c r="C4216" s="89"/>
      <c r="D4216" s="89"/>
      <c r="E4216" s="89"/>
      <c r="F4216" s="89"/>
      <c r="G4216" s="89"/>
      <c r="H4216" s="89"/>
      <c r="I4216" s="89"/>
    </row>
    <row r="4217" spans="1:9" ht="13.5">
      <c r="A4217" s="1071"/>
      <c r="B4217" s="89"/>
      <c r="C4217" s="89"/>
      <c r="D4217" s="89"/>
      <c r="E4217" s="89"/>
      <c r="F4217" s="89"/>
      <c r="G4217" s="89"/>
      <c r="H4217" s="89"/>
      <c r="I4217" s="89"/>
    </row>
    <row r="4218" spans="1:9" ht="13.5">
      <c r="A4218" s="1071"/>
      <c r="B4218" s="89"/>
      <c r="C4218" s="89"/>
      <c r="D4218" s="89"/>
      <c r="E4218" s="89"/>
      <c r="F4218" s="89"/>
      <c r="G4218" s="89"/>
      <c r="H4218" s="89"/>
      <c r="I4218" s="89"/>
    </row>
    <row r="4219" spans="1:9" ht="13.5">
      <c r="A4219" s="1071"/>
      <c r="B4219" s="89"/>
      <c r="C4219" s="89"/>
      <c r="D4219" s="89"/>
      <c r="E4219" s="89"/>
      <c r="F4219" s="89"/>
      <c r="G4219" s="89"/>
      <c r="H4219" s="89"/>
      <c r="I4219" s="89"/>
    </row>
    <row r="4220" spans="1:9" ht="13.5">
      <c r="A4220" s="1071"/>
      <c r="B4220" s="89"/>
      <c r="C4220" s="89"/>
      <c r="D4220" s="89"/>
      <c r="E4220" s="89"/>
      <c r="F4220" s="89"/>
      <c r="G4220" s="89"/>
      <c r="H4220" s="89"/>
      <c r="I4220" s="89"/>
    </row>
    <row r="4221" spans="1:9" ht="13.5">
      <c r="A4221" s="1071"/>
      <c r="B4221" s="89"/>
      <c r="C4221" s="89"/>
      <c r="D4221" s="89"/>
      <c r="E4221" s="89"/>
      <c r="F4221" s="89"/>
      <c r="G4221" s="89"/>
      <c r="H4221" s="89"/>
      <c r="I4221" s="89"/>
    </row>
    <row r="4222" spans="1:9" ht="13.5">
      <c r="A4222" s="1071"/>
      <c r="B4222" s="89"/>
      <c r="C4222" s="89"/>
      <c r="D4222" s="89"/>
      <c r="E4222" s="89"/>
      <c r="F4222" s="89"/>
      <c r="G4222" s="89"/>
      <c r="H4222" s="89"/>
      <c r="I4222" s="89"/>
    </row>
    <row r="4223" spans="1:9">
      <c r="A4223" s="89"/>
      <c r="B4223" s="89"/>
      <c r="C4223" s="89"/>
      <c r="D4223" s="89"/>
      <c r="E4223" s="89"/>
      <c r="F4223" s="89"/>
      <c r="G4223" s="89"/>
      <c r="H4223" s="89"/>
      <c r="I4223" s="89"/>
    </row>
  </sheetData>
  <mergeCells count="2">
    <mergeCell ref="I1:J1"/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ageMargins left="0" right="0" top="0" bottom="0" header="0.31496062992125984" footer="0.31496062992125984"/>
  <pageSetup paperSize="9" scale="80" orientation="landscape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>
  <dimension ref="A2:L139"/>
  <sheetViews>
    <sheetView topLeftCell="A41" zoomScale="90" zoomScaleNormal="90" workbookViewId="0">
      <selection activeCell="F10" sqref="F10"/>
    </sheetView>
  </sheetViews>
  <sheetFormatPr defaultRowHeight="12.75"/>
  <cols>
    <col min="1" max="1" width="15.42578125" customWidth="1"/>
    <col min="2" max="3" width="16.5703125" customWidth="1"/>
    <col min="4" max="4" width="26.5703125" customWidth="1"/>
    <col min="5" max="5" width="23.5703125" customWidth="1"/>
    <col min="6" max="6" width="17.7109375" customWidth="1"/>
    <col min="7" max="7" width="12.5703125" customWidth="1"/>
    <col min="8" max="8" width="14" customWidth="1"/>
    <col min="9" max="9" width="0.42578125" customWidth="1"/>
  </cols>
  <sheetData>
    <row r="2" spans="1:12" ht="13.5">
      <c r="A2" s="788" t="s">
        <v>528</v>
      </c>
      <c r="B2" s="562"/>
      <c r="C2" s="562"/>
      <c r="D2" s="562"/>
      <c r="E2" s="562"/>
      <c r="F2" s="562"/>
      <c r="G2" s="565" t="s">
        <v>109</v>
      </c>
      <c r="H2" s="565"/>
    </row>
    <row r="3" spans="1:12" ht="15">
      <c r="A3" s="563" t="s">
        <v>140</v>
      </c>
      <c r="B3" s="562"/>
      <c r="C3" s="562"/>
      <c r="D3" s="562"/>
      <c r="E3" s="562"/>
      <c r="F3" s="1104" t="s">
        <v>847</v>
      </c>
      <c r="G3" s="1105"/>
      <c r="H3" s="799"/>
    </row>
    <row r="4" spans="1:12" ht="13.5">
      <c r="A4" s="563"/>
      <c r="B4" s="563"/>
      <c r="C4" s="563"/>
      <c r="D4" s="563"/>
      <c r="E4" s="563"/>
      <c r="F4" s="563"/>
      <c r="G4" s="789"/>
      <c r="H4" s="789"/>
    </row>
    <row r="5" spans="1:12" ht="13.5">
      <c r="A5" s="562" t="str">
        <f>'[1]ფორმა N2'!A4</f>
        <v>ანგარიშვალდებული პირის დასახელება:</v>
      </c>
      <c r="B5" s="562"/>
      <c r="C5" s="562"/>
      <c r="D5" s="562"/>
      <c r="E5" s="562"/>
      <c r="F5" s="562"/>
      <c r="G5" s="563"/>
      <c r="H5" s="563"/>
    </row>
    <row r="6" spans="1:12" ht="13.5">
      <c r="A6" s="790" t="s">
        <v>623</v>
      </c>
      <c r="B6" s="791"/>
      <c r="C6" s="791"/>
      <c r="D6" s="791"/>
      <c r="E6" s="791"/>
      <c r="F6" s="791"/>
      <c r="G6" s="792"/>
      <c r="H6" s="792"/>
    </row>
    <row r="8" spans="1:12" ht="61.5" customHeight="1">
      <c r="A8" s="567" t="s">
        <v>343</v>
      </c>
      <c r="B8" s="567" t="s">
        <v>344</v>
      </c>
      <c r="C8" s="567" t="s">
        <v>229</v>
      </c>
      <c r="D8" s="585" t="s">
        <v>347</v>
      </c>
      <c r="E8" s="567" t="s">
        <v>346</v>
      </c>
      <c r="F8" s="567" t="s">
        <v>393</v>
      </c>
      <c r="G8" s="787" t="s">
        <v>10</v>
      </c>
      <c r="H8" s="568" t="s">
        <v>9</v>
      </c>
    </row>
    <row r="9" spans="1:12" ht="30" customHeight="1">
      <c r="A9" s="769" t="s">
        <v>554</v>
      </c>
      <c r="B9" s="769" t="s">
        <v>748</v>
      </c>
      <c r="C9" s="641" t="s">
        <v>5476</v>
      </c>
      <c r="D9" s="769" t="s">
        <v>821</v>
      </c>
      <c r="E9" s="769" t="s">
        <v>5477</v>
      </c>
      <c r="F9" s="769" t="s">
        <v>5478</v>
      </c>
      <c r="G9" s="770">
        <v>6232</v>
      </c>
      <c r="H9" s="770">
        <v>6232</v>
      </c>
      <c r="J9" s="89"/>
      <c r="K9" s="89"/>
      <c r="L9" s="89"/>
    </row>
    <row r="10" spans="1:12" ht="29.25" customHeight="1">
      <c r="A10" s="769" t="s">
        <v>799</v>
      </c>
      <c r="B10" s="769" t="s">
        <v>802</v>
      </c>
      <c r="C10" s="641" t="s">
        <v>798</v>
      </c>
      <c r="D10" s="769" t="s">
        <v>5479</v>
      </c>
      <c r="E10" s="769" t="s">
        <v>803</v>
      </c>
      <c r="F10" s="769" t="s">
        <v>5480</v>
      </c>
      <c r="G10" s="771">
        <v>350</v>
      </c>
      <c r="H10" s="770">
        <v>300</v>
      </c>
      <c r="J10" s="784"/>
      <c r="K10" s="89"/>
      <c r="L10" s="89"/>
    </row>
    <row r="11" spans="1:12" ht="25.5">
      <c r="A11" s="772" t="s">
        <v>724</v>
      </c>
      <c r="B11" s="772" t="s">
        <v>804</v>
      </c>
      <c r="C11" s="773" t="s">
        <v>784</v>
      </c>
      <c r="D11" s="769" t="s">
        <v>5479</v>
      </c>
      <c r="E11" s="769" t="s">
        <v>803</v>
      </c>
      <c r="F11" s="769" t="s">
        <v>5480</v>
      </c>
      <c r="G11" s="771">
        <v>350</v>
      </c>
      <c r="H11" s="770">
        <v>300</v>
      </c>
      <c r="J11" s="784"/>
      <c r="K11" s="89"/>
      <c r="L11" s="89"/>
    </row>
    <row r="12" spans="1:12" ht="48" customHeight="1">
      <c r="A12" s="772" t="s">
        <v>697</v>
      </c>
      <c r="B12" s="772" t="s">
        <v>773</v>
      </c>
      <c r="C12" s="641" t="s">
        <v>772</v>
      </c>
      <c r="D12" s="769" t="s">
        <v>5479</v>
      </c>
      <c r="E12" s="769" t="s">
        <v>803</v>
      </c>
      <c r="F12" s="769" t="s">
        <v>5480</v>
      </c>
      <c r="G12" s="771">
        <v>350</v>
      </c>
      <c r="H12" s="770">
        <v>300</v>
      </c>
      <c r="J12" s="784"/>
      <c r="K12" s="89"/>
      <c r="L12" s="89"/>
    </row>
    <row r="13" spans="1:12" ht="25.5">
      <c r="A13" s="774" t="s">
        <v>5481</v>
      </c>
      <c r="B13" s="774" t="s">
        <v>777</v>
      </c>
      <c r="C13" s="641" t="s">
        <v>5482</v>
      </c>
      <c r="D13" s="769" t="s">
        <v>5479</v>
      </c>
      <c r="E13" s="772" t="s">
        <v>805</v>
      </c>
      <c r="F13" s="777" t="s">
        <v>5483</v>
      </c>
      <c r="G13" s="771">
        <v>200</v>
      </c>
      <c r="H13" s="770">
        <v>200</v>
      </c>
      <c r="J13" s="784"/>
      <c r="K13" s="89"/>
      <c r="L13" s="89"/>
    </row>
    <row r="14" spans="1:12" ht="25.5">
      <c r="A14" s="772" t="s">
        <v>826</v>
      </c>
      <c r="B14" s="772" t="s">
        <v>547</v>
      </c>
      <c r="C14" s="641" t="s">
        <v>548</v>
      </c>
      <c r="D14" s="769" t="s">
        <v>5479</v>
      </c>
      <c r="E14" s="772" t="s">
        <v>805</v>
      </c>
      <c r="F14" s="777" t="s">
        <v>5483</v>
      </c>
      <c r="G14" s="771">
        <v>300</v>
      </c>
      <c r="H14" s="770">
        <v>300</v>
      </c>
      <c r="J14" s="784"/>
      <c r="K14" s="89"/>
      <c r="L14" s="89"/>
    </row>
    <row r="15" spans="1:12" ht="25.5">
      <c r="A15" s="772" t="s">
        <v>476</v>
      </c>
      <c r="B15" s="772" t="s">
        <v>748</v>
      </c>
      <c r="C15" s="775" t="s">
        <v>747</v>
      </c>
      <c r="D15" s="769" t="s">
        <v>5479</v>
      </c>
      <c r="E15" s="772" t="s">
        <v>805</v>
      </c>
      <c r="F15" s="777" t="s">
        <v>5483</v>
      </c>
      <c r="G15" s="771">
        <v>500</v>
      </c>
      <c r="H15" s="770">
        <v>500</v>
      </c>
      <c r="J15" s="784"/>
      <c r="K15" s="89"/>
      <c r="L15" s="89"/>
    </row>
    <row r="16" spans="1:12" ht="15.75" customHeight="1">
      <c r="A16" s="772" t="s">
        <v>806</v>
      </c>
      <c r="B16" s="772" t="s">
        <v>771</v>
      </c>
      <c r="C16" s="641" t="s">
        <v>807</v>
      </c>
      <c r="D16" s="769" t="s">
        <v>5479</v>
      </c>
      <c r="E16" s="772" t="s">
        <v>805</v>
      </c>
      <c r="F16" s="777" t="s">
        <v>5483</v>
      </c>
      <c r="G16" s="771">
        <v>200</v>
      </c>
      <c r="H16" s="770">
        <v>200</v>
      </c>
      <c r="J16" s="784"/>
      <c r="K16" s="89"/>
      <c r="L16" s="89"/>
    </row>
    <row r="17" spans="1:12" ht="25.5">
      <c r="A17" s="769" t="s">
        <v>799</v>
      </c>
      <c r="B17" s="769" t="s">
        <v>802</v>
      </c>
      <c r="C17" s="641" t="s">
        <v>798</v>
      </c>
      <c r="D17" s="769" t="s">
        <v>5479</v>
      </c>
      <c r="E17" s="772" t="s">
        <v>805</v>
      </c>
      <c r="F17" s="777" t="s">
        <v>5483</v>
      </c>
      <c r="G17" s="771">
        <v>250</v>
      </c>
      <c r="H17" s="770">
        <v>250</v>
      </c>
      <c r="J17" s="784"/>
      <c r="K17" s="89"/>
      <c r="L17" s="89"/>
    </row>
    <row r="18" spans="1:12" ht="38.25">
      <c r="A18" s="779" t="s">
        <v>829</v>
      </c>
      <c r="B18" s="779" t="s">
        <v>782</v>
      </c>
      <c r="C18" s="641" t="s">
        <v>780</v>
      </c>
      <c r="D18" s="769" t="s">
        <v>5479</v>
      </c>
      <c r="E18" s="772" t="s">
        <v>809</v>
      </c>
      <c r="F18" s="777" t="s">
        <v>5483</v>
      </c>
      <c r="G18" s="770">
        <v>450</v>
      </c>
      <c r="H18" s="770">
        <v>450</v>
      </c>
      <c r="J18" s="784"/>
      <c r="K18" s="89"/>
      <c r="L18" s="89"/>
    </row>
    <row r="19" spans="1:12" ht="38.25">
      <c r="A19" s="774" t="s">
        <v>554</v>
      </c>
      <c r="B19" s="774" t="s">
        <v>815</v>
      </c>
      <c r="C19" s="641" t="s">
        <v>768</v>
      </c>
      <c r="D19" s="769" t="s">
        <v>5479</v>
      </c>
      <c r="E19" s="772" t="s">
        <v>809</v>
      </c>
      <c r="F19" s="777" t="s">
        <v>5483</v>
      </c>
      <c r="G19" s="771">
        <v>500</v>
      </c>
      <c r="H19" s="771">
        <v>500</v>
      </c>
      <c r="J19" s="677"/>
      <c r="K19" s="89"/>
      <c r="L19" s="89"/>
    </row>
    <row r="20" spans="1:12" ht="38.25">
      <c r="A20" s="774" t="s">
        <v>554</v>
      </c>
      <c r="B20" s="772" t="s">
        <v>828</v>
      </c>
      <c r="C20" s="641" t="s">
        <v>783</v>
      </c>
      <c r="D20" s="769" t="s">
        <v>5479</v>
      </c>
      <c r="E20" s="772" t="s">
        <v>809</v>
      </c>
      <c r="F20" s="777" t="s">
        <v>5483</v>
      </c>
      <c r="G20" s="771">
        <v>400</v>
      </c>
      <c r="H20" s="771">
        <v>400</v>
      </c>
      <c r="J20" s="677"/>
      <c r="K20" s="89"/>
      <c r="L20" s="89"/>
    </row>
    <row r="21" spans="1:12" ht="38.25">
      <c r="A21" s="772" t="s">
        <v>811</v>
      </c>
      <c r="B21" s="772" t="s">
        <v>562</v>
      </c>
      <c r="C21" s="775" t="s">
        <v>563</v>
      </c>
      <c r="D21" s="769" t="s">
        <v>5479</v>
      </c>
      <c r="E21" s="772" t="s">
        <v>809</v>
      </c>
      <c r="F21" s="777" t="s">
        <v>5483</v>
      </c>
      <c r="G21" s="771">
        <v>400</v>
      </c>
      <c r="H21" s="771">
        <v>400</v>
      </c>
      <c r="J21" s="677"/>
      <c r="K21" s="89"/>
      <c r="L21" s="89"/>
    </row>
    <row r="22" spans="1:12">
      <c r="A22" s="772" t="s">
        <v>476</v>
      </c>
      <c r="B22" s="772" t="s">
        <v>748</v>
      </c>
      <c r="C22" s="775" t="s">
        <v>812</v>
      </c>
      <c r="D22" s="769" t="s">
        <v>5479</v>
      </c>
      <c r="E22" s="772" t="s">
        <v>813</v>
      </c>
      <c r="F22" s="772" t="s">
        <v>5484</v>
      </c>
      <c r="G22" s="771">
        <v>300</v>
      </c>
      <c r="H22" s="771">
        <v>300</v>
      </c>
      <c r="J22" s="677"/>
      <c r="K22" s="89"/>
      <c r="L22" s="89"/>
    </row>
    <row r="23" spans="1:12" ht="18" customHeight="1">
      <c r="A23" s="772" t="s">
        <v>814</v>
      </c>
      <c r="B23" s="772" t="s">
        <v>815</v>
      </c>
      <c r="C23" s="641" t="s">
        <v>816</v>
      </c>
      <c r="D23" s="769" t="s">
        <v>5479</v>
      </c>
      <c r="E23" s="772" t="s">
        <v>813</v>
      </c>
      <c r="F23" s="772" t="s">
        <v>5484</v>
      </c>
      <c r="G23" s="771">
        <v>300</v>
      </c>
      <c r="H23" s="771">
        <v>300</v>
      </c>
      <c r="J23" s="677"/>
      <c r="K23" s="89"/>
      <c r="L23" s="89"/>
    </row>
    <row r="24" spans="1:12" ht="21.75" customHeight="1">
      <c r="A24" s="778" t="s">
        <v>806</v>
      </c>
      <c r="B24" s="778" t="s">
        <v>771</v>
      </c>
      <c r="C24" s="641" t="s">
        <v>807</v>
      </c>
      <c r="D24" s="769" t="s">
        <v>5479</v>
      </c>
      <c r="E24" s="772" t="s">
        <v>813</v>
      </c>
      <c r="F24" s="772" t="s">
        <v>5484</v>
      </c>
      <c r="G24" s="771">
        <v>300</v>
      </c>
      <c r="H24" s="771">
        <v>300</v>
      </c>
      <c r="J24" s="677"/>
      <c r="K24" s="89"/>
      <c r="L24" s="89"/>
    </row>
    <row r="25" spans="1:12" ht="51">
      <c r="A25" s="779" t="s">
        <v>829</v>
      </c>
      <c r="B25" s="779" t="s">
        <v>782</v>
      </c>
      <c r="C25" s="641" t="s">
        <v>780</v>
      </c>
      <c r="D25" s="769" t="s">
        <v>5479</v>
      </c>
      <c r="E25" s="772" t="s">
        <v>818</v>
      </c>
      <c r="F25" s="772" t="s">
        <v>5485</v>
      </c>
      <c r="G25" s="771">
        <v>500</v>
      </c>
      <c r="H25" s="771">
        <v>400</v>
      </c>
      <c r="J25" s="677"/>
      <c r="K25" s="89"/>
      <c r="L25" s="89"/>
    </row>
    <row r="26" spans="1:12" ht="51">
      <c r="A26" s="774" t="s">
        <v>775</v>
      </c>
      <c r="B26" s="774" t="s">
        <v>562</v>
      </c>
      <c r="C26" s="641" t="s">
        <v>563</v>
      </c>
      <c r="D26" s="772" t="s">
        <v>819</v>
      </c>
      <c r="E26" s="772" t="s">
        <v>818</v>
      </c>
      <c r="F26" s="772" t="s">
        <v>5486</v>
      </c>
      <c r="G26" s="771">
        <v>500</v>
      </c>
      <c r="H26" s="771">
        <v>400</v>
      </c>
      <c r="J26" s="677"/>
      <c r="K26" s="89"/>
      <c r="L26" s="89"/>
    </row>
    <row r="27" spans="1:12" ht="25.5">
      <c r="A27" s="772" t="s">
        <v>806</v>
      </c>
      <c r="B27" s="772" t="s">
        <v>771</v>
      </c>
      <c r="C27" s="641" t="s">
        <v>807</v>
      </c>
      <c r="D27" s="772" t="s">
        <v>819</v>
      </c>
      <c r="E27" s="772" t="s">
        <v>817</v>
      </c>
      <c r="F27" s="772" t="s">
        <v>5487</v>
      </c>
      <c r="G27" s="771">
        <v>500</v>
      </c>
      <c r="H27" s="771">
        <v>300</v>
      </c>
      <c r="J27" s="677"/>
      <c r="K27" s="89"/>
      <c r="L27" s="89"/>
    </row>
    <row r="28" spans="1:12" ht="25.5">
      <c r="A28" s="772" t="s">
        <v>476</v>
      </c>
      <c r="B28" s="772" t="s">
        <v>748</v>
      </c>
      <c r="C28" s="775" t="s">
        <v>812</v>
      </c>
      <c r="D28" s="772" t="s">
        <v>819</v>
      </c>
      <c r="E28" s="772" t="s">
        <v>817</v>
      </c>
      <c r="F28" s="772" t="s">
        <v>5487</v>
      </c>
      <c r="G28" s="771">
        <v>800</v>
      </c>
      <c r="H28" s="771">
        <v>500</v>
      </c>
      <c r="J28" s="677"/>
      <c r="K28" s="89"/>
      <c r="L28" s="89"/>
    </row>
    <row r="29" spans="1:12" ht="25.5">
      <c r="A29" s="772" t="s">
        <v>814</v>
      </c>
      <c r="B29" s="772" t="s">
        <v>815</v>
      </c>
      <c r="C29" s="641" t="s">
        <v>816</v>
      </c>
      <c r="D29" s="772" t="s">
        <v>819</v>
      </c>
      <c r="E29" s="772" t="s">
        <v>817</v>
      </c>
      <c r="F29" s="772" t="s">
        <v>5487</v>
      </c>
      <c r="G29" s="771">
        <v>800</v>
      </c>
      <c r="H29" s="771">
        <v>500</v>
      </c>
      <c r="J29" s="677"/>
      <c r="K29" s="89"/>
      <c r="L29" s="89"/>
    </row>
    <row r="30" spans="1:12" ht="25.5">
      <c r="A30" s="772" t="s">
        <v>786</v>
      </c>
      <c r="B30" s="772" t="s">
        <v>787</v>
      </c>
      <c r="C30" s="641" t="s">
        <v>808</v>
      </c>
      <c r="D30" s="772" t="s">
        <v>819</v>
      </c>
      <c r="E30" s="772" t="s">
        <v>817</v>
      </c>
      <c r="F30" s="772" t="s">
        <v>5487</v>
      </c>
      <c r="G30" s="771">
        <v>400</v>
      </c>
      <c r="H30" s="771">
        <v>300</v>
      </c>
      <c r="J30" s="677"/>
      <c r="K30" s="89"/>
      <c r="L30" s="89"/>
    </row>
    <row r="31" spans="1:12" ht="38.25">
      <c r="A31" s="772" t="s">
        <v>697</v>
      </c>
      <c r="B31" s="772" t="s">
        <v>773</v>
      </c>
      <c r="C31" s="641" t="s">
        <v>772</v>
      </c>
      <c r="D31" s="772" t="s">
        <v>819</v>
      </c>
      <c r="E31" s="772" t="s">
        <v>810</v>
      </c>
      <c r="F31" s="772" t="s">
        <v>5488</v>
      </c>
      <c r="G31" s="771">
        <v>450</v>
      </c>
      <c r="H31" s="771">
        <v>300</v>
      </c>
      <c r="J31" s="677"/>
      <c r="K31" s="89"/>
      <c r="L31" s="89"/>
    </row>
    <row r="32" spans="1:12" ht="38.25">
      <c r="A32" s="772" t="s">
        <v>799</v>
      </c>
      <c r="B32" s="772" t="s">
        <v>800</v>
      </c>
      <c r="C32" s="641" t="s">
        <v>798</v>
      </c>
      <c r="D32" s="772" t="s">
        <v>819</v>
      </c>
      <c r="E32" s="772" t="s">
        <v>810</v>
      </c>
      <c r="F32" s="772" t="s">
        <v>5488</v>
      </c>
      <c r="G32" s="771">
        <v>450</v>
      </c>
      <c r="H32" s="771">
        <v>300</v>
      </c>
      <c r="J32" s="677"/>
      <c r="K32" s="89"/>
      <c r="L32" s="89"/>
    </row>
    <row r="33" spans="1:12" ht="38.25">
      <c r="A33" s="772" t="s">
        <v>724</v>
      </c>
      <c r="B33" s="772" t="s">
        <v>804</v>
      </c>
      <c r="C33" s="773" t="s">
        <v>784</v>
      </c>
      <c r="D33" s="772" t="s">
        <v>819</v>
      </c>
      <c r="E33" s="772" t="s">
        <v>810</v>
      </c>
      <c r="F33" s="772" t="s">
        <v>5488</v>
      </c>
      <c r="G33" s="771">
        <v>450</v>
      </c>
      <c r="H33" s="771">
        <v>300</v>
      </c>
      <c r="J33" s="677"/>
      <c r="K33" s="89"/>
      <c r="L33" s="89"/>
    </row>
    <row r="34" spans="1:12" ht="38.25">
      <c r="A34" s="774" t="s">
        <v>779</v>
      </c>
      <c r="B34" s="769" t="s">
        <v>825</v>
      </c>
      <c r="C34" s="641" t="s">
        <v>778</v>
      </c>
      <c r="D34" s="772" t="s">
        <v>819</v>
      </c>
      <c r="E34" s="772" t="s">
        <v>810</v>
      </c>
      <c r="F34" s="772" t="s">
        <v>5489</v>
      </c>
      <c r="G34" s="771">
        <v>350</v>
      </c>
      <c r="H34" s="771">
        <v>300</v>
      </c>
      <c r="J34" s="677"/>
      <c r="K34" s="89"/>
      <c r="L34" s="89"/>
    </row>
    <row r="35" spans="1:12" ht="25.5" customHeight="1">
      <c r="A35" s="774" t="s">
        <v>775</v>
      </c>
      <c r="B35" s="774" t="s">
        <v>562</v>
      </c>
      <c r="C35" s="641" t="s">
        <v>563</v>
      </c>
      <c r="D35" s="772" t="s">
        <v>819</v>
      </c>
      <c r="E35" s="772" t="s">
        <v>810</v>
      </c>
      <c r="F35" s="772" t="s">
        <v>5489</v>
      </c>
      <c r="G35" s="771">
        <v>350</v>
      </c>
      <c r="H35" s="771">
        <v>350</v>
      </c>
      <c r="J35" s="677"/>
      <c r="K35" s="89"/>
      <c r="L35" s="89"/>
    </row>
    <row r="36" spans="1:12" ht="42.75" customHeight="1">
      <c r="A36" s="774" t="s">
        <v>554</v>
      </c>
      <c r="B36" s="772" t="s">
        <v>828</v>
      </c>
      <c r="C36" s="641" t="s">
        <v>783</v>
      </c>
      <c r="D36" s="772" t="s">
        <v>819</v>
      </c>
      <c r="E36" s="769" t="s">
        <v>830</v>
      </c>
      <c r="F36" s="772" t="s">
        <v>5490</v>
      </c>
      <c r="G36" s="771">
        <v>500</v>
      </c>
      <c r="H36" s="770">
        <v>500</v>
      </c>
      <c r="J36" s="677"/>
      <c r="K36" s="89"/>
      <c r="L36" s="89"/>
    </row>
    <row r="37" spans="1:12" ht="46.5" customHeight="1">
      <c r="A37" s="1064" t="s">
        <v>776</v>
      </c>
      <c r="B37" s="1064" t="s">
        <v>777</v>
      </c>
      <c r="C37" s="641" t="s">
        <v>801</v>
      </c>
      <c r="D37" s="772" t="s">
        <v>819</v>
      </c>
      <c r="E37" s="769" t="s">
        <v>830</v>
      </c>
      <c r="F37" s="772" t="s">
        <v>5491</v>
      </c>
      <c r="G37" s="771">
        <v>500</v>
      </c>
      <c r="H37" s="770">
        <v>500</v>
      </c>
      <c r="J37" s="677"/>
      <c r="K37" s="89"/>
      <c r="L37" s="89"/>
    </row>
    <row r="38" spans="1:12" ht="27.75" customHeight="1">
      <c r="A38" s="772" t="s">
        <v>814</v>
      </c>
      <c r="B38" s="772" t="s">
        <v>815</v>
      </c>
      <c r="C38" s="641" t="s">
        <v>816</v>
      </c>
      <c r="D38" s="772" t="s">
        <v>819</v>
      </c>
      <c r="E38" s="769" t="s">
        <v>830</v>
      </c>
      <c r="F38" s="772" t="s">
        <v>5491</v>
      </c>
      <c r="G38" s="770">
        <v>400</v>
      </c>
      <c r="H38" s="770">
        <v>450</v>
      </c>
      <c r="J38" s="490"/>
      <c r="K38" s="89"/>
      <c r="L38" s="89"/>
    </row>
    <row r="39" spans="1:12" ht="23.25" customHeight="1">
      <c r="A39" s="769"/>
      <c r="B39" s="769"/>
      <c r="C39" s="641"/>
      <c r="D39" s="772"/>
      <c r="E39" s="769"/>
      <c r="F39" s="769"/>
      <c r="G39" s="770"/>
      <c r="H39" s="770"/>
      <c r="J39" s="89"/>
      <c r="K39" s="89"/>
      <c r="L39" s="89"/>
    </row>
    <row r="40" spans="1:12" ht="25.5" hidden="1">
      <c r="A40" s="772" t="s">
        <v>724</v>
      </c>
      <c r="B40" s="772" t="s">
        <v>804</v>
      </c>
      <c r="C40" s="773" t="s">
        <v>784</v>
      </c>
      <c r="D40" s="772" t="s">
        <v>821</v>
      </c>
      <c r="E40" s="769" t="s">
        <v>832</v>
      </c>
      <c r="F40" s="769" t="s">
        <v>833</v>
      </c>
      <c r="G40" s="770">
        <v>450</v>
      </c>
      <c r="H40" s="770">
        <v>450</v>
      </c>
      <c r="J40" s="89"/>
      <c r="K40" s="89"/>
      <c r="L40" s="89"/>
    </row>
    <row r="41" spans="1:12" ht="25.5">
      <c r="A41" s="772" t="s">
        <v>697</v>
      </c>
      <c r="B41" s="772" t="s">
        <v>773</v>
      </c>
      <c r="C41" s="641" t="s">
        <v>772</v>
      </c>
      <c r="D41" s="772" t="s">
        <v>821</v>
      </c>
      <c r="E41" s="769" t="s">
        <v>832</v>
      </c>
      <c r="F41" s="769" t="s">
        <v>5492</v>
      </c>
      <c r="G41" s="770">
        <v>450</v>
      </c>
      <c r="H41" s="770">
        <v>450</v>
      </c>
      <c r="J41" s="784"/>
      <c r="K41" s="89"/>
      <c r="L41" s="89"/>
    </row>
    <row r="42" spans="1:12" ht="25.5">
      <c r="A42" s="772" t="s">
        <v>806</v>
      </c>
      <c r="B42" s="772" t="s">
        <v>771</v>
      </c>
      <c r="C42" s="641" t="s">
        <v>807</v>
      </c>
      <c r="D42" s="772" t="s">
        <v>821</v>
      </c>
      <c r="E42" s="769" t="s">
        <v>832</v>
      </c>
      <c r="F42" s="769" t="s">
        <v>5492</v>
      </c>
      <c r="G42" s="770">
        <v>450</v>
      </c>
      <c r="H42" s="770">
        <v>450</v>
      </c>
      <c r="J42" s="784"/>
      <c r="K42" s="89"/>
      <c r="L42" s="89"/>
    </row>
    <row r="43" spans="1:12" ht="25.5">
      <c r="A43" s="769" t="s">
        <v>775</v>
      </c>
      <c r="B43" s="769" t="s">
        <v>562</v>
      </c>
      <c r="C43" s="775" t="s">
        <v>563</v>
      </c>
      <c r="D43" s="772" t="s">
        <v>821</v>
      </c>
      <c r="E43" s="769" t="s">
        <v>834</v>
      </c>
      <c r="F43" s="769" t="s">
        <v>5492</v>
      </c>
      <c r="G43" s="770">
        <v>450</v>
      </c>
      <c r="H43" s="770">
        <v>450</v>
      </c>
      <c r="J43" s="784"/>
      <c r="K43" s="89"/>
      <c r="L43" s="89"/>
    </row>
    <row r="44" spans="1:12" ht="25.5">
      <c r="A44" s="772" t="s">
        <v>814</v>
      </c>
      <c r="B44" s="772" t="s">
        <v>815</v>
      </c>
      <c r="C44" s="641" t="s">
        <v>816</v>
      </c>
      <c r="D44" s="772" t="s">
        <v>821</v>
      </c>
      <c r="E44" s="769" t="s">
        <v>834</v>
      </c>
      <c r="F44" s="769" t="s">
        <v>5492</v>
      </c>
      <c r="G44" s="770">
        <v>450</v>
      </c>
      <c r="H44" s="770">
        <v>450</v>
      </c>
      <c r="J44" s="784"/>
      <c r="K44" s="89"/>
      <c r="L44" s="89"/>
    </row>
    <row r="45" spans="1:12" ht="25.5">
      <c r="A45" s="779" t="s">
        <v>829</v>
      </c>
      <c r="B45" s="779" t="s">
        <v>782</v>
      </c>
      <c r="C45" s="641" t="s">
        <v>780</v>
      </c>
      <c r="D45" s="772" t="s">
        <v>821</v>
      </c>
      <c r="E45" s="769" t="s">
        <v>834</v>
      </c>
      <c r="F45" s="769" t="s">
        <v>5492</v>
      </c>
      <c r="G45" s="770">
        <v>450</v>
      </c>
      <c r="H45" s="770">
        <v>450</v>
      </c>
      <c r="J45" s="784"/>
      <c r="K45" s="89"/>
      <c r="L45" s="89"/>
    </row>
    <row r="46" spans="1:12" ht="25.5">
      <c r="A46" s="772" t="s">
        <v>697</v>
      </c>
      <c r="B46" s="772" t="s">
        <v>773</v>
      </c>
      <c r="C46" s="775" t="s">
        <v>820</v>
      </c>
      <c r="D46" s="772" t="s">
        <v>821</v>
      </c>
      <c r="E46" s="769" t="s">
        <v>834</v>
      </c>
      <c r="F46" s="769" t="s">
        <v>835</v>
      </c>
      <c r="G46" s="770">
        <v>500</v>
      </c>
      <c r="H46" s="770">
        <v>500</v>
      </c>
      <c r="J46" s="784"/>
      <c r="K46" s="89"/>
      <c r="L46" s="89"/>
    </row>
    <row r="47" spans="1:12" ht="38.25">
      <c r="A47" s="769" t="s">
        <v>822</v>
      </c>
      <c r="B47" s="769" t="s">
        <v>774</v>
      </c>
      <c r="C47" s="775" t="s">
        <v>820</v>
      </c>
      <c r="D47" s="772" t="s">
        <v>821</v>
      </c>
      <c r="E47" s="772" t="s">
        <v>823</v>
      </c>
      <c r="F47" s="769" t="s">
        <v>836</v>
      </c>
      <c r="G47" s="770">
        <v>400</v>
      </c>
      <c r="H47" s="771">
        <v>400</v>
      </c>
      <c r="J47" s="677"/>
      <c r="K47" s="89"/>
      <c r="L47" s="89"/>
    </row>
    <row r="48" spans="1:12" ht="20.25" customHeight="1">
      <c r="A48" s="769" t="s">
        <v>799</v>
      </c>
      <c r="B48" s="769" t="s">
        <v>802</v>
      </c>
      <c r="C48" s="641" t="s">
        <v>798</v>
      </c>
      <c r="D48" s="772" t="s">
        <v>821</v>
      </c>
      <c r="E48" s="772" t="s">
        <v>1148</v>
      </c>
      <c r="F48" s="769" t="s">
        <v>5493</v>
      </c>
      <c r="G48" s="770">
        <v>100</v>
      </c>
      <c r="H48" s="771">
        <v>150</v>
      </c>
      <c r="J48" s="677"/>
      <c r="K48" s="89"/>
      <c r="L48" s="89"/>
    </row>
    <row r="49" spans="1:12" ht="18.75" customHeight="1">
      <c r="A49" s="772" t="s">
        <v>806</v>
      </c>
      <c r="B49" s="772" t="s">
        <v>771</v>
      </c>
      <c r="C49" s="641" t="s">
        <v>807</v>
      </c>
      <c r="D49" s="772" t="s">
        <v>821</v>
      </c>
      <c r="E49" s="772" t="s">
        <v>1148</v>
      </c>
      <c r="F49" s="769" t="s">
        <v>5493</v>
      </c>
      <c r="G49" s="770">
        <v>100</v>
      </c>
      <c r="H49" s="771">
        <v>150</v>
      </c>
      <c r="J49" s="677"/>
      <c r="K49" s="89"/>
      <c r="L49" s="89"/>
    </row>
    <row r="50" spans="1:12" ht="19.5" customHeight="1">
      <c r="A50" s="772" t="s">
        <v>476</v>
      </c>
      <c r="B50" s="772" t="s">
        <v>748</v>
      </c>
      <c r="C50" s="775" t="s">
        <v>747</v>
      </c>
      <c r="D50" s="772" t="s">
        <v>821</v>
      </c>
      <c r="E50" s="772" t="s">
        <v>1148</v>
      </c>
      <c r="F50" s="769" t="s">
        <v>5493</v>
      </c>
      <c r="G50" s="771">
        <v>400</v>
      </c>
      <c r="H50" s="771">
        <v>400</v>
      </c>
      <c r="J50" s="677"/>
      <c r="K50" s="89"/>
      <c r="L50" s="89"/>
    </row>
    <row r="51" spans="1:12" ht="18.75" customHeight="1">
      <c r="A51" s="772" t="s">
        <v>697</v>
      </c>
      <c r="B51" s="772" t="s">
        <v>773</v>
      </c>
      <c r="C51" s="641" t="s">
        <v>772</v>
      </c>
      <c r="D51" s="772" t="s">
        <v>821</v>
      </c>
      <c r="E51" s="772" t="s">
        <v>1148</v>
      </c>
      <c r="F51" s="769" t="s">
        <v>5493</v>
      </c>
      <c r="G51" s="771">
        <v>200</v>
      </c>
      <c r="H51" s="771">
        <v>200</v>
      </c>
      <c r="J51" s="677"/>
      <c r="K51" s="89"/>
      <c r="L51" s="89"/>
    </row>
    <row r="52" spans="1:12">
      <c r="A52" s="1065" t="s">
        <v>786</v>
      </c>
      <c r="B52" s="1065" t="s">
        <v>787</v>
      </c>
      <c r="C52" s="1066" t="s">
        <v>808</v>
      </c>
      <c r="D52" s="1065" t="s">
        <v>821</v>
      </c>
      <c r="E52" s="1065" t="s">
        <v>1148</v>
      </c>
      <c r="F52" s="1067" t="s">
        <v>5493</v>
      </c>
      <c r="G52" s="1068">
        <v>100</v>
      </c>
      <c r="H52" s="1068">
        <v>100</v>
      </c>
      <c r="J52" s="677"/>
      <c r="K52" s="89"/>
      <c r="L52" s="89"/>
    </row>
    <row r="53" spans="1:12">
      <c r="A53" s="402"/>
      <c r="B53" s="402"/>
      <c r="C53" s="402"/>
      <c r="D53" s="402"/>
      <c r="E53" s="402"/>
      <c r="F53" s="402"/>
      <c r="G53" s="402"/>
      <c r="H53" s="604"/>
      <c r="I53" s="1069"/>
      <c r="J53" s="89"/>
      <c r="K53" s="89"/>
      <c r="L53" s="89"/>
    </row>
    <row r="54" spans="1:12">
      <c r="A54" s="772"/>
      <c r="B54" s="772"/>
      <c r="C54" s="775"/>
      <c r="D54" s="772"/>
      <c r="E54" s="772"/>
      <c r="F54" s="772"/>
      <c r="G54" s="771">
        <f>SUM(G9:G53)</f>
        <v>22832</v>
      </c>
      <c r="H54" s="771">
        <f>SUM(H9:H53)</f>
        <v>21232</v>
      </c>
      <c r="I54" s="1069"/>
      <c r="J54" s="490"/>
      <c r="K54" s="89"/>
      <c r="L54" s="89"/>
    </row>
    <row r="55" spans="1:12">
      <c r="A55" s="769"/>
      <c r="B55" s="769"/>
      <c r="C55" s="641"/>
      <c r="D55" s="772"/>
      <c r="E55" s="772"/>
      <c r="F55" s="772"/>
      <c r="G55" s="771"/>
      <c r="H55" s="776"/>
      <c r="I55" s="1069"/>
      <c r="J55" s="89"/>
      <c r="K55" s="89"/>
      <c r="L55" s="89"/>
    </row>
    <row r="56" spans="1:12" ht="13.5">
      <c r="A56" s="772"/>
      <c r="B56" s="772"/>
      <c r="C56" s="773"/>
      <c r="D56" s="772"/>
      <c r="E56" s="772"/>
      <c r="F56" s="772"/>
      <c r="G56" s="771"/>
      <c r="H56" s="771"/>
      <c r="I56" s="1069"/>
      <c r="J56" s="89"/>
      <c r="K56" s="89"/>
      <c r="L56" s="89"/>
    </row>
    <row r="57" spans="1:12" ht="20.25" customHeight="1">
      <c r="A57" s="772"/>
      <c r="B57" s="772"/>
      <c r="C57" s="641"/>
      <c r="D57" s="772"/>
      <c r="E57" s="772"/>
      <c r="F57" s="772"/>
      <c r="G57" s="771"/>
      <c r="H57" s="776"/>
      <c r="I57" s="1069"/>
      <c r="J57" s="89"/>
      <c r="K57" s="89"/>
      <c r="L57" s="89"/>
    </row>
    <row r="58" spans="1:12" ht="27" customHeight="1">
      <c r="A58" s="793" t="s">
        <v>353</v>
      </c>
      <c r="B58" s="794"/>
      <c r="C58" s="794"/>
      <c r="D58" s="794"/>
      <c r="E58" s="794"/>
      <c r="F58" s="784"/>
      <c r="G58" s="784"/>
      <c r="H58" s="784"/>
    </row>
    <row r="59" spans="1:12" ht="27" customHeight="1">
      <c r="A59" s="793" t="s">
        <v>356</v>
      </c>
      <c r="B59" s="794"/>
      <c r="C59" s="794"/>
      <c r="D59" s="794"/>
      <c r="E59" s="794"/>
      <c r="F59" s="784"/>
      <c r="G59" s="784"/>
      <c r="H59" s="784"/>
    </row>
    <row r="60" spans="1:12" ht="13.5">
      <c r="A60" s="784"/>
      <c r="B60" s="784"/>
      <c r="C60" s="784"/>
      <c r="D60" s="795"/>
      <c r="E60" s="795"/>
      <c r="F60" s="784"/>
      <c r="G60" s="784"/>
      <c r="H60" s="784"/>
    </row>
    <row r="61" spans="1:12" ht="13.5">
      <c r="A61" s="784"/>
      <c r="B61" s="784"/>
      <c r="C61" s="784"/>
      <c r="D61" s="795"/>
      <c r="E61" s="795"/>
      <c r="F61" s="784"/>
      <c r="G61" s="784"/>
      <c r="H61" s="784"/>
    </row>
    <row r="62" spans="1:12">
      <c r="A62" s="784"/>
      <c r="B62" s="784"/>
      <c r="C62" s="784"/>
      <c r="D62" s="796"/>
      <c r="E62" s="796"/>
      <c r="F62" s="784"/>
      <c r="G62" s="784"/>
      <c r="H62" s="784"/>
    </row>
    <row r="63" spans="1:12" ht="13.5">
      <c r="A63" s="797" t="s">
        <v>106</v>
      </c>
      <c r="B63" s="795"/>
      <c r="C63" s="795"/>
      <c r="D63" s="795"/>
      <c r="E63" s="795"/>
      <c r="F63" s="784"/>
      <c r="G63" s="784"/>
      <c r="H63" s="784"/>
    </row>
    <row r="64" spans="1:12" ht="13.5">
      <c r="A64" s="795"/>
      <c r="B64" s="795"/>
      <c r="C64" s="795"/>
      <c r="D64" s="795"/>
      <c r="E64" s="795"/>
      <c r="F64" s="784"/>
      <c r="G64" s="784"/>
      <c r="H64" s="784"/>
    </row>
    <row r="65" spans="1:8" ht="13.5">
      <c r="A65" s="795"/>
      <c r="B65" s="795"/>
      <c r="C65" s="795"/>
      <c r="D65" s="795"/>
      <c r="E65" s="795"/>
      <c r="F65" s="784"/>
      <c r="G65" s="784"/>
      <c r="H65" s="784"/>
    </row>
    <row r="66" spans="1:8" ht="13.5">
      <c r="A66" s="797"/>
      <c r="B66" s="797" t="s">
        <v>838</v>
      </c>
      <c r="C66" s="797"/>
      <c r="D66" s="797"/>
      <c r="E66" s="797"/>
      <c r="F66" s="784"/>
      <c r="G66" s="784"/>
      <c r="H66" s="784"/>
    </row>
    <row r="67" spans="1:8">
      <c r="A67" s="798"/>
      <c r="B67" s="798"/>
      <c r="C67" s="784"/>
      <c r="D67" s="784"/>
      <c r="E67" s="784"/>
      <c r="F67" s="784"/>
      <c r="G67" s="784"/>
      <c r="H67" s="784"/>
    </row>
    <row r="68" spans="1:8">
      <c r="A68" s="780"/>
      <c r="B68" s="780"/>
      <c r="C68" s="785"/>
      <c r="D68" s="780"/>
      <c r="E68" s="782"/>
      <c r="F68" s="782"/>
      <c r="G68" s="784"/>
      <c r="H68" s="677"/>
    </row>
    <row r="69" spans="1:8">
      <c r="A69" s="780"/>
      <c r="B69" s="780"/>
      <c r="C69" s="781"/>
      <c r="D69" s="780"/>
      <c r="E69" s="780"/>
      <c r="F69" s="780"/>
      <c r="G69" s="677"/>
      <c r="H69" s="677"/>
    </row>
    <row r="70" spans="1:8">
      <c r="A70" s="798"/>
      <c r="B70" s="798"/>
      <c r="C70" s="798"/>
      <c r="D70" s="780"/>
      <c r="E70" s="798"/>
      <c r="F70" s="798"/>
      <c r="G70" s="798"/>
      <c r="H70" s="798"/>
    </row>
    <row r="92" spans="1:8">
      <c r="A92" s="780"/>
      <c r="B92" s="780"/>
      <c r="C92" s="781"/>
      <c r="D92" s="782"/>
      <c r="E92" s="780"/>
      <c r="F92" s="781"/>
      <c r="G92" s="677"/>
      <c r="H92" s="677"/>
    </row>
    <row r="93" spans="1:8">
      <c r="A93" s="780"/>
      <c r="B93" s="780"/>
      <c r="C93" s="781"/>
      <c r="D93" s="782"/>
      <c r="E93" s="780"/>
      <c r="F93" s="781"/>
      <c r="G93" s="677"/>
      <c r="H93" s="677"/>
    </row>
    <row r="94" spans="1:8">
      <c r="A94" s="780"/>
      <c r="B94" s="780"/>
      <c r="C94" s="781"/>
      <c r="D94" s="780"/>
      <c r="E94" s="782"/>
      <c r="F94" s="780"/>
      <c r="G94" s="677"/>
      <c r="H94" s="677"/>
    </row>
    <row r="95" spans="1:8">
      <c r="A95" s="89"/>
      <c r="B95" s="89"/>
      <c r="C95" s="89"/>
      <c r="D95" s="89"/>
      <c r="E95" s="89"/>
      <c r="F95" s="89"/>
      <c r="G95" s="89"/>
      <c r="H95" s="89"/>
    </row>
    <row r="97" spans="1:8">
      <c r="A97" s="570"/>
      <c r="B97" s="570"/>
      <c r="C97" s="570"/>
      <c r="D97" s="570"/>
      <c r="E97" s="570"/>
      <c r="F97" s="570"/>
      <c r="G97" s="570"/>
      <c r="H97" s="570"/>
    </row>
    <row r="109" spans="1:8">
      <c r="A109" s="780"/>
      <c r="B109" s="780"/>
      <c r="C109" s="781"/>
      <c r="D109" s="782"/>
      <c r="E109" s="780"/>
      <c r="F109" s="782"/>
      <c r="G109" s="677"/>
      <c r="H109" s="677"/>
    </row>
    <row r="111" spans="1:8">
      <c r="A111" s="780"/>
      <c r="B111" s="780"/>
      <c r="C111" s="781"/>
      <c r="D111" s="782"/>
      <c r="E111" s="780"/>
      <c r="F111" s="782"/>
      <c r="G111" s="677"/>
      <c r="H111" s="677"/>
    </row>
    <row r="112" spans="1:8">
      <c r="A112" s="780"/>
      <c r="B112" s="780"/>
      <c r="C112" s="783"/>
      <c r="D112" s="782"/>
      <c r="E112" s="780"/>
      <c r="F112" s="780"/>
      <c r="G112" s="677"/>
      <c r="H112" s="677"/>
    </row>
    <row r="113" spans="1:8">
      <c r="A113" s="780"/>
      <c r="B113" s="780"/>
      <c r="C113" s="781"/>
      <c r="D113" s="782"/>
      <c r="E113" s="780"/>
      <c r="F113" s="780"/>
      <c r="G113" s="786"/>
      <c r="H113" s="677"/>
    </row>
    <row r="114" spans="1:8">
      <c r="A114" s="780"/>
      <c r="B114" s="780"/>
      <c r="C114" s="781"/>
      <c r="D114" s="782"/>
      <c r="E114" s="780"/>
      <c r="F114" s="780"/>
      <c r="G114" s="677"/>
      <c r="H114" s="677"/>
    </row>
    <row r="115" spans="1:8">
      <c r="A115" s="780"/>
      <c r="B115" s="780"/>
      <c r="C115" s="781"/>
      <c r="D115" s="782"/>
      <c r="E115" s="782"/>
      <c r="F115" s="780"/>
      <c r="G115" s="677"/>
      <c r="H115" s="677"/>
    </row>
    <row r="116" spans="1:8">
      <c r="A116" s="782"/>
      <c r="B116" s="782"/>
      <c r="C116" s="783"/>
      <c r="D116" s="780"/>
      <c r="E116" s="782"/>
      <c r="F116" s="780"/>
      <c r="G116" s="677"/>
      <c r="H116" s="677"/>
    </row>
    <row r="117" spans="1:8">
      <c r="A117" s="780"/>
      <c r="B117" s="780"/>
      <c r="C117" s="781"/>
      <c r="D117" s="780"/>
      <c r="E117" s="782"/>
      <c r="F117" s="780"/>
      <c r="G117" s="677"/>
      <c r="H117" s="677"/>
    </row>
    <row r="118" spans="1:8">
      <c r="A118" s="780"/>
      <c r="B118" s="780"/>
      <c r="C118" s="781"/>
      <c r="D118" s="782"/>
      <c r="E118" s="780"/>
      <c r="F118" s="780"/>
      <c r="G118" s="677"/>
      <c r="H118" s="677"/>
    </row>
    <row r="119" spans="1:8">
      <c r="A119" s="780"/>
      <c r="B119" s="780"/>
      <c r="C119" s="781"/>
      <c r="D119" s="782"/>
      <c r="E119" s="780"/>
      <c r="F119" s="780"/>
      <c r="G119" s="677"/>
      <c r="H119" s="784"/>
    </row>
    <row r="120" spans="1:8">
      <c r="A120" s="780"/>
      <c r="B120" s="780"/>
      <c r="C120" s="781"/>
      <c r="D120" s="782"/>
      <c r="E120" s="780"/>
      <c r="F120" s="780"/>
      <c r="G120" s="677"/>
      <c r="H120" s="677"/>
    </row>
    <row r="121" spans="1:8">
      <c r="A121" s="780"/>
      <c r="B121" s="780"/>
      <c r="C121" s="783"/>
      <c r="D121" s="782"/>
      <c r="E121" s="780"/>
      <c r="F121" s="780"/>
      <c r="G121" s="677"/>
      <c r="H121" s="677"/>
    </row>
    <row r="122" spans="1:8">
      <c r="A122" s="798"/>
      <c r="B122" s="798"/>
      <c r="C122" s="798"/>
      <c r="D122" s="798"/>
      <c r="E122" s="798"/>
      <c r="F122" s="798"/>
      <c r="G122" s="798"/>
      <c r="H122" s="798"/>
    </row>
    <row r="123" spans="1:8">
      <c r="A123" s="570"/>
      <c r="B123" s="570"/>
      <c r="C123" s="570"/>
      <c r="D123" s="570"/>
      <c r="E123" s="570"/>
      <c r="F123" s="570"/>
      <c r="G123" s="570"/>
      <c r="H123" s="570"/>
    </row>
    <row r="124" spans="1:8">
      <c r="A124" s="570"/>
      <c r="B124" s="570"/>
      <c r="C124" s="570"/>
      <c r="D124" s="570"/>
      <c r="E124" s="570"/>
      <c r="F124" s="570"/>
      <c r="G124" s="570"/>
      <c r="H124" s="570"/>
    </row>
    <row r="125" spans="1:8">
      <c r="A125" s="570"/>
      <c r="B125" s="570"/>
      <c r="C125" s="570"/>
      <c r="D125" s="570"/>
      <c r="E125" s="570"/>
      <c r="F125" s="570"/>
      <c r="G125" s="570"/>
      <c r="H125" s="570"/>
    </row>
    <row r="126" spans="1:8">
      <c r="A126" s="570"/>
      <c r="B126" s="570"/>
      <c r="C126" s="570"/>
      <c r="D126" s="570"/>
      <c r="E126" s="570"/>
      <c r="F126" s="570"/>
      <c r="G126" s="570"/>
      <c r="H126" s="570"/>
    </row>
    <row r="127" spans="1:8">
      <c r="A127" s="570"/>
      <c r="B127" s="570"/>
      <c r="C127" s="570"/>
      <c r="D127" s="570"/>
      <c r="E127" s="570"/>
      <c r="F127" s="570"/>
      <c r="G127" s="570"/>
      <c r="H127" s="570"/>
    </row>
    <row r="128" spans="1:8">
      <c r="A128" s="570"/>
      <c r="B128" s="570"/>
      <c r="C128" s="570"/>
      <c r="D128" s="570"/>
      <c r="E128" s="570"/>
      <c r="F128" s="570"/>
      <c r="G128" s="570"/>
      <c r="H128" s="570"/>
    </row>
    <row r="129" spans="1:8">
      <c r="A129" s="570"/>
      <c r="B129" s="570"/>
      <c r="C129" s="570"/>
      <c r="D129" s="570"/>
      <c r="E129" s="570"/>
      <c r="F129" s="570"/>
      <c r="G129" s="570"/>
      <c r="H129" s="570"/>
    </row>
    <row r="130" spans="1:8">
      <c r="A130" s="570"/>
      <c r="B130" s="570"/>
      <c r="C130" s="570"/>
      <c r="D130" s="570"/>
      <c r="E130" s="570"/>
      <c r="F130" s="570"/>
      <c r="G130" s="570"/>
      <c r="H130" s="570"/>
    </row>
    <row r="131" spans="1:8">
      <c r="A131" s="570"/>
      <c r="B131" s="570"/>
      <c r="C131" s="570"/>
      <c r="D131" s="570"/>
      <c r="E131" s="570"/>
      <c r="F131" s="570"/>
      <c r="G131" s="570"/>
      <c r="H131" s="570"/>
    </row>
    <row r="132" spans="1:8">
      <c r="A132" s="570"/>
      <c r="B132" s="570"/>
      <c r="C132" s="570"/>
      <c r="D132" s="570"/>
      <c r="E132" s="570"/>
      <c r="F132" s="570"/>
      <c r="G132" s="570"/>
      <c r="H132" s="570"/>
    </row>
    <row r="133" spans="1:8">
      <c r="A133" s="570"/>
      <c r="B133" s="570"/>
      <c r="C133" s="570"/>
      <c r="D133" s="570"/>
      <c r="E133" s="570"/>
      <c r="F133" s="570"/>
      <c r="G133" s="570"/>
      <c r="H133" s="570"/>
    </row>
    <row r="134" spans="1:8">
      <c r="A134" s="570"/>
      <c r="B134" s="570"/>
      <c r="C134" s="570"/>
      <c r="D134" s="570"/>
      <c r="E134" s="570"/>
      <c r="F134" s="570"/>
      <c r="G134" s="570"/>
      <c r="H134" s="570"/>
    </row>
    <row r="135" spans="1:8">
      <c r="A135" s="570"/>
      <c r="B135" s="570"/>
      <c r="C135" s="570"/>
      <c r="D135" s="570"/>
      <c r="E135" s="570"/>
      <c r="F135" s="570"/>
      <c r="G135" s="570"/>
      <c r="H135" s="570"/>
    </row>
    <row r="136" spans="1:8">
      <c r="A136" s="570"/>
      <c r="B136" s="570"/>
      <c r="C136" s="570"/>
      <c r="D136" s="570"/>
      <c r="E136" s="570"/>
      <c r="F136" s="570"/>
      <c r="G136" s="570"/>
      <c r="H136" s="570"/>
    </row>
    <row r="137" spans="1:8">
      <c r="A137" s="570"/>
      <c r="B137" s="570"/>
      <c r="C137" s="570"/>
      <c r="D137" s="570"/>
      <c r="E137" s="570"/>
      <c r="F137" s="570"/>
      <c r="G137" s="570"/>
      <c r="H137" s="570"/>
    </row>
    <row r="138" spans="1:8">
      <c r="A138" s="570"/>
      <c r="B138" s="570"/>
      <c r="C138" s="570"/>
      <c r="D138" s="570"/>
      <c r="E138" s="570"/>
      <c r="F138" s="570"/>
      <c r="G138" s="570"/>
      <c r="H138" s="570"/>
    </row>
    <row r="139" spans="1:8">
      <c r="A139" s="570"/>
      <c r="B139" s="570"/>
      <c r="C139" s="570"/>
      <c r="D139" s="570"/>
      <c r="E139" s="570"/>
      <c r="F139" s="570"/>
      <c r="G139" s="570"/>
      <c r="H139" s="570"/>
    </row>
  </sheetData>
  <mergeCells count="1">
    <mergeCell ref="F3:G3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F3"/>
  </dataValidations>
  <pageMargins left="0" right="0" top="0" bottom="0" header="0.31496062992125984" footer="0.31496062992125984"/>
  <pageSetup paperSize="9" scale="70"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46"/>
  <sheetViews>
    <sheetView topLeftCell="A19" workbookViewId="0">
      <selection activeCell="A34" sqref="A34:H50"/>
    </sheetView>
  </sheetViews>
  <sheetFormatPr defaultRowHeight="12.75"/>
  <cols>
    <col min="1" max="1" width="5.42578125" style="214" customWidth="1"/>
    <col min="2" max="2" width="13.140625" style="214" customWidth="1"/>
    <col min="3" max="3" width="15.140625" style="214" customWidth="1"/>
    <col min="4" max="4" width="18" style="214" customWidth="1"/>
    <col min="5" max="5" width="20.5703125" style="214" customWidth="1"/>
    <col min="6" max="6" width="21.28515625" style="214" customWidth="1"/>
    <col min="7" max="7" width="15.140625" style="214" customWidth="1"/>
    <col min="8" max="8" width="15.5703125" style="214" customWidth="1"/>
    <col min="9" max="9" width="13.42578125" style="214" customWidth="1"/>
    <col min="10" max="10" width="0" style="214" hidden="1" customWidth="1"/>
    <col min="11" max="16384" width="9.140625" style="214"/>
  </cols>
  <sheetData>
    <row r="1" spans="1:10" ht="15">
      <c r="A1" s="94" t="s">
        <v>524</v>
      </c>
      <c r="B1" s="94"/>
      <c r="C1" s="97"/>
      <c r="D1" s="97"/>
      <c r="E1" s="97"/>
      <c r="F1" s="97"/>
      <c r="G1" s="1106" t="s">
        <v>109</v>
      </c>
      <c r="H1" s="1106"/>
    </row>
    <row r="2" spans="1:10" ht="15">
      <c r="A2" s="96" t="s">
        <v>140</v>
      </c>
      <c r="B2" s="94"/>
      <c r="C2" s="97"/>
      <c r="D2" s="97"/>
      <c r="E2" s="97"/>
      <c r="F2" s="97"/>
      <c r="G2" s="1104" t="s">
        <v>847</v>
      </c>
      <c r="H2" s="1105"/>
    </row>
    <row r="3" spans="1:10" ht="15">
      <c r="A3" s="96"/>
      <c r="B3" s="96"/>
      <c r="C3" s="96"/>
      <c r="D3" s="96"/>
      <c r="E3" s="96"/>
      <c r="F3" s="96"/>
      <c r="G3" s="558"/>
      <c r="H3" s="558"/>
    </row>
    <row r="4" spans="1:10" ht="15">
      <c r="A4" s="97" t="str">
        <f>'[1]ფორმა N2'!A4</f>
        <v>ანგარიშვალდებული პირის დასახელება:</v>
      </c>
      <c r="B4" s="97"/>
      <c r="C4" s="97"/>
      <c r="D4" s="97"/>
      <c r="E4" s="97"/>
      <c r="F4" s="97"/>
      <c r="G4" s="96"/>
      <c r="H4" s="96"/>
    </row>
    <row r="5" spans="1:10" ht="15.75">
      <c r="A5" s="671" t="s">
        <v>623</v>
      </c>
      <c r="B5" s="672"/>
      <c r="C5" s="672"/>
      <c r="D5" s="672"/>
      <c r="E5" s="100"/>
      <c r="F5" s="100"/>
      <c r="G5" s="101"/>
      <c r="H5" s="101"/>
    </row>
    <row r="6" spans="1:10" ht="15.75">
      <c r="A6" s="671"/>
      <c r="B6" s="672"/>
      <c r="C6" s="672"/>
      <c r="D6" s="672"/>
      <c r="E6" s="100"/>
      <c r="F6" s="97"/>
      <c r="G6" s="96"/>
      <c r="H6" s="96"/>
    </row>
    <row r="7" spans="1:10" ht="15">
      <c r="A7" s="557"/>
      <c r="B7" s="557"/>
      <c r="C7" s="557"/>
      <c r="D7" s="557"/>
      <c r="E7" s="557"/>
      <c r="F7" s="557"/>
      <c r="G7" s="98"/>
      <c r="H7" s="98"/>
    </row>
    <row r="8" spans="1:10" ht="30">
      <c r="A8" s="110" t="s">
        <v>63</v>
      </c>
      <c r="B8" s="110" t="s">
        <v>343</v>
      </c>
      <c r="C8" s="110" t="s">
        <v>344</v>
      </c>
      <c r="D8" s="110" t="s">
        <v>229</v>
      </c>
      <c r="E8" s="110" t="s">
        <v>352</v>
      </c>
      <c r="F8" s="110" t="s">
        <v>345</v>
      </c>
      <c r="G8" s="99" t="s">
        <v>10</v>
      </c>
      <c r="H8" s="99" t="s">
        <v>9</v>
      </c>
      <c r="J8" s="258" t="s">
        <v>351</v>
      </c>
    </row>
    <row r="9" spans="1:10" ht="15">
      <c r="A9" s="118"/>
      <c r="B9" s="118"/>
      <c r="C9" s="118"/>
      <c r="D9" s="118"/>
      <c r="E9" s="118"/>
      <c r="F9" s="118"/>
      <c r="G9" s="4"/>
      <c r="H9" s="4"/>
      <c r="J9" s="258" t="s">
        <v>0</v>
      </c>
    </row>
    <row r="10" spans="1:10" ht="15">
      <c r="A10" s="118"/>
      <c r="B10" s="118"/>
      <c r="C10" s="118"/>
      <c r="D10" s="118"/>
      <c r="E10" s="118"/>
      <c r="F10" s="118"/>
      <c r="G10" s="4"/>
      <c r="H10" s="4"/>
    </row>
    <row r="11" spans="1:10" ht="15">
      <c r="A11" s="107"/>
      <c r="B11" s="107"/>
      <c r="C11" s="107"/>
      <c r="D11" s="107"/>
      <c r="E11" s="107"/>
      <c r="F11" s="107"/>
      <c r="G11" s="4"/>
      <c r="H11" s="4"/>
    </row>
    <row r="12" spans="1:10" ht="15">
      <c r="A12" s="107"/>
      <c r="B12" s="107"/>
      <c r="C12" s="107"/>
      <c r="D12" s="107"/>
      <c r="E12" s="107"/>
      <c r="F12" s="107"/>
      <c r="G12" s="4"/>
      <c r="H12" s="4"/>
    </row>
    <row r="13" spans="1:10" ht="15">
      <c r="A13" s="107"/>
      <c r="B13" s="107"/>
      <c r="C13" s="107"/>
      <c r="D13" s="107"/>
      <c r="E13" s="107"/>
      <c r="F13" s="107"/>
      <c r="G13" s="4"/>
      <c r="H13" s="4"/>
    </row>
    <row r="14" spans="1:10" ht="15">
      <c r="A14" s="107"/>
      <c r="B14" s="107"/>
      <c r="C14" s="107"/>
      <c r="D14" s="107"/>
      <c r="E14" s="107"/>
      <c r="F14" s="107"/>
      <c r="G14" s="4"/>
      <c r="H14" s="4"/>
    </row>
    <row r="15" spans="1:10" ht="15">
      <c r="A15" s="107"/>
      <c r="B15" s="107"/>
      <c r="C15" s="107"/>
      <c r="D15" s="107"/>
      <c r="E15" s="107"/>
      <c r="F15" s="107"/>
      <c r="G15" s="4"/>
      <c r="H15" s="4"/>
    </row>
    <row r="16" spans="1:10" ht="15">
      <c r="A16" s="107"/>
      <c r="B16" s="107"/>
      <c r="C16" s="107"/>
      <c r="D16" s="107"/>
      <c r="E16" s="107"/>
      <c r="F16" s="107"/>
      <c r="G16" s="4"/>
      <c r="H16" s="4"/>
    </row>
    <row r="17" spans="1:8" ht="15">
      <c r="A17" s="107"/>
      <c r="B17" s="107"/>
      <c r="C17" s="107"/>
      <c r="D17" s="107"/>
      <c r="E17" s="107"/>
      <c r="F17" s="107"/>
      <c r="G17" s="4"/>
      <c r="H17" s="4"/>
    </row>
    <row r="18" spans="1:8" ht="15">
      <c r="A18" s="107"/>
      <c r="B18" s="107"/>
      <c r="C18" s="107"/>
      <c r="D18" s="107"/>
      <c r="E18" s="107"/>
      <c r="F18" s="107"/>
      <c r="G18" s="4"/>
      <c r="H18" s="4"/>
    </row>
    <row r="19" spans="1:8" ht="15">
      <c r="A19" s="107"/>
      <c r="B19" s="107"/>
      <c r="C19" s="107"/>
      <c r="D19" s="107"/>
      <c r="E19" s="107"/>
      <c r="F19" s="107"/>
      <c r="G19" s="4"/>
      <c r="H19" s="4"/>
    </row>
    <row r="20" spans="1:8" ht="15">
      <c r="A20" s="107"/>
      <c r="B20" s="107"/>
      <c r="C20" s="107"/>
      <c r="D20" s="107"/>
      <c r="E20" s="107"/>
      <c r="F20" s="107"/>
      <c r="G20" s="4"/>
      <c r="H20" s="4"/>
    </row>
    <row r="21" spans="1:8" ht="15">
      <c r="A21" s="107"/>
      <c r="B21" s="107"/>
      <c r="C21" s="107"/>
      <c r="D21" s="107"/>
      <c r="E21" s="107"/>
      <c r="F21" s="107"/>
      <c r="G21" s="4"/>
      <c r="H21" s="4"/>
    </row>
    <row r="22" spans="1:8" ht="15">
      <c r="A22" s="107"/>
      <c r="B22" s="107"/>
      <c r="C22" s="107"/>
      <c r="D22" s="107"/>
      <c r="E22" s="107"/>
      <c r="F22" s="107"/>
      <c r="G22" s="4"/>
      <c r="H22" s="4"/>
    </row>
    <row r="23" spans="1:8" ht="15">
      <c r="A23" s="107"/>
      <c r="B23" s="107"/>
      <c r="C23" s="107"/>
      <c r="D23" s="107"/>
      <c r="E23" s="107"/>
      <c r="F23" s="107"/>
      <c r="G23" s="4"/>
      <c r="H23" s="4"/>
    </row>
    <row r="24" spans="1:8" ht="15">
      <c r="A24" s="107"/>
      <c r="B24" s="107"/>
      <c r="C24" s="107"/>
      <c r="D24" s="107"/>
      <c r="E24" s="107"/>
      <c r="F24" s="107"/>
      <c r="G24" s="4"/>
      <c r="H24" s="4"/>
    </row>
    <row r="25" spans="1:8" ht="15">
      <c r="A25" s="107"/>
      <c r="B25" s="107"/>
      <c r="C25" s="107"/>
      <c r="D25" s="107"/>
      <c r="E25" s="107"/>
      <c r="F25" s="107"/>
      <c r="G25" s="4"/>
      <c r="H25" s="4"/>
    </row>
    <row r="26" spans="1:8" ht="15">
      <c r="A26" s="107"/>
      <c r="B26" s="107"/>
      <c r="C26" s="107"/>
      <c r="D26" s="107"/>
      <c r="E26" s="107"/>
      <c r="F26" s="107"/>
      <c r="G26" s="4"/>
      <c r="H26" s="4"/>
    </row>
    <row r="27" spans="1:8" ht="15">
      <c r="A27" s="107"/>
      <c r="B27" s="107"/>
      <c r="C27" s="107"/>
      <c r="D27" s="107"/>
      <c r="E27" s="107"/>
      <c r="F27" s="107"/>
      <c r="G27" s="4"/>
      <c r="H27" s="4"/>
    </row>
    <row r="28" spans="1:8" ht="15">
      <c r="A28" s="107"/>
      <c r="B28" s="107"/>
      <c r="C28" s="107"/>
      <c r="D28" s="107"/>
      <c r="E28" s="107"/>
      <c r="F28" s="107"/>
      <c r="G28" s="4"/>
      <c r="H28" s="4"/>
    </row>
    <row r="29" spans="1:8" ht="15">
      <c r="A29" s="107"/>
      <c r="B29" s="107"/>
      <c r="C29" s="107"/>
      <c r="D29" s="107"/>
      <c r="E29" s="107"/>
      <c r="F29" s="107"/>
      <c r="G29" s="4"/>
      <c r="H29" s="4"/>
    </row>
    <row r="30" spans="1:8" ht="15">
      <c r="A30" s="107"/>
      <c r="B30" s="107"/>
      <c r="C30" s="107"/>
      <c r="D30" s="107"/>
      <c r="E30" s="107"/>
      <c r="F30" s="107"/>
      <c r="G30" s="4"/>
      <c r="H30" s="4"/>
    </row>
    <row r="31" spans="1:8" ht="15">
      <c r="A31" s="107"/>
      <c r="B31" s="107"/>
      <c r="C31" s="107"/>
      <c r="D31" s="107"/>
      <c r="E31" s="107"/>
      <c r="F31" s="107"/>
      <c r="G31" s="4"/>
      <c r="H31" s="4"/>
    </row>
    <row r="32" spans="1:8" ht="15">
      <c r="A32" s="107"/>
      <c r="B32" s="107"/>
      <c r="C32" s="107"/>
      <c r="D32" s="107"/>
      <c r="E32" s="107"/>
      <c r="F32" s="107"/>
      <c r="G32" s="4"/>
      <c r="H32" s="4"/>
    </row>
    <row r="33" spans="1:9" ht="15">
      <c r="A33" s="107"/>
      <c r="B33" s="107"/>
      <c r="C33" s="107"/>
      <c r="D33" s="107"/>
      <c r="E33" s="107"/>
      <c r="F33" s="107"/>
      <c r="G33" s="4"/>
      <c r="H33" s="4"/>
    </row>
    <row r="34" spans="1:9" ht="15">
      <c r="A34" s="107"/>
      <c r="B34" s="119"/>
      <c r="C34" s="119"/>
      <c r="D34" s="119"/>
      <c r="E34" s="119"/>
      <c r="F34" s="119" t="s">
        <v>350</v>
      </c>
      <c r="G34" s="106">
        <f>SUM(G9:G33)</f>
        <v>0</v>
      </c>
      <c r="H34" s="106">
        <f>SUM(H9:H33)</f>
        <v>0</v>
      </c>
    </row>
    <row r="35" spans="1:9" ht="15">
      <c r="A35" s="256"/>
      <c r="B35" s="256"/>
      <c r="C35" s="256"/>
      <c r="D35" s="256"/>
      <c r="E35" s="256"/>
      <c r="F35" s="256"/>
      <c r="G35" s="256"/>
      <c r="H35" s="213"/>
      <c r="I35" s="213"/>
    </row>
    <row r="36" spans="1:9" ht="15">
      <c r="A36" s="257" t="s">
        <v>525</v>
      </c>
      <c r="B36" s="257"/>
      <c r="C36" s="256"/>
      <c r="D36" s="256"/>
      <c r="E36" s="256"/>
      <c r="F36" s="256"/>
      <c r="G36" s="256"/>
      <c r="H36" s="213"/>
      <c r="I36" s="213"/>
    </row>
    <row r="37" spans="1:9" ht="15">
      <c r="A37" s="257" t="s">
        <v>526</v>
      </c>
      <c r="B37" s="257"/>
      <c r="C37" s="256"/>
      <c r="D37" s="256"/>
      <c r="E37" s="256"/>
      <c r="F37" s="256"/>
      <c r="G37" s="256"/>
      <c r="H37" s="213"/>
      <c r="I37" s="213"/>
    </row>
    <row r="38" spans="1:9" ht="15">
      <c r="A38" s="257"/>
      <c r="B38" s="257"/>
      <c r="C38" s="213"/>
      <c r="D38" s="213"/>
      <c r="E38" s="213"/>
      <c r="F38" s="213"/>
      <c r="G38" s="213"/>
      <c r="H38" s="213"/>
      <c r="I38" s="213"/>
    </row>
    <row r="39" spans="1:9" ht="15">
      <c r="A39" s="257"/>
      <c r="B39" s="257"/>
      <c r="C39" s="213"/>
      <c r="D39" s="213"/>
      <c r="E39" s="213"/>
      <c r="F39" s="213"/>
      <c r="G39" s="213"/>
      <c r="H39" s="213"/>
      <c r="I39" s="213"/>
    </row>
    <row r="40" spans="1:9">
      <c r="A40" s="253"/>
      <c r="B40" s="253"/>
      <c r="C40" s="253"/>
      <c r="D40" s="253"/>
      <c r="E40" s="253"/>
      <c r="F40" s="253"/>
      <c r="G40" s="253"/>
      <c r="H40" s="253"/>
      <c r="I40" s="253"/>
    </row>
    <row r="41" spans="1:9" ht="15">
      <c r="A41" s="219" t="s">
        <v>106</v>
      </c>
      <c r="B41" s="219"/>
      <c r="C41" s="213"/>
      <c r="D41" s="213"/>
      <c r="E41" s="213"/>
      <c r="F41" s="213"/>
      <c r="G41" s="213"/>
      <c r="H41" s="213"/>
      <c r="I41" s="213"/>
    </row>
    <row r="42" spans="1:9" ht="15">
      <c r="A42" s="213"/>
      <c r="B42" s="213"/>
      <c r="C42" s="213"/>
      <c r="D42" s="213"/>
      <c r="E42" s="213"/>
      <c r="F42" s="213"/>
      <c r="G42" s="213"/>
      <c r="H42" s="213"/>
      <c r="I42" s="213"/>
    </row>
    <row r="43" spans="1:9" ht="15">
      <c r="A43" s="213"/>
      <c r="B43" s="213"/>
      <c r="C43" s="213"/>
      <c r="D43" s="213"/>
      <c r="E43" s="213"/>
      <c r="F43" s="213"/>
      <c r="G43" s="213"/>
      <c r="H43" s="213"/>
      <c r="I43" s="220"/>
    </row>
    <row r="44" spans="1:9" ht="15">
      <c r="A44" s="219"/>
      <c r="B44" s="219"/>
      <c r="C44" s="219" t="s">
        <v>435</v>
      </c>
      <c r="D44" s="219"/>
      <c r="E44" s="256"/>
      <c r="F44" s="219"/>
      <c r="G44" s="219"/>
      <c r="H44" s="213"/>
      <c r="I44" s="220"/>
    </row>
    <row r="45" spans="1:9" ht="15">
      <c r="A45" s="213"/>
      <c r="B45" s="213"/>
      <c r="C45" s="213" t="s">
        <v>272</v>
      </c>
      <c r="D45" s="213"/>
      <c r="E45" s="213"/>
      <c r="F45" s="213"/>
      <c r="G45" s="213"/>
      <c r="H45" s="213"/>
      <c r="I45" s="220"/>
    </row>
    <row r="46" spans="1:9">
      <c r="A46" s="221"/>
      <c r="B46" s="221"/>
      <c r="C46" s="221" t="s">
        <v>139</v>
      </c>
      <c r="D46" s="221"/>
      <c r="E46" s="221"/>
      <c r="F46" s="221"/>
      <c r="G46" s="221"/>
    </row>
  </sheetData>
  <mergeCells count="2">
    <mergeCell ref="G1:H1"/>
    <mergeCell ref="G2:H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"/>
  </dataValidations>
  <pageMargins left="0.70866141732283472" right="0.70866141732283472" top="0.74803149606299213" bottom="0.74803149606299213" header="0.31496062992125984" footer="0.31496062992125984"/>
  <pageSetup paperSize="9" scale="65"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51"/>
  <sheetViews>
    <sheetView zoomScale="90" zoomScaleNormal="90" workbookViewId="0">
      <selection activeCell="L10" sqref="L10"/>
    </sheetView>
  </sheetViews>
  <sheetFormatPr defaultRowHeight="12.75"/>
  <cols>
    <col min="1" max="1" width="5.85546875" customWidth="1"/>
    <col min="2" max="2" width="11.28515625" customWidth="1"/>
    <col min="3" max="3" width="15.5703125" customWidth="1"/>
    <col min="4" max="4" width="17.5703125" customWidth="1"/>
    <col min="5" max="5" width="11.140625" customWidth="1"/>
    <col min="6" max="6" width="14.5703125" customWidth="1"/>
    <col min="7" max="7" width="14" customWidth="1"/>
    <col min="8" max="8" width="17.5703125" customWidth="1"/>
    <col min="9" max="9" width="22.28515625" customWidth="1"/>
    <col min="10" max="10" width="14.28515625" customWidth="1"/>
    <col min="11" max="11" width="8.7109375" customWidth="1"/>
    <col min="12" max="12" width="13.85546875" customWidth="1"/>
  </cols>
  <sheetData>
    <row r="1" spans="1:12">
      <c r="A1" s="574"/>
      <c r="B1" s="574"/>
      <c r="C1" s="574"/>
      <c r="D1" s="574"/>
      <c r="E1" s="574"/>
      <c r="F1" s="574"/>
      <c r="G1" s="574"/>
      <c r="H1" s="574"/>
      <c r="I1" s="574"/>
      <c r="J1" s="574"/>
      <c r="K1" s="574"/>
      <c r="L1" s="574"/>
    </row>
    <row r="2" spans="1:12">
      <c r="A2" s="1108" t="s">
        <v>529</v>
      </c>
      <c r="B2" s="1108"/>
      <c r="C2" s="1108"/>
      <c r="D2" s="1108"/>
      <c r="E2" s="575"/>
      <c r="F2" s="576"/>
      <c r="G2" s="576"/>
      <c r="H2" s="576"/>
      <c r="I2" s="576"/>
      <c r="J2" s="577"/>
      <c r="K2" s="578"/>
      <c r="L2" s="578" t="s">
        <v>109</v>
      </c>
    </row>
    <row r="3" spans="1:12" ht="15">
      <c r="A3" s="579" t="s">
        <v>140</v>
      </c>
      <c r="B3" s="580"/>
      <c r="C3" s="576"/>
      <c r="D3" s="576"/>
      <c r="E3" s="576"/>
      <c r="F3" s="576"/>
      <c r="G3" s="576"/>
      <c r="H3" s="576"/>
      <c r="I3" s="576"/>
      <c r="J3" s="577"/>
      <c r="K3" s="1104" t="s">
        <v>5474</v>
      </c>
      <c r="L3" s="1105"/>
    </row>
    <row r="4" spans="1:12">
      <c r="A4" s="579"/>
      <c r="B4" s="579"/>
      <c r="C4" s="580"/>
      <c r="D4" s="580"/>
      <c r="E4" s="580"/>
      <c r="F4" s="580"/>
      <c r="G4" s="580"/>
      <c r="H4" s="580"/>
      <c r="I4" s="580"/>
      <c r="J4" s="577"/>
      <c r="K4" s="577"/>
      <c r="L4" s="577"/>
    </row>
    <row r="5" spans="1:12">
      <c r="A5" s="576" t="s">
        <v>276</v>
      </c>
      <c r="B5" s="576"/>
      <c r="C5" s="576"/>
      <c r="D5" s="576"/>
      <c r="E5" s="576"/>
      <c r="F5" s="576"/>
      <c r="G5" s="576"/>
      <c r="H5" s="576"/>
      <c r="I5" s="576"/>
      <c r="J5" s="579"/>
      <c r="K5" s="579"/>
      <c r="L5" s="579"/>
    </row>
    <row r="6" spans="1:12" ht="15.75">
      <c r="A6" s="671" t="s">
        <v>623</v>
      </c>
      <c r="B6" s="672"/>
      <c r="C6" s="672"/>
      <c r="D6" s="672"/>
      <c r="E6" s="100"/>
      <c r="F6" s="581"/>
      <c r="G6" s="581"/>
      <c r="H6" s="581"/>
      <c r="I6" s="581"/>
      <c r="J6" s="582"/>
      <c r="K6" s="582"/>
      <c r="L6" s="574"/>
    </row>
    <row r="7" spans="1:12">
      <c r="A7" s="576"/>
      <c r="B7" s="576"/>
      <c r="C7" s="576"/>
      <c r="D7" s="576"/>
      <c r="E7" s="576"/>
      <c r="F7" s="576"/>
      <c r="G7" s="576"/>
      <c r="H7" s="576"/>
      <c r="I7" s="576"/>
      <c r="J7" s="579"/>
      <c r="K7" s="579"/>
      <c r="L7" s="579"/>
    </row>
    <row r="8" spans="1:12">
      <c r="A8" s="583"/>
      <c r="B8" s="583"/>
      <c r="C8" s="583"/>
      <c r="D8" s="583"/>
      <c r="E8" s="583"/>
      <c r="F8" s="583"/>
      <c r="G8" s="583"/>
      <c r="H8" s="583"/>
      <c r="I8" s="583"/>
      <c r="J8" s="584"/>
      <c r="K8" s="584"/>
      <c r="L8" s="584"/>
    </row>
    <row r="9" spans="1:12" ht="64.5" customHeight="1">
      <c r="A9" s="585" t="s">
        <v>63</v>
      </c>
      <c r="B9" s="585" t="s">
        <v>530</v>
      </c>
      <c r="C9" s="585" t="s">
        <v>531</v>
      </c>
      <c r="D9" s="585" t="s">
        <v>532</v>
      </c>
      <c r="E9" s="585" t="s">
        <v>533</v>
      </c>
      <c r="F9" s="585" t="s">
        <v>534</v>
      </c>
      <c r="G9" s="585" t="s">
        <v>535</v>
      </c>
      <c r="H9" s="585" t="s">
        <v>536</v>
      </c>
      <c r="I9" s="585" t="s">
        <v>537</v>
      </c>
      <c r="J9" s="585" t="s">
        <v>538</v>
      </c>
      <c r="K9" s="585" t="s">
        <v>539</v>
      </c>
      <c r="L9" s="585" t="s">
        <v>322</v>
      </c>
    </row>
    <row r="10" spans="1:12" ht="45">
      <c r="A10" s="586">
        <v>1</v>
      </c>
      <c r="B10" s="587" t="s">
        <v>581</v>
      </c>
      <c r="C10" s="586" t="s">
        <v>631</v>
      </c>
      <c r="D10" s="586">
        <v>205232639</v>
      </c>
      <c r="E10" s="683" t="s">
        <v>582</v>
      </c>
      <c r="F10" s="681"/>
      <c r="G10" s="1062" t="s">
        <v>5467</v>
      </c>
      <c r="H10" s="683" t="s">
        <v>582</v>
      </c>
      <c r="I10" s="682"/>
      <c r="J10" s="581"/>
      <c r="K10" s="534">
        <v>754</v>
      </c>
      <c r="L10" s="586" t="s">
        <v>632</v>
      </c>
    </row>
    <row r="11" spans="1:12" ht="45">
      <c r="A11" s="586">
        <v>2</v>
      </c>
      <c r="B11" s="587" t="s">
        <v>581</v>
      </c>
      <c r="C11" s="586" t="s">
        <v>630</v>
      </c>
      <c r="D11" s="586">
        <v>203822220</v>
      </c>
      <c r="E11" s="683" t="s">
        <v>582</v>
      </c>
      <c r="F11" s="586">
        <v>15000</v>
      </c>
      <c r="G11" s="586"/>
      <c r="H11" s="683" t="s">
        <v>582</v>
      </c>
      <c r="I11" s="586"/>
      <c r="J11" s="534"/>
      <c r="K11" s="534">
        <v>325</v>
      </c>
      <c r="L11" s="586" t="s">
        <v>795</v>
      </c>
    </row>
    <row r="12" spans="1:12" ht="45">
      <c r="A12" s="586">
        <v>3</v>
      </c>
      <c r="B12" s="587" t="s">
        <v>581</v>
      </c>
      <c r="C12" s="586" t="s">
        <v>630</v>
      </c>
      <c r="D12" s="586">
        <v>203822221</v>
      </c>
      <c r="E12" s="683" t="s">
        <v>582</v>
      </c>
      <c r="F12" s="588">
        <v>4500</v>
      </c>
      <c r="G12" s="588"/>
      <c r="H12" s="683" t="s">
        <v>582</v>
      </c>
      <c r="I12" s="588"/>
      <c r="J12" s="534"/>
      <c r="K12" s="534">
        <v>1236</v>
      </c>
      <c r="L12" s="588" t="s">
        <v>5468</v>
      </c>
    </row>
    <row r="13" spans="1:12" ht="45">
      <c r="A13" s="586">
        <v>4</v>
      </c>
      <c r="B13" s="587" t="s">
        <v>581</v>
      </c>
      <c r="C13" s="586" t="s">
        <v>630</v>
      </c>
      <c r="D13" s="586">
        <v>203822222</v>
      </c>
      <c r="E13" s="683" t="s">
        <v>582</v>
      </c>
      <c r="F13" s="588">
        <v>20000</v>
      </c>
      <c r="G13" s="588"/>
      <c r="H13" s="683" t="s">
        <v>582</v>
      </c>
      <c r="I13" s="588"/>
      <c r="J13" s="534"/>
      <c r="K13" s="534">
        <v>2042</v>
      </c>
      <c r="L13" s="588" t="s">
        <v>794</v>
      </c>
    </row>
    <row r="14" spans="1:12" ht="45">
      <c r="A14" s="586">
        <v>5</v>
      </c>
      <c r="B14" s="587" t="s">
        <v>581</v>
      </c>
      <c r="C14" s="1063" t="s">
        <v>5469</v>
      </c>
      <c r="D14" s="1063">
        <v>1005006474</v>
      </c>
      <c r="E14" s="683" t="s">
        <v>582</v>
      </c>
      <c r="F14" s="588"/>
      <c r="G14" s="588"/>
      <c r="H14" s="683" t="s">
        <v>582</v>
      </c>
      <c r="I14" s="588" t="s">
        <v>5470</v>
      </c>
      <c r="J14" s="534"/>
      <c r="K14" s="534">
        <v>10000</v>
      </c>
      <c r="L14" s="588" t="s">
        <v>5471</v>
      </c>
    </row>
    <row r="15" spans="1:12">
      <c r="A15" s="586">
        <v>6</v>
      </c>
      <c r="B15" s="587"/>
      <c r="C15" s="588"/>
      <c r="D15" s="588"/>
      <c r="E15" s="683"/>
      <c r="F15" s="588"/>
      <c r="G15" s="588"/>
      <c r="H15" s="683"/>
      <c r="I15" s="588"/>
      <c r="J15" s="534"/>
      <c r="K15" s="534"/>
      <c r="L15" s="588"/>
    </row>
    <row r="16" spans="1:12">
      <c r="A16" s="586">
        <v>7</v>
      </c>
      <c r="B16" s="587"/>
      <c r="C16" s="588"/>
      <c r="D16" s="588"/>
      <c r="E16" s="683"/>
      <c r="F16" s="588"/>
      <c r="G16" s="588"/>
      <c r="H16" s="683"/>
      <c r="I16" s="588"/>
      <c r="J16" s="534"/>
      <c r="K16" s="534"/>
      <c r="L16" s="588"/>
    </row>
    <row r="17" spans="1:12">
      <c r="A17" s="586">
        <v>8</v>
      </c>
      <c r="B17" s="587"/>
      <c r="C17" s="588"/>
      <c r="D17" s="588"/>
      <c r="E17" s="683"/>
      <c r="F17" s="588"/>
      <c r="G17" s="588"/>
      <c r="H17" s="683"/>
      <c r="I17" s="588"/>
      <c r="J17" s="534"/>
      <c r="K17" s="534"/>
      <c r="L17" s="588"/>
    </row>
    <row r="18" spans="1:12">
      <c r="A18" s="586">
        <v>9</v>
      </c>
      <c r="B18" s="587"/>
      <c r="C18" s="588"/>
      <c r="D18" s="588"/>
      <c r="E18" s="683"/>
      <c r="F18" s="588"/>
      <c r="G18" s="588"/>
      <c r="H18" s="683"/>
      <c r="I18" s="588"/>
      <c r="J18" s="534"/>
      <c r="K18" s="534"/>
      <c r="L18" s="588"/>
    </row>
    <row r="19" spans="1:12">
      <c r="A19" s="586">
        <v>10</v>
      </c>
      <c r="B19" s="587"/>
      <c r="C19" s="588"/>
      <c r="D19" s="588"/>
      <c r="E19" s="683"/>
      <c r="F19" s="588"/>
      <c r="G19" s="588"/>
      <c r="H19" s="683"/>
      <c r="I19" s="588"/>
      <c r="J19" s="534"/>
      <c r="K19" s="534"/>
      <c r="L19" s="588"/>
    </row>
    <row r="20" spans="1:12">
      <c r="A20" s="586">
        <v>11</v>
      </c>
      <c r="B20" s="587"/>
      <c r="C20" s="588"/>
      <c r="D20" s="588"/>
      <c r="E20" s="683"/>
      <c r="F20" s="588"/>
      <c r="G20" s="588"/>
      <c r="H20" s="683"/>
      <c r="I20" s="588"/>
      <c r="J20" s="534"/>
      <c r="K20" s="534"/>
      <c r="L20" s="588"/>
    </row>
    <row r="21" spans="1:12">
      <c r="A21" s="586">
        <v>12</v>
      </c>
      <c r="B21" s="587"/>
      <c r="C21" s="588"/>
      <c r="D21" s="588"/>
      <c r="E21" s="683"/>
      <c r="F21" s="588"/>
      <c r="G21" s="588"/>
      <c r="H21" s="683"/>
      <c r="I21" s="588"/>
      <c r="J21" s="534"/>
      <c r="K21" s="534"/>
      <c r="L21" s="588"/>
    </row>
    <row r="22" spans="1:12">
      <c r="A22" s="588"/>
      <c r="B22" s="587"/>
      <c r="C22" s="589"/>
      <c r="D22" s="589"/>
      <c r="E22" s="589"/>
      <c r="F22" s="589"/>
      <c r="G22" s="588"/>
      <c r="H22" s="588"/>
      <c r="I22" s="588"/>
      <c r="J22" s="588" t="s">
        <v>540</v>
      </c>
      <c r="K22" s="542">
        <f ca="1">SUM(K10:K24)</f>
        <v>14357</v>
      </c>
      <c r="L22" s="588"/>
    </row>
    <row r="23" spans="1:12">
      <c r="A23" s="586">
        <v>14</v>
      </c>
      <c r="B23" s="587"/>
      <c r="C23" s="588"/>
      <c r="D23" s="588"/>
      <c r="E23" s="683"/>
      <c r="F23" s="588"/>
      <c r="G23" s="588"/>
      <c r="H23" s="683"/>
      <c r="I23" s="588"/>
      <c r="J23" s="534"/>
      <c r="K23" s="534"/>
      <c r="L23" s="588"/>
    </row>
    <row r="24" spans="1:12">
      <c r="A24" s="586">
        <v>15</v>
      </c>
      <c r="B24" s="587"/>
      <c r="C24" s="588"/>
      <c r="D24" s="588"/>
      <c r="E24" s="683"/>
      <c r="F24" s="588"/>
      <c r="G24" s="588"/>
      <c r="H24" s="683"/>
      <c r="I24" s="588"/>
      <c r="J24" s="534"/>
      <c r="K24" s="534"/>
      <c r="L24" s="588"/>
    </row>
    <row r="25" spans="1:12" ht="16.5" customHeight="1"/>
    <row r="26" spans="1:12" ht="19.5" customHeight="1">
      <c r="A26" s="590"/>
      <c r="B26" s="590"/>
      <c r="C26" s="590"/>
      <c r="D26" s="590"/>
      <c r="E26" s="590"/>
      <c r="F26" s="590"/>
      <c r="G26" s="590"/>
      <c r="H26" s="590"/>
      <c r="I26" s="590"/>
      <c r="J26" s="590"/>
      <c r="K26" s="591"/>
      <c r="L26" s="574"/>
    </row>
    <row r="27" spans="1:12" ht="17.25" customHeight="1">
      <c r="A27" s="592" t="s">
        <v>541</v>
      </c>
      <c r="B27" s="592"/>
      <c r="C27" s="590"/>
      <c r="D27" s="590"/>
      <c r="E27" s="590"/>
      <c r="F27" s="590"/>
      <c r="G27" s="590"/>
      <c r="H27" s="590"/>
      <c r="I27" s="590"/>
      <c r="J27" s="590"/>
      <c r="K27" s="591"/>
      <c r="L27" s="574"/>
    </row>
    <row r="28" spans="1:12">
      <c r="A28" s="592" t="s">
        <v>542</v>
      </c>
      <c r="B28" s="592"/>
      <c r="C28" s="590"/>
      <c r="D28" s="590"/>
      <c r="E28" s="590"/>
      <c r="F28" s="590"/>
      <c r="G28" s="590"/>
      <c r="H28" s="590"/>
      <c r="I28" s="590"/>
      <c r="J28" s="590"/>
      <c r="K28" s="591"/>
      <c r="L28" s="574"/>
    </row>
    <row r="29" spans="1:12">
      <c r="A29" s="593" t="s">
        <v>543</v>
      </c>
      <c r="B29" s="592"/>
      <c r="C29" s="591"/>
      <c r="D29" s="591"/>
      <c r="E29" s="591"/>
      <c r="F29" s="591"/>
      <c r="G29" s="591"/>
      <c r="H29" s="591"/>
      <c r="I29" s="591"/>
      <c r="J29" s="591"/>
      <c r="K29" s="591"/>
      <c r="L29" s="574"/>
    </row>
    <row r="30" spans="1:12">
      <c r="A30" s="593" t="s">
        <v>544</v>
      </c>
      <c r="B30" s="592"/>
      <c r="C30" s="591"/>
      <c r="D30" s="591"/>
      <c r="E30" s="591"/>
      <c r="F30" s="591"/>
      <c r="G30" s="591"/>
      <c r="H30" s="591"/>
      <c r="I30" s="591"/>
      <c r="J30" s="591"/>
      <c r="K30" s="591"/>
      <c r="L30" s="574"/>
    </row>
    <row r="31" spans="1:12">
      <c r="A31" s="1109" t="s">
        <v>545</v>
      </c>
      <c r="B31" s="1109"/>
      <c r="C31" s="1109"/>
      <c r="D31" s="1109"/>
      <c r="E31" s="1109"/>
      <c r="F31" s="1109"/>
      <c r="G31" s="1109"/>
      <c r="H31" s="1109"/>
      <c r="I31" s="1109"/>
      <c r="J31" s="1109"/>
      <c r="K31" s="1109"/>
      <c r="L31" s="574"/>
    </row>
    <row r="32" spans="1:12">
      <c r="A32" s="1109"/>
      <c r="B32" s="1109"/>
      <c r="C32" s="1109"/>
      <c r="D32" s="1109"/>
      <c r="E32" s="1109"/>
      <c r="F32" s="1109"/>
      <c r="G32" s="1109"/>
      <c r="H32" s="1109"/>
      <c r="I32" s="1109"/>
      <c r="J32" s="1109"/>
      <c r="K32" s="1109"/>
      <c r="L32" s="574"/>
    </row>
    <row r="33" spans="1:12">
      <c r="A33" s="594"/>
      <c r="B33" s="594"/>
      <c r="C33" s="594"/>
      <c r="D33" s="594"/>
      <c r="E33" s="594"/>
      <c r="F33" s="594"/>
      <c r="G33" s="594"/>
      <c r="H33" s="594"/>
      <c r="I33" s="594"/>
      <c r="J33" s="594"/>
      <c r="K33" s="594"/>
      <c r="L33" s="574"/>
    </row>
    <row r="34" spans="1:12">
      <c r="A34" s="1110" t="s">
        <v>106</v>
      </c>
      <c r="B34" s="1110"/>
      <c r="C34" s="595"/>
      <c r="D34" s="596"/>
      <c r="E34" s="596"/>
      <c r="F34" s="595"/>
      <c r="G34" s="595"/>
      <c r="H34" s="595"/>
      <c r="I34" s="595"/>
      <c r="J34" s="595"/>
      <c r="K34" s="591"/>
      <c r="L34" s="574"/>
    </row>
    <row r="35" spans="1:12">
      <c r="A35" s="595"/>
      <c r="B35" s="596"/>
      <c r="C35" s="595"/>
      <c r="D35" s="596"/>
      <c r="E35" s="596"/>
      <c r="F35" s="595"/>
      <c r="G35" s="595"/>
      <c r="H35" s="595"/>
      <c r="I35" s="595"/>
      <c r="J35" s="597"/>
      <c r="K35" s="591"/>
      <c r="L35" s="574"/>
    </row>
    <row r="36" spans="1:12">
      <c r="A36" s="595"/>
      <c r="B36" s="596"/>
      <c r="C36" s="1111" t="s">
        <v>270</v>
      </c>
      <c r="D36" s="1111"/>
      <c r="E36" s="598"/>
      <c r="F36" s="599"/>
      <c r="G36" s="1112" t="s">
        <v>546</v>
      </c>
      <c r="H36" s="1112"/>
      <c r="I36" s="1112"/>
      <c r="J36" s="600"/>
      <c r="K36" s="591"/>
      <c r="L36" s="574"/>
    </row>
    <row r="37" spans="1:12">
      <c r="A37" s="595"/>
      <c r="B37" s="596"/>
      <c r="C37" s="595"/>
      <c r="D37" s="596"/>
      <c r="E37" s="596"/>
      <c r="F37" s="595"/>
      <c r="G37" s="1113"/>
      <c r="H37" s="1113"/>
      <c r="I37" s="1113"/>
      <c r="J37" s="600"/>
      <c r="K37" s="591"/>
      <c r="L37" s="574"/>
    </row>
    <row r="38" spans="1:12">
      <c r="A38" s="595"/>
      <c r="B38" s="596"/>
      <c r="C38" s="1107" t="s">
        <v>139</v>
      </c>
      <c r="D38" s="1107"/>
      <c r="E38" s="598"/>
      <c r="F38" s="599"/>
      <c r="G38" s="595"/>
      <c r="H38" s="595"/>
      <c r="I38" s="595"/>
      <c r="J38" s="595"/>
      <c r="K38" s="591"/>
      <c r="L38" s="574"/>
    </row>
    <row r="39" spans="1:12">
      <c r="A39" s="574"/>
      <c r="B39" s="574"/>
      <c r="C39" s="574"/>
      <c r="D39" s="574"/>
      <c r="E39" s="574"/>
      <c r="F39" s="574"/>
      <c r="G39" s="574"/>
      <c r="H39" s="574"/>
      <c r="I39" s="574"/>
      <c r="J39" s="574"/>
      <c r="K39" s="574"/>
      <c r="L39" s="574"/>
    </row>
    <row r="40" spans="1:12">
      <c r="A40" s="601"/>
      <c r="B40" s="601"/>
      <c r="C40" s="601"/>
      <c r="D40" s="601"/>
      <c r="E40" s="601"/>
      <c r="F40" s="601"/>
      <c r="G40" s="601"/>
      <c r="H40" s="601"/>
      <c r="I40" s="601"/>
      <c r="J40" s="601"/>
      <c r="K40" s="601"/>
      <c r="L40" s="601"/>
    </row>
    <row r="51" spans="1:12">
      <c r="A51" s="601"/>
      <c r="B51" s="601"/>
      <c r="C51" s="601"/>
      <c r="D51" s="601"/>
      <c r="E51" s="601"/>
      <c r="F51" s="601"/>
      <c r="G51" s="601"/>
      <c r="H51" s="601"/>
      <c r="I51" s="601"/>
      <c r="J51" s="601"/>
      <c r="K51" s="601"/>
      <c r="L51" s="601"/>
    </row>
  </sheetData>
  <mergeCells count="7">
    <mergeCell ref="C38:D38"/>
    <mergeCell ref="A2:D2"/>
    <mergeCell ref="K3:L3"/>
    <mergeCell ref="A31:K32"/>
    <mergeCell ref="A34:B34"/>
    <mergeCell ref="C36:D36"/>
    <mergeCell ref="G36:I37"/>
  </mergeCells>
  <dataValidations count="2">
    <dataValidation type="list" allowBlank="1" showInputMessage="1" showErrorMessage="1" sqref="B10:B24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K3"/>
  </dataValidations>
  <pageMargins left="0" right="0.11811023622047245" top="0" bottom="0" header="0.31496062992125984" footer="0.31496062992125984"/>
  <pageSetup paperSize="9" scale="60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5"/>
  <dimension ref="A1:O35"/>
  <sheetViews>
    <sheetView showGridLines="0" view="pageBreakPreview" zoomScale="77" zoomScaleSheetLayoutView="77" workbookViewId="0">
      <selection activeCell="G33" sqref="G33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8">
      <c r="A1" s="94" t="s">
        <v>460</v>
      </c>
      <c r="B1" s="96"/>
      <c r="C1" s="1114" t="s">
        <v>109</v>
      </c>
      <c r="D1" s="1114"/>
    </row>
    <row r="2" spans="1:8">
      <c r="A2" s="94" t="s">
        <v>461</v>
      </c>
      <c r="B2" s="96"/>
      <c r="C2" s="1104" t="s">
        <v>847</v>
      </c>
      <c r="D2" s="1105"/>
    </row>
    <row r="3" spans="1:8">
      <c r="A3" s="96" t="s">
        <v>140</v>
      </c>
      <c r="B3" s="96"/>
      <c r="C3" s="95"/>
      <c r="D3" s="95"/>
    </row>
    <row r="4" spans="1:8">
      <c r="A4" s="94"/>
      <c r="B4" s="96"/>
      <c r="C4" s="95"/>
      <c r="D4" s="95"/>
    </row>
    <row r="5" spans="1:8">
      <c r="A5" s="97" t="str">
        <f>'ფორმა N2'!A4</f>
        <v>ანგარიშვალდებული პირის დასახელება:</v>
      </c>
      <c r="B5" s="97"/>
      <c r="C5" s="97"/>
      <c r="D5" s="96"/>
      <c r="E5" s="5"/>
    </row>
    <row r="6" spans="1:8">
      <c r="A6" s="576" t="s">
        <v>276</v>
      </c>
      <c r="B6" s="576"/>
      <c r="C6" s="576"/>
      <c r="D6" s="576"/>
      <c r="E6" s="576"/>
      <c r="F6" s="576"/>
      <c r="G6" s="576"/>
      <c r="H6" s="576"/>
    </row>
    <row r="7" spans="1:8" ht="15.75">
      <c r="A7" s="671" t="s">
        <v>623</v>
      </c>
      <c r="B7" s="672"/>
      <c r="C7" s="672"/>
      <c r="D7" s="672"/>
      <c r="E7" s="100"/>
      <c r="F7" s="581"/>
      <c r="G7" s="581"/>
      <c r="H7" s="581"/>
    </row>
    <row r="8" spans="1:8" s="6" customFormat="1">
      <c r="A8" s="120"/>
      <c r="B8" s="120"/>
      <c r="C8" s="98"/>
      <c r="D8" s="98"/>
    </row>
    <row r="9" spans="1:8" s="6" customFormat="1" ht="30">
      <c r="A9" s="140" t="s">
        <v>63</v>
      </c>
      <c r="B9" s="99" t="s">
        <v>11</v>
      </c>
      <c r="C9" s="99" t="s">
        <v>10</v>
      </c>
      <c r="D9" s="99" t="s">
        <v>9</v>
      </c>
    </row>
    <row r="10" spans="1:8" s="7" customFormat="1">
      <c r="A10" s="13">
        <v>1</v>
      </c>
      <c r="B10" s="13" t="s">
        <v>107</v>
      </c>
      <c r="C10" s="463">
        <f>SUM(C11,C14,C17,C20:C22)</f>
        <v>22832</v>
      </c>
      <c r="D10" s="463">
        <f>SUM(D11,D14,D17,D20:D22)</f>
        <v>21232</v>
      </c>
    </row>
    <row r="11" spans="1:8" s="9" customFormat="1" ht="18">
      <c r="A11" s="14">
        <v>1.1000000000000001</v>
      </c>
      <c r="B11" s="14" t="s">
        <v>67</v>
      </c>
      <c r="C11" s="463">
        <f>SUM(C12:C13)</f>
        <v>0</v>
      </c>
      <c r="D11" s="463">
        <f>SUM(D12:D13)</f>
        <v>0</v>
      </c>
    </row>
    <row r="12" spans="1:8" s="9" customFormat="1" ht="18">
      <c r="A12" s="16" t="s">
        <v>29</v>
      </c>
      <c r="B12" s="16" t="s">
        <v>69</v>
      </c>
      <c r="C12" s="464"/>
      <c r="D12" s="465"/>
    </row>
    <row r="13" spans="1:8" s="9" customFormat="1" ht="18">
      <c r="A13" s="16" t="s">
        <v>30</v>
      </c>
      <c r="B13" s="16" t="s">
        <v>70</v>
      </c>
      <c r="C13" s="464"/>
      <c r="D13" s="465"/>
    </row>
    <row r="14" spans="1:8" s="3" customFormat="1">
      <c r="A14" s="14">
        <v>1.2</v>
      </c>
      <c r="B14" s="14" t="s">
        <v>68</v>
      </c>
      <c r="C14" s="463">
        <f>SUM(C15:C16)</f>
        <v>0</v>
      </c>
      <c r="D14" s="463">
        <f>SUM(D15:D16)</f>
        <v>0</v>
      </c>
    </row>
    <row r="15" spans="1:8">
      <c r="A15" s="16" t="s">
        <v>31</v>
      </c>
      <c r="B15" s="16" t="s">
        <v>71</v>
      </c>
      <c r="C15" s="464"/>
      <c r="D15" s="465"/>
    </row>
    <row r="16" spans="1:8">
      <c r="A16" s="16" t="s">
        <v>32</v>
      </c>
      <c r="B16" s="16" t="s">
        <v>72</v>
      </c>
      <c r="C16" s="464"/>
      <c r="D16" s="465"/>
    </row>
    <row r="17" spans="1:9">
      <c r="A17" s="14">
        <v>1.3</v>
      </c>
      <c r="B17" s="14" t="s">
        <v>73</v>
      </c>
      <c r="C17" s="463">
        <f>SUM(C18:C19)</f>
        <v>22832</v>
      </c>
      <c r="D17" s="463">
        <f>SUM(D18:D19)</f>
        <v>21232</v>
      </c>
    </row>
    <row r="18" spans="1:9">
      <c r="A18" s="16" t="s">
        <v>49</v>
      </c>
      <c r="B18" s="16" t="s">
        <v>74</v>
      </c>
      <c r="C18" s="464">
        <v>16600</v>
      </c>
      <c r="D18" s="465">
        <v>15000</v>
      </c>
    </row>
    <row r="19" spans="1:9">
      <c r="A19" s="16" t="s">
        <v>50</v>
      </c>
      <c r="B19" s="16" t="s">
        <v>75</v>
      </c>
      <c r="C19" s="464">
        <v>6232</v>
      </c>
      <c r="D19" s="465">
        <v>6232</v>
      </c>
    </row>
    <row r="20" spans="1:9">
      <c r="A20" s="14">
        <v>1.4</v>
      </c>
      <c r="B20" s="14" t="s">
        <v>76</v>
      </c>
      <c r="C20" s="464"/>
      <c r="D20" s="465"/>
    </row>
    <row r="21" spans="1:9">
      <c r="A21" s="14">
        <v>1.5</v>
      </c>
      <c r="B21" s="14" t="s">
        <v>77</v>
      </c>
      <c r="C21" s="464"/>
      <c r="D21" s="465"/>
    </row>
    <row r="22" spans="1:9">
      <c r="A22" s="14">
        <v>1.6</v>
      </c>
      <c r="B22" s="14" t="s">
        <v>8</v>
      </c>
      <c r="C22" s="32"/>
      <c r="D22" s="33"/>
    </row>
    <row r="25" spans="1:9" s="22" customFormat="1" ht="12.75"/>
    <row r="26" spans="1:9">
      <c r="A26" s="86" t="s">
        <v>106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86" t="s">
        <v>273</v>
      </c>
      <c r="D29" s="12"/>
      <c r="E29"/>
      <c r="F29"/>
      <c r="G29"/>
      <c r="H29"/>
      <c r="I29"/>
    </row>
    <row r="30" spans="1:9">
      <c r="A30"/>
      <c r="B30" s="2" t="s">
        <v>272</v>
      </c>
      <c r="D30" s="12"/>
      <c r="E30"/>
      <c r="F30"/>
      <c r="G30"/>
      <c r="H30"/>
      <c r="I30"/>
    </row>
    <row r="31" spans="1:9" customFormat="1" ht="12.75">
      <c r="B31" s="81" t="s">
        <v>139</v>
      </c>
    </row>
    <row r="32" spans="1:9" s="22" customFormat="1" ht="12.75"/>
    <row r="33" spans="14:15">
      <c r="N33" s="1104"/>
      <c r="O33" s="1105"/>
    </row>
    <row r="34" spans="14:15">
      <c r="N34" s="1104"/>
      <c r="O34" s="1105"/>
    </row>
    <row r="35" spans="14:15">
      <c r="N35" s="1104"/>
      <c r="O35" s="1105"/>
    </row>
  </sheetData>
  <mergeCells count="5">
    <mergeCell ref="C1:D1"/>
    <mergeCell ref="C2:D2"/>
    <mergeCell ref="N33:O33"/>
    <mergeCell ref="N34:O34"/>
    <mergeCell ref="N35:O35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30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6" width="0.140625" style="2" customWidth="1"/>
    <col min="7" max="8" width="9.140625" style="2" hidden="1" customWidth="1"/>
    <col min="9" max="16384" width="9.140625" style="2"/>
  </cols>
  <sheetData>
    <row r="1" spans="1:8" s="6" customFormat="1">
      <c r="A1" s="94" t="s">
        <v>462</v>
      </c>
      <c r="B1" s="97"/>
      <c r="C1" s="1106" t="s">
        <v>109</v>
      </c>
      <c r="D1" s="1106"/>
      <c r="E1" s="111"/>
    </row>
    <row r="2" spans="1:8" s="6" customFormat="1">
      <c r="A2" s="94" t="s">
        <v>459</v>
      </c>
      <c r="B2" s="97"/>
      <c r="C2" s="1104" t="s">
        <v>847</v>
      </c>
      <c r="D2" s="1105"/>
      <c r="E2" s="111"/>
    </row>
    <row r="3" spans="1:8" s="6" customFormat="1">
      <c r="A3" s="96" t="s">
        <v>140</v>
      </c>
      <c r="B3" s="94"/>
      <c r="C3" s="198"/>
      <c r="D3" s="198"/>
      <c r="E3" s="111"/>
    </row>
    <row r="4" spans="1:8" s="6" customFormat="1">
      <c r="A4" s="96"/>
      <c r="B4" s="96"/>
      <c r="C4" s="198"/>
      <c r="D4" s="198"/>
      <c r="E4" s="111"/>
    </row>
    <row r="5" spans="1:8">
      <c r="A5" s="97" t="str">
        <f>'ფორმა N2'!A4</f>
        <v>ანგარიშვალდებული პირის დასახელება:</v>
      </c>
      <c r="B5" s="97"/>
      <c r="C5" s="96"/>
      <c r="D5" s="96"/>
      <c r="E5" s="112"/>
    </row>
    <row r="6" spans="1:8">
      <c r="A6" s="576" t="s">
        <v>276</v>
      </c>
      <c r="B6" s="576"/>
      <c r="C6" s="576"/>
      <c r="D6" s="576"/>
      <c r="E6" s="576"/>
      <c r="F6" s="576"/>
      <c r="G6" s="576"/>
      <c r="H6" s="576"/>
    </row>
    <row r="7" spans="1:8" ht="15.75">
      <c r="A7" s="671" t="s">
        <v>623</v>
      </c>
      <c r="B7" s="672"/>
      <c r="C7" s="672"/>
      <c r="D7" s="672"/>
      <c r="E7" s="100"/>
      <c r="F7" s="581"/>
      <c r="G7" s="581"/>
      <c r="H7" s="581"/>
    </row>
    <row r="8" spans="1:8" s="6" customFormat="1">
      <c r="A8" s="197"/>
      <c r="B8" s="197"/>
      <c r="C8" s="98"/>
      <c r="D8" s="98"/>
      <c r="E8" s="111"/>
    </row>
    <row r="9" spans="1:8" s="6" customFormat="1" ht="30">
      <c r="A9" s="109" t="s">
        <v>63</v>
      </c>
      <c r="B9" s="109" t="s">
        <v>337</v>
      </c>
      <c r="C9" s="99" t="s">
        <v>10</v>
      </c>
      <c r="D9" s="99" t="s">
        <v>9</v>
      </c>
      <c r="E9" s="111"/>
    </row>
    <row r="10" spans="1:8" s="9" customFormat="1" ht="18">
      <c r="A10" s="118" t="s">
        <v>302</v>
      </c>
      <c r="B10" s="381"/>
      <c r="C10" s="4"/>
      <c r="D10" s="4"/>
      <c r="E10" s="113"/>
    </row>
    <row r="11" spans="1:8" s="10" customFormat="1">
      <c r="A11" s="118" t="s">
        <v>303</v>
      </c>
      <c r="B11" s="118"/>
      <c r="C11" s="4"/>
      <c r="D11" s="4"/>
      <c r="E11" s="114"/>
    </row>
    <row r="12" spans="1:8" s="10" customFormat="1">
      <c r="A12" s="118" t="s">
        <v>304</v>
      </c>
      <c r="B12" s="107"/>
      <c r="C12" s="4"/>
      <c r="D12" s="4"/>
      <c r="E12" s="114"/>
    </row>
    <row r="13" spans="1:8" s="10" customFormat="1">
      <c r="A13" s="107" t="s">
        <v>283</v>
      </c>
      <c r="B13" s="107"/>
      <c r="C13" s="4"/>
      <c r="D13" s="4"/>
      <c r="E13" s="114"/>
    </row>
    <row r="14" spans="1:8" s="10" customFormat="1">
      <c r="A14" s="107" t="s">
        <v>283</v>
      </c>
      <c r="B14" s="107"/>
      <c r="C14" s="4"/>
      <c r="D14" s="4"/>
      <c r="E14" s="114"/>
    </row>
    <row r="15" spans="1:8" s="10" customFormat="1">
      <c r="A15" s="107" t="s">
        <v>283</v>
      </c>
      <c r="B15" s="107"/>
      <c r="C15" s="4"/>
      <c r="D15" s="4"/>
      <c r="E15" s="114"/>
    </row>
    <row r="16" spans="1:8" s="10" customFormat="1">
      <c r="A16" s="107" t="s">
        <v>283</v>
      </c>
      <c r="B16" s="107"/>
      <c r="C16" s="4"/>
      <c r="D16" s="4"/>
      <c r="E16" s="114"/>
    </row>
    <row r="17" spans="1:9">
      <c r="A17" s="119"/>
      <c r="B17" s="119" t="s">
        <v>339</v>
      </c>
      <c r="C17" s="106">
        <f>SUM(C10:C16)</f>
        <v>0</v>
      </c>
      <c r="D17" s="106">
        <f>SUM(D10:D16)</f>
        <v>0</v>
      </c>
      <c r="E17" s="116"/>
    </row>
    <row r="18" spans="1:9">
      <c r="A18" s="43"/>
      <c r="B18" s="43"/>
    </row>
    <row r="19" spans="1:9">
      <c r="A19" s="2" t="s">
        <v>405</v>
      </c>
      <c r="E19" s="5"/>
    </row>
    <row r="20" spans="1:9">
      <c r="A20" s="2" t="s">
        <v>407</v>
      </c>
    </row>
    <row r="21" spans="1:9">
      <c r="A21" s="243"/>
    </row>
    <row r="22" spans="1:9">
      <c r="A22" s="243" t="s">
        <v>406</v>
      </c>
    </row>
    <row r="23" spans="1:9" s="22" customFormat="1" ht="12.75"/>
    <row r="24" spans="1:9">
      <c r="A24" s="86" t="s">
        <v>106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86"/>
      <c r="B27" s="86" t="s">
        <v>449</v>
      </c>
      <c r="D27" s="12"/>
      <c r="E27"/>
      <c r="F27"/>
      <c r="G27"/>
      <c r="H27"/>
      <c r="I27"/>
    </row>
    <row r="28" spans="1:9">
      <c r="B28" s="2" t="s">
        <v>450</v>
      </c>
      <c r="D28" s="12"/>
      <c r="E28"/>
      <c r="F28"/>
      <c r="G28"/>
      <c r="H28"/>
      <c r="I28"/>
    </row>
    <row r="29" spans="1:9" customFormat="1" ht="12.75">
      <c r="A29" s="81"/>
      <c r="B29" s="81" t="s">
        <v>139</v>
      </c>
    </row>
    <row r="30" spans="1:9" s="22" customFormat="1" ht="12.75"/>
  </sheetData>
  <mergeCells count="2">
    <mergeCell ref="C1:D1"/>
    <mergeCell ref="C2:D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topLeftCell="A21" zoomScale="75" zoomScaleSheetLayoutView="75" workbookViewId="0">
      <selection activeCell="D71" sqref="D71"/>
    </sheetView>
  </sheetViews>
  <sheetFormatPr defaultRowHeight="1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8">
      <c r="A1" s="94" t="s">
        <v>224</v>
      </c>
      <c r="B1" s="154"/>
      <c r="C1" s="1115" t="s">
        <v>198</v>
      </c>
      <c r="D1" s="1115"/>
      <c r="E1" s="139"/>
    </row>
    <row r="2" spans="1:8">
      <c r="A2" s="96" t="s">
        <v>140</v>
      </c>
      <c r="B2" s="154"/>
      <c r="C2" s="1104" t="s">
        <v>847</v>
      </c>
      <c r="D2" s="1105"/>
      <c r="E2" s="139"/>
    </row>
    <row r="3" spans="1:8">
      <c r="A3" s="151"/>
      <c r="B3" s="154"/>
      <c r="C3" s="97"/>
      <c r="D3" s="97"/>
      <c r="E3" s="139"/>
    </row>
    <row r="4" spans="1:8">
      <c r="A4" s="96" t="str">
        <f>'ფორმა N2'!A4</f>
        <v>ანგარიშვალდებული პირის დასახელება:</v>
      </c>
      <c r="B4" s="96"/>
      <c r="C4" s="96"/>
      <c r="D4" s="96"/>
      <c r="E4" s="144"/>
    </row>
    <row r="5" spans="1:8">
      <c r="A5" s="576" t="s">
        <v>276</v>
      </c>
      <c r="B5" s="576"/>
      <c r="C5" s="576"/>
      <c r="D5" s="576"/>
      <c r="E5" s="576"/>
      <c r="F5" s="576"/>
      <c r="G5" s="576"/>
      <c r="H5" s="576"/>
    </row>
    <row r="6" spans="1:8" ht="15.75">
      <c r="A6" s="671" t="s">
        <v>623</v>
      </c>
      <c r="B6" s="672"/>
      <c r="C6" s="672"/>
      <c r="D6" s="672"/>
      <c r="E6" s="100"/>
      <c r="F6" s="581"/>
      <c r="G6" s="581"/>
      <c r="H6" s="581"/>
    </row>
    <row r="7" spans="1:8">
      <c r="A7" s="150"/>
      <c r="B7" s="155"/>
      <c r="C7" s="156"/>
      <c r="D7" s="156"/>
      <c r="E7" s="139"/>
    </row>
    <row r="8" spans="1:8" ht="45">
      <c r="A8" s="157" t="s">
        <v>113</v>
      </c>
      <c r="B8" s="157" t="s">
        <v>190</v>
      </c>
      <c r="C8" s="157" t="s">
        <v>308</v>
      </c>
      <c r="D8" s="157" t="s">
        <v>259</v>
      </c>
      <c r="E8" s="139"/>
    </row>
    <row r="9" spans="1:8">
      <c r="A9" s="48"/>
      <c r="B9" s="49"/>
      <c r="C9" s="194"/>
      <c r="D9" s="194"/>
      <c r="E9" s="139"/>
    </row>
    <row r="10" spans="1:8">
      <c r="A10" s="50" t="s">
        <v>191</v>
      </c>
      <c r="B10" s="51"/>
      <c r="C10" s="158">
        <f>SUM(C11,C34)</f>
        <v>599528.65999999992</v>
      </c>
      <c r="D10" s="158">
        <f>SUM(D11,D34)</f>
        <v>202158.66</v>
      </c>
      <c r="E10" s="139"/>
    </row>
    <row r="11" spans="1:8">
      <c r="A11" s="52" t="s">
        <v>192</v>
      </c>
      <c r="B11" s="53"/>
      <c r="C11" s="105">
        <f>SUM(C12:C32)</f>
        <v>537702.65999999992</v>
      </c>
      <c r="D11" s="105">
        <f>SUM(D12:D32)</f>
        <v>140332.66</v>
      </c>
      <c r="E11" s="139"/>
    </row>
    <row r="12" spans="1:8">
      <c r="A12" s="56">
        <v>1110</v>
      </c>
      <c r="B12" s="55" t="s">
        <v>142</v>
      </c>
      <c r="C12" s="8"/>
      <c r="D12" s="8"/>
      <c r="E12" s="139"/>
    </row>
    <row r="13" spans="1:8">
      <c r="A13" s="56">
        <v>1120</v>
      </c>
      <c r="B13" s="55" t="s">
        <v>143</v>
      </c>
      <c r="C13" s="8"/>
      <c r="D13" s="8"/>
      <c r="E13" s="139"/>
    </row>
    <row r="14" spans="1:8">
      <c r="A14" s="56">
        <v>1211</v>
      </c>
      <c r="B14" s="55" t="s">
        <v>144</v>
      </c>
      <c r="C14" s="8">
        <v>427384</v>
      </c>
      <c r="D14" s="466">
        <v>78138</v>
      </c>
      <c r="E14" s="139"/>
    </row>
    <row r="15" spans="1:8">
      <c r="A15" s="56">
        <v>1212</v>
      </c>
      <c r="B15" s="55" t="s">
        <v>145</v>
      </c>
      <c r="C15" s="8"/>
      <c r="D15" s="392"/>
      <c r="E15" s="139"/>
    </row>
    <row r="16" spans="1:8">
      <c r="A16" s="56">
        <v>1213</v>
      </c>
      <c r="B16" s="55" t="s">
        <v>146</v>
      </c>
      <c r="C16" s="8"/>
      <c r="D16" s="392"/>
      <c r="E16" s="139"/>
    </row>
    <row r="17" spans="1:5">
      <c r="A17" s="56">
        <v>1214</v>
      </c>
      <c r="B17" s="55" t="s">
        <v>147</v>
      </c>
      <c r="C17" s="8"/>
      <c r="D17" s="392"/>
      <c r="E17" s="139"/>
    </row>
    <row r="18" spans="1:5">
      <c r="A18" s="56">
        <v>1215</v>
      </c>
      <c r="B18" s="55" t="s">
        <v>148</v>
      </c>
      <c r="C18" s="8">
        <v>18.66</v>
      </c>
      <c r="D18" s="392">
        <v>18.66</v>
      </c>
      <c r="E18" s="139"/>
    </row>
    <row r="19" spans="1:5">
      <c r="A19" s="56">
        <v>1300</v>
      </c>
      <c r="B19" s="55" t="s">
        <v>149</v>
      </c>
      <c r="C19" s="8"/>
      <c r="D19" s="392"/>
      <c r="E19" s="139"/>
    </row>
    <row r="20" spans="1:5">
      <c r="A20" s="56">
        <v>1410</v>
      </c>
      <c r="B20" s="55" t="s">
        <v>150</v>
      </c>
      <c r="C20" s="8">
        <v>2552</v>
      </c>
      <c r="D20" s="392">
        <v>2552</v>
      </c>
      <c r="E20" s="139"/>
    </row>
    <row r="21" spans="1:5">
      <c r="A21" s="56">
        <v>1421</v>
      </c>
      <c r="B21" s="55" t="s">
        <v>151</v>
      </c>
      <c r="C21" s="8"/>
      <c r="D21" s="392"/>
      <c r="E21" s="139"/>
    </row>
    <row r="22" spans="1:5">
      <c r="A22" s="56">
        <v>1422</v>
      </c>
      <c r="B22" s="55" t="s">
        <v>152</v>
      </c>
      <c r="C22" s="8"/>
      <c r="D22" s="392"/>
      <c r="E22" s="139"/>
    </row>
    <row r="23" spans="1:5">
      <c r="A23" s="56">
        <v>1423</v>
      </c>
      <c r="B23" s="55" t="s">
        <v>153</v>
      </c>
      <c r="C23" s="8"/>
      <c r="D23" s="466"/>
      <c r="E23" s="139"/>
    </row>
    <row r="24" spans="1:5">
      <c r="A24" s="56">
        <v>1431</v>
      </c>
      <c r="B24" s="55" t="s">
        <v>154</v>
      </c>
      <c r="C24" s="8"/>
      <c r="D24" s="392"/>
      <c r="E24" s="139"/>
    </row>
    <row r="25" spans="1:5">
      <c r="A25" s="56">
        <v>1432</v>
      </c>
      <c r="B25" s="55" t="s">
        <v>155</v>
      </c>
      <c r="C25" s="8"/>
      <c r="D25" s="392"/>
      <c r="E25" s="139"/>
    </row>
    <row r="26" spans="1:5">
      <c r="A26" s="56">
        <v>1433</v>
      </c>
      <c r="B26" s="55" t="s">
        <v>156</v>
      </c>
      <c r="C26" s="8"/>
      <c r="D26" s="466"/>
      <c r="E26" s="139"/>
    </row>
    <row r="27" spans="1:5">
      <c r="A27" s="56">
        <v>1441</v>
      </c>
      <c r="B27" s="55" t="s">
        <v>157</v>
      </c>
      <c r="C27" s="8">
        <v>5664</v>
      </c>
      <c r="D27" s="466">
        <v>5664</v>
      </c>
      <c r="E27" s="139"/>
    </row>
    <row r="28" spans="1:5">
      <c r="A28" s="56">
        <v>1442</v>
      </c>
      <c r="B28" s="55" t="s">
        <v>158</v>
      </c>
      <c r="C28" s="8">
        <v>102084</v>
      </c>
      <c r="D28" s="392">
        <v>53960</v>
      </c>
      <c r="E28" s="139"/>
    </row>
    <row r="29" spans="1:5">
      <c r="A29" s="56">
        <v>1443</v>
      </c>
      <c r="B29" s="55" t="s">
        <v>159</v>
      </c>
      <c r="C29" s="8"/>
      <c r="D29" s="8"/>
      <c r="E29" s="139"/>
    </row>
    <row r="30" spans="1:5">
      <c r="A30" s="56">
        <v>1444</v>
      </c>
      <c r="B30" s="55" t="s">
        <v>160</v>
      </c>
      <c r="C30" s="8"/>
      <c r="D30" s="392"/>
      <c r="E30" s="139"/>
    </row>
    <row r="31" spans="1:5">
      <c r="A31" s="56">
        <v>1445</v>
      </c>
      <c r="B31" s="55" t="s">
        <v>161</v>
      </c>
      <c r="C31" s="8"/>
      <c r="D31" s="392"/>
      <c r="E31" s="139"/>
    </row>
    <row r="32" spans="1:5">
      <c r="A32" s="56">
        <v>1446</v>
      </c>
      <c r="B32" s="55" t="s">
        <v>162</v>
      </c>
      <c r="C32" s="8"/>
      <c r="D32" s="392"/>
      <c r="E32" s="139"/>
    </row>
    <row r="33" spans="1:5">
      <c r="A33" s="29"/>
      <c r="D33" s="392"/>
      <c r="E33" s="139"/>
    </row>
    <row r="34" spans="1:5">
      <c r="A34" s="57" t="s">
        <v>193</v>
      </c>
      <c r="B34" s="55"/>
      <c r="C34" s="105">
        <f>SUM(C35:C42)</f>
        <v>61826</v>
      </c>
      <c r="D34" s="105">
        <f>SUM(D35:D42)</f>
        <v>61826</v>
      </c>
      <c r="E34" s="139"/>
    </row>
    <row r="35" spans="1:5">
      <c r="A35" s="56">
        <v>2110</v>
      </c>
      <c r="B35" s="55" t="s">
        <v>99</v>
      </c>
      <c r="C35" s="8"/>
      <c r="D35" s="8"/>
      <c r="E35" s="139"/>
    </row>
    <row r="36" spans="1:5">
      <c r="A36" s="56">
        <v>2120</v>
      </c>
      <c r="B36" s="55" t="s">
        <v>163</v>
      </c>
      <c r="C36" s="8">
        <v>61826</v>
      </c>
      <c r="D36" s="8">
        <v>61826</v>
      </c>
      <c r="E36" s="139"/>
    </row>
    <row r="37" spans="1:5">
      <c r="A37" s="56">
        <v>2130</v>
      </c>
      <c r="B37" s="55" t="s">
        <v>100</v>
      </c>
      <c r="C37" s="8"/>
      <c r="D37" s="8"/>
      <c r="E37" s="139"/>
    </row>
    <row r="38" spans="1:5">
      <c r="A38" s="56">
        <v>2140</v>
      </c>
      <c r="B38" s="55" t="s">
        <v>415</v>
      </c>
      <c r="C38" s="8"/>
      <c r="D38" s="8"/>
      <c r="E38" s="139"/>
    </row>
    <row r="39" spans="1:5">
      <c r="A39" s="56">
        <v>2150</v>
      </c>
      <c r="B39" s="55" t="s">
        <v>419</v>
      </c>
      <c r="C39" s="8"/>
      <c r="D39" s="8"/>
      <c r="E39" s="139"/>
    </row>
    <row r="40" spans="1:5">
      <c r="A40" s="56">
        <v>2220</v>
      </c>
      <c r="B40" s="55" t="s">
        <v>101</v>
      </c>
      <c r="C40" s="8"/>
      <c r="D40" s="8"/>
      <c r="E40" s="139"/>
    </row>
    <row r="41" spans="1:5">
      <c r="A41" s="56">
        <v>2300</v>
      </c>
      <c r="B41" s="55" t="s">
        <v>164</v>
      </c>
      <c r="C41" s="8"/>
      <c r="D41" s="8"/>
      <c r="E41" s="139"/>
    </row>
    <row r="42" spans="1:5">
      <c r="A42" s="56">
        <v>2400</v>
      </c>
      <c r="B42" s="55" t="s">
        <v>165</v>
      </c>
      <c r="C42" s="8"/>
      <c r="D42" s="8"/>
      <c r="E42" s="139"/>
    </row>
    <row r="43" spans="1:5">
      <c r="A43" s="30"/>
      <c r="E43" s="139"/>
    </row>
    <row r="44" spans="1:5">
      <c r="A44" s="54" t="s">
        <v>197</v>
      </c>
      <c r="B44" s="55"/>
      <c r="C44" s="105">
        <f>SUM(C45,C64)</f>
        <v>599528.41999999993</v>
      </c>
      <c r="D44" s="105">
        <f>SUM(D45,D64)</f>
        <v>202158.66</v>
      </c>
      <c r="E44" s="139"/>
    </row>
    <row r="45" spans="1:5">
      <c r="A45" s="57" t="s">
        <v>194</v>
      </c>
      <c r="B45" s="55"/>
      <c r="C45" s="105">
        <f>SUM(C46:C61)</f>
        <v>211215</v>
      </c>
      <c r="D45" s="105">
        <f>SUM(D46:D61)</f>
        <v>200658.85</v>
      </c>
      <c r="E45" s="139"/>
    </row>
    <row r="46" spans="1:5">
      <c r="A46" s="56">
        <v>3100</v>
      </c>
      <c r="B46" s="55" t="s">
        <v>166</v>
      </c>
      <c r="C46" s="8"/>
      <c r="D46" s="8"/>
      <c r="E46" s="139"/>
    </row>
    <row r="47" spans="1:5">
      <c r="A47" s="56">
        <v>3210</v>
      </c>
      <c r="B47" s="55" t="s">
        <v>167</v>
      </c>
      <c r="C47" s="8">
        <v>178228</v>
      </c>
      <c r="D47" s="466">
        <v>175863.85</v>
      </c>
      <c r="E47" s="139"/>
    </row>
    <row r="48" spans="1:5">
      <c r="A48" s="56">
        <v>3221</v>
      </c>
      <c r="B48" s="55" t="s">
        <v>168</v>
      </c>
      <c r="C48" s="8"/>
      <c r="D48" s="392"/>
      <c r="E48" s="139"/>
    </row>
    <row r="49" spans="1:5">
      <c r="A49" s="56">
        <v>3222</v>
      </c>
      <c r="B49" s="55" t="s">
        <v>169</v>
      </c>
      <c r="C49" s="8">
        <v>8237</v>
      </c>
      <c r="D49" s="392">
        <v>45</v>
      </c>
      <c r="E49" s="139"/>
    </row>
    <row r="50" spans="1:5">
      <c r="A50" s="56">
        <v>3223</v>
      </c>
      <c r="B50" s="55" t="s">
        <v>170</v>
      </c>
      <c r="C50" s="8"/>
      <c r="D50" s="8"/>
      <c r="E50" s="139"/>
    </row>
    <row r="51" spans="1:5">
      <c r="A51" s="56">
        <v>3224</v>
      </c>
      <c r="B51" s="55" t="s">
        <v>171</v>
      </c>
      <c r="C51" s="8"/>
      <c r="D51" s="8"/>
      <c r="E51" s="139"/>
    </row>
    <row r="52" spans="1:5">
      <c r="A52" s="56">
        <v>3231</v>
      </c>
      <c r="B52" s="55" t="s">
        <v>172</v>
      </c>
      <c r="C52" s="8"/>
      <c r="D52" s="8"/>
      <c r="E52" s="139"/>
    </row>
    <row r="53" spans="1:5">
      <c r="A53" s="56">
        <v>3232</v>
      </c>
      <c r="B53" s="55" t="s">
        <v>173</v>
      </c>
      <c r="C53" s="8"/>
      <c r="D53" s="8"/>
      <c r="E53" s="139"/>
    </row>
    <row r="54" spans="1:5">
      <c r="A54" s="56">
        <v>3234</v>
      </c>
      <c r="B54" s="55" t="s">
        <v>174</v>
      </c>
      <c r="C54" s="8"/>
      <c r="D54" s="8"/>
      <c r="E54" s="139"/>
    </row>
    <row r="55" spans="1:5" ht="30">
      <c r="A55" s="56">
        <v>3236</v>
      </c>
      <c r="B55" s="55" t="s">
        <v>189</v>
      </c>
      <c r="C55" s="8"/>
      <c r="D55" s="8"/>
      <c r="E55" s="139"/>
    </row>
    <row r="56" spans="1:5" ht="45">
      <c r="A56" s="56">
        <v>3237</v>
      </c>
      <c r="B56" s="55" t="s">
        <v>175</v>
      </c>
      <c r="C56" s="8"/>
      <c r="D56" s="8"/>
      <c r="E56" s="139"/>
    </row>
    <row r="57" spans="1:5">
      <c r="A57" s="56">
        <v>3241</v>
      </c>
      <c r="B57" s="55" t="s">
        <v>176</v>
      </c>
      <c r="C57" s="8"/>
      <c r="D57" s="8"/>
      <c r="E57" s="139"/>
    </row>
    <row r="58" spans="1:5">
      <c r="A58" s="56">
        <v>3242</v>
      </c>
      <c r="B58" s="55" t="s">
        <v>177</v>
      </c>
      <c r="C58" s="8"/>
      <c r="D58" s="8"/>
      <c r="E58" s="139"/>
    </row>
    <row r="59" spans="1:5">
      <c r="A59" s="56">
        <v>3243</v>
      </c>
      <c r="B59" s="55" t="s">
        <v>178</v>
      </c>
      <c r="C59" s="8"/>
      <c r="D59" s="8"/>
      <c r="E59" s="139"/>
    </row>
    <row r="60" spans="1:5">
      <c r="A60" s="56">
        <v>3245</v>
      </c>
      <c r="B60" s="55" t="s">
        <v>179</v>
      </c>
      <c r="C60" s="8"/>
      <c r="D60" s="8"/>
      <c r="E60" s="139"/>
    </row>
    <row r="61" spans="1:5">
      <c r="A61" s="56">
        <v>3246</v>
      </c>
      <c r="B61" s="55" t="s">
        <v>180</v>
      </c>
      <c r="C61" s="8">
        <v>24750</v>
      </c>
      <c r="D61" s="8">
        <v>24750</v>
      </c>
      <c r="E61" s="139"/>
    </row>
    <row r="62" spans="1:5">
      <c r="A62" s="30"/>
      <c r="E62" s="139"/>
    </row>
    <row r="63" spans="1:5">
      <c r="A63" s="31"/>
      <c r="E63" s="139"/>
    </row>
    <row r="64" spans="1:5">
      <c r="A64" s="57" t="s">
        <v>195</v>
      </c>
      <c r="B64" s="55"/>
      <c r="C64" s="105">
        <f>SUM(C65:C67)</f>
        <v>388313.42</v>
      </c>
      <c r="D64" s="105">
        <f>SUM(D65:D67)</f>
        <v>1499.81</v>
      </c>
      <c r="E64" s="139"/>
    </row>
    <row r="65" spans="1:5">
      <c r="A65" s="56">
        <v>5100</v>
      </c>
      <c r="B65" s="55" t="s">
        <v>257</v>
      </c>
      <c r="C65" s="8"/>
      <c r="D65" s="8"/>
      <c r="E65" s="139"/>
    </row>
    <row r="66" spans="1:5">
      <c r="A66" s="56">
        <v>5220</v>
      </c>
      <c r="B66" s="55" t="s">
        <v>437</v>
      </c>
      <c r="C66" s="8">
        <v>388313.42</v>
      </c>
      <c r="D66" s="8">
        <v>1499.81</v>
      </c>
      <c r="E66" s="139"/>
    </row>
    <row r="67" spans="1:5">
      <c r="A67" s="56">
        <v>5230</v>
      </c>
      <c r="B67" s="55" t="s">
        <v>438</v>
      </c>
      <c r="C67" s="8"/>
      <c r="D67" s="8"/>
      <c r="E67" s="139"/>
    </row>
    <row r="68" spans="1:5">
      <c r="A68" s="30"/>
      <c r="E68" s="139"/>
    </row>
    <row r="69" spans="1:5">
      <c r="A69" s="2"/>
      <c r="E69" s="139"/>
    </row>
    <row r="70" spans="1:5">
      <c r="A70" s="54" t="s">
        <v>196</v>
      </c>
      <c r="B70" s="55"/>
      <c r="C70" s="8"/>
      <c r="D70" s="8"/>
      <c r="E70" s="139"/>
    </row>
    <row r="71" spans="1:5" ht="30">
      <c r="A71" s="56">
        <v>1</v>
      </c>
      <c r="B71" s="55" t="s">
        <v>181</v>
      </c>
      <c r="C71" s="8"/>
      <c r="D71" s="8" t="s">
        <v>5475</v>
      </c>
      <c r="E71" s="139"/>
    </row>
    <row r="72" spans="1:5">
      <c r="A72" s="56">
        <v>2</v>
      </c>
      <c r="B72" s="55" t="s">
        <v>182</v>
      </c>
      <c r="C72" s="8"/>
      <c r="D72" s="8"/>
      <c r="E72" s="139"/>
    </row>
    <row r="73" spans="1:5">
      <c r="A73" s="56">
        <v>3</v>
      </c>
      <c r="B73" s="55" t="s">
        <v>183</v>
      </c>
      <c r="C73" s="8"/>
      <c r="D73" s="8"/>
      <c r="E73" s="139"/>
    </row>
    <row r="74" spans="1:5">
      <c r="A74" s="56">
        <v>4</v>
      </c>
      <c r="B74" s="55" t="s">
        <v>370</v>
      </c>
      <c r="C74" s="8"/>
      <c r="D74" s="8"/>
      <c r="E74" s="139"/>
    </row>
    <row r="75" spans="1:5">
      <c r="A75" s="56">
        <v>5</v>
      </c>
      <c r="B75" s="55" t="s">
        <v>184</v>
      </c>
      <c r="C75" s="8"/>
      <c r="D75" s="8"/>
      <c r="E75" s="139"/>
    </row>
    <row r="76" spans="1:5">
      <c r="A76" s="56">
        <v>6</v>
      </c>
      <c r="B76" s="55" t="s">
        <v>185</v>
      </c>
      <c r="C76" s="8"/>
      <c r="D76" s="8"/>
      <c r="E76" s="139"/>
    </row>
    <row r="77" spans="1:5">
      <c r="A77" s="56">
        <v>7</v>
      </c>
      <c r="B77" s="55" t="s">
        <v>186</v>
      </c>
      <c r="C77" s="8"/>
      <c r="D77" s="8"/>
      <c r="E77" s="139"/>
    </row>
    <row r="78" spans="1:5">
      <c r="A78" s="56">
        <v>8</v>
      </c>
      <c r="B78" s="55" t="s">
        <v>187</v>
      </c>
      <c r="C78" s="8"/>
      <c r="D78" s="8"/>
      <c r="E78" s="139"/>
    </row>
    <row r="79" spans="1:5">
      <c r="A79" s="56">
        <v>9</v>
      </c>
      <c r="B79" s="55" t="s">
        <v>188</v>
      </c>
      <c r="C79" s="8"/>
      <c r="D79" s="8"/>
      <c r="E79" s="139"/>
    </row>
    <row r="83" spans="1:9">
      <c r="A83" s="2"/>
      <c r="B83" s="2"/>
    </row>
    <row r="84" spans="1:9">
      <c r="A84" s="86" t="s">
        <v>106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86" t="s">
        <v>449</v>
      </c>
      <c r="D87" s="12"/>
      <c r="E87"/>
      <c r="F87"/>
      <c r="G87"/>
      <c r="H87"/>
      <c r="I87"/>
    </row>
    <row r="88" spans="1:9">
      <c r="A88"/>
      <c r="B88" s="2" t="s">
        <v>450</v>
      </c>
      <c r="D88" s="12"/>
      <c r="E88"/>
      <c r="F88"/>
      <c r="G88"/>
      <c r="H88"/>
      <c r="I88"/>
    </row>
    <row r="89" spans="1:9" customFormat="1" ht="12.75">
      <c r="B89" s="81" t="s">
        <v>139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C2:D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/>
  <dimension ref="A1:K25"/>
  <sheetViews>
    <sheetView showGridLines="0" view="pageBreakPreview" zoomScale="81" zoomScaleSheetLayoutView="81" workbookViewId="0">
      <selection activeCell="I2" sqref="I2:J2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94" t="s">
        <v>456</v>
      </c>
      <c r="B1" s="96"/>
      <c r="C1" s="96"/>
      <c r="D1" s="96"/>
      <c r="E1" s="96"/>
      <c r="F1" s="96"/>
      <c r="G1" s="96"/>
      <c r="H1" s="96"/>
      <c r="I1" s="1106" t="s">
        <v>109</v>
      </c>
      <c r="J1" s="1106"/>
      <c r="K1" s="139"/>
    </row>
    <row r="2" spans="1:11">
      <c r="A2" s="96" t="s">
        <v>140</v>
      </c>
      <c r="B2" s="96"/>
      <c r="C2" s="96"/>
      <c r="D2" s="96"/>
      <c r="E2" s="96"/>
      <c r="F2" s="96"/>
      <c r="G2" s="96"/>
      <c r="H2" s="96"/>
      <c r="I2" s="1104" t="s">
        <v>848</v>
      </c>
      <c r="J2" s="1105"/>
      <c r="K2" s="139"/>
    </row>
    <row r="3" spans="1:11">
      <c r="A3" s="96"/>
      <c r="B3" s="96"/>
      <c r="C3" s="96"/>
      <c r="D3" s="96"/>
      <c r="E3" s="96"/>
      <c r="F3" s="96"/>
      <c r="G3" s="96"/>
      <c r="H3" s="96"/>
      <c r="I3" s="95"/>
      <c r="J3" s="95"/>
      <c r="K3" s="139"/>
    </row>
    <row r="4" spans="1:11">
      <c r="A4" s="96" t="str">
        <f>'ფორმა N2'!A4</f>
        <v>ანგარიშვალდებული პირის დასახელება:</v>
      </c>
      <c r="B4" s="96"/>
      <c r="C4" s="96"/>
      <c r="D4" s="96"/>
      <c r="E4" s="96"/>
      <c r="F4" s="159"/>
      <c r="G4" s="96"/>
      <c r="H4" s="96"/>
      <c r="I4" s="96"/>
      <c r="J4" s="96"/>
      <c r="K4" s="139"/>
    </row>
    <row r="5" spans="1:11">
      <c r="A5" s="265" t="str">
        <f>'ფორმა N1'!D4</f>
        <v xml:space="preserve"> </v>
      </c>
      <c r="B5" s="266"/>
      <c r="C5" s="266"/>
      <c r="D5" s="266"/>
      <c r="E5" s="266"/>
      <c r="F5" s="267"/>
      <c r="G5" s="266"/>
      <c r="H5" s="266"/>
      <c r="I5" s="266"/>
      <c r="J5" s="266"/>
      <c r="K5" s="139"/>
    </row>
    <row r="6" spans="1:11">
      <c r="A6" s="576" t="s">
        <v>276</v>
      </c>
      <c r="B6" s="576"/>
      <c r="C6" s="576"/>
      <c r="D6" s="576"/>
      <c r="E6" s="576"/>
      <c r="F6" s="576"/>
      <c r="G6" s="576"/>
      <c r="H6" s="576"/>
      <c r="I6" s="96"/>
      <c r="J6" s="96"/>
      <c r="K6" s="139"/>
    </row>
    <row r="7" spans="1:11" ht="15.75">
      <c r="A7" s="671" t="s">
        <v>623</v>
      </c>
      <c r="B7" s="672"/>
      <c r="C7" s="672"/>
      <c r="D7" s="672"/>
      <c r="E7" s="100"/>
      <c r="F7" s="581"/>
      <c r="G7" s="581"/>
      <c r="H7" s="581"/>
      <c r="I7" s="156"/>
      <c r="J7" s="156"/>
      <c r="K7" s="139"/>
    </row>
    <row r="8" spans="1:11" s="26" customFormat="1" ht="45">
      <c r="A8" s="161" t="s">
        <v>63</v>
      </c>
      <c r="B8" s="161" t="s">
        <v>111</v>
      </c>
      <c r="C8" s="162" t="s">
        <v>113</v>
      </c>
      <c r="D8" s="162" t="s">
        <v>277</v>
      </c>
      <c r="E8" s="162" t="s">
        <v>112</v>
      </c>
      <c r="F8" s="160" t="s">
        <v>258</v>
      </c>
      <c r="G8" s="160" t="s">
        <v>299</v>
      </c>
      <c r="H8" s="160" t="s">
        <v>300</v>
      </c>
      <c r="I8" s="160" t="s">
        <v>259</v>
      </c>
      <c r="J8" s="163" t="s">
        <v>114</v>
      </c>
      <c r="K8" s="139"/>
    </row>
    <row r="9" spans="1:11" s="26" customFormat="1">
      <c r="A9" s="195">
        <v>1</v>
      </c>
      <c r="B9" s="195">
        <v>2</v>
      </c>
      <c r="C9" s="196">
        <v>3</v>
      </c>
      <c r="D9" s="196">
        <v>4</v>
      </c>
      <c r="E9" s="196">
        <v>5</v>
      </c>
      <c r="F9" s="196">
        <v>6</v>
      </c>
      <c r="G9" s="196">
        <v>7</v>
      </c>
      <c r="H9" s="196">
        <v>8</v>
      </c>
      <c r="I9" s="196">
        <v>9</v>
      </c>
      <c r="J9" s="196">
        <v>10</v>
      </c>
      <c r="K9" s="139"/>
    </row>
    <row r="10" spans="1:11" s="26" customFormat="1" ht="30">
      <c r="A10" s="332">
        <v>1</v>
      </c>
      <c r="B10" s="72" t="s">
        <v>472</v>
      </c>
      <c r="C10" s="333" t="s">
        <v>474</v>
      </c>
      <c r="D10" s="333" t="s">
        <v>221</v>
      </c>
      <c r="E10" s="334" t="s">
        <v>523</v>
      </c>
      <c r="F10" s="335"/>
      <c r="G10" s="674"/>
      <c r="H10" s="335"/>
      <c r="I10" s="675">
        <f>F10+G10-H10</f>
        <v>0</v>
      </c>
      <c r="J10" s="335"/>
      <c r="K10" s="139"/>
    </row>
    <row r="11" spans="1:11" ht="30">
      <c r="A11" s="391">
        <v>2</v>
      </c>
      <c r="B11" s="386" t="s">
        <v>472</v>
      </c>
      <c r="C11" s="333" t="s">
        <v>478</v>
      </c>
      <c r="D11" s="387" t="s">
        <v>221</v>
      </c>
      <c r="E11" s="388" t="s">
        <v>479</v>
      </c>
      <c r="F11" s="389">
        <v>18.66</v>
      </c>
      <c r="G11" s="389"/>
      <c r="H11" s="389"/>
      <c r="I11" s="676">
        <f>F11+G11-H11</f>
        <v>18.66</v>
      </c>
      <c r="J11" s="297"/>
    </row>
    <row r="12" spans="1:11" ht="30">
      <c r="A12" s="391">
        <v>3</v>
      </c>
      <c r="B12" s="392" t="s">
        <v>205</v>
      </c>
      <c r="C12" s="333" t="s">
        <v>564</v>
      </c>
      <c r="D12" s="392" t="s">
        <v>221</v>
      </c>
      <c r="E12" s="392" t="s">
        <v>565</v>
      </c>
      <c r="F12" s="392">
        <v>427283.61</v>
      </c>
      <c r="G12" s="673">
        <v>86029</v>
      </c>
      <c r="H12" s="392">
        <v>435004.25</v>
      </c>
      <c r="I12" s="676">
        <f>F12+G12-H12</f>
        <v>78308.359999999986</v>
      </c>
      <c r="J12" s="297"/>
    </row>
    <row r="13" spans="1:11" ht="30">
      <c r="A13" s="390">
        <v>4</v>
      </c>
      <c r="B13" s="72" t="s">
        <v>472</v>
      </c>
      <c r="C13" s="333" t="s">
        <v>640</v>
      </c>
      <c r="D13" s="392" t="s">
        <v>221</v>
      </c>
      <c r="E13" s="388"/>
      <c r="F13" s="389">
        <v>100</v>
      </c>
      <c r="G13" s="389"/>
      <c r="H13" s="389"/>
      <c r="I13" s="335">
        <v>100</v>
      </c>
      <c r="J13" s="297"/>
    </row>
    <row r="14" spans="1:11">
      <c r="A14" s="138"/>
      <c r="B14" s="138"/>
      <c r="C14" s="138"/>
      <c r="D14" s="138"/>
      <c r="E14" s="138"/>
      <c r="F14" s="138"/>
      <c r="G14" s="138"/>
      <c r="H14" s="138"/>
      <c r="I14" s="138"/>
      <c r="J14" s="138"/>
    </row>
    <row r="15" spans="1:11">
      <c r="A15" s="138"/>
      <c r="B15" s="261" t="s">
        <v>106</v>
      </c>
      <c r="C15" s="138"/>
      <c r="D15" s="138"/>
      <c r="E15" s="138"/>
      <c r="F15" s="262"/>
      <c r="G15" s="138"/>
      <c r="H15" s="138"/>
      <c r="I15" s="138"/>
      <c r="J15" s="138"/>
    </row>
    <row r="16" spans="1:11">
      <c r="A16" s="138"/>
      <c r="B16" s="138"/>
      <c r="C16" s="138"/>
      <c r="D16" s="138"/>
      <c r="E16" s="138"/>
      <c r="F16" s="135"/>
      <c r="G16" s="135"/>
      <c r="H16" s="135"/>
      <c r="I16" s="135"/>
      <c r="J16" s="135"/>
    </row>
    <row r="17" spans="1:10">
      <c r="A17" s="138"/>
      <c r="B17" s="138"/>
      <c r="C17" s="307"/>
      <c r="D17" s="138"/>
      <c r="E17" s="138"/>
      <c r="F17" s="307"/>
      <c r="G17" s="308"/>
      <c r="H17" s="308"/>
      <c r="I17" s="135"/>
      <c r="J17" s="135"/>
    </row>
    <row r="18" spans="1:10">
      <c r="A18" s="135"/>
      <c r="B18" s="138"/>
      <c r="C18" s="263" t="s">
        <v>270</v>
      </c>
      <c r="D18" s="263"/>
      <c r="E18" s="138"/>
      <c r="F18" s="138" t="s">
        <v>275</v>
      </c>
      <c r="G18" s="135"/>
      <c r="H18" s="135"/>
      <c r="I18" s="135"/>
      <c r="J18" s="135"/>
    </row>
    <row r="19" spans="1:10">
      <c r="A19" s="135"/>
      <c r="B19" s="138"/>
      <c r="C19" s="264" t="s">
        <v>139</v>
      </c>
      <c r="D19" s="138"/>
      <c r="E19" s="138"/>
      <c r="F19" s="138" t="s">
        <v>271</v>
      </c>
      <c r="G19" s="135"/>
      <c r="H19" s="135"/>
      <c r="I19" s="135"/>
      <c r="J19" s="135"/>
    </row>
    <row r="20" spans="1:10" customFormat="1">
      <c r="A20" s="135"/>
      <c r="B20" s="138"/>
      <c r="C20" s="138"/>
      <c r="D20" s="264"/>
      <c r="E20" s="135"/>
      <c r="F20" s="135"/>
      <c r="G20" s="135"/>
      <c r="H20" s="135"/>
      <c r="I20" s="135"/>
      <c r="J20" s="135"/>
    </row>
    <row r="21" spans="1:10" customFormat="1" ht="12.75">
      <c r="A21" s="135"/>
      <c r="B21" s="135"/>
      <c r="C21" s="135"/>
      <c r="D21" s="135"/>
      <c r="E21" s="135"/>
      <c r="F21" s="135"/>
      <c r="G21" s="135"/>
      <c r="H21" s="135"/>
      <c r="I21" s="135"/>
      <c r="J21" s="135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5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1 B1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  <dataValidation allowBlank="1" showInputMessage="1" showErrorMessage="1" prompt="დღე/თვე/წელი" sqref="E13 E11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rintOptions gridLines="1"/>
  <pageMargins left="0.25" right="0.25" top="0.75" bottom="0.75" header="0.3" footer="0.3"/>
  <pageSetup paperSize="9" scale="9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I41"/>
  <sheetViews>
    <sheetView showGridLines="0" view="pageBreakPreview" zoomScale="70" zoomScaleSheetLayoutView="70" workbookViewId="0">
      <selection activeCell="L17" sqref="L17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94" t="s">
        <v>306</v>
      </c>
      <c r="B1" s="96"/>
      <c r="C1" s="1106" t="s">
        <v>109</v>
      </c>
      <c r="D1" s="1106"/>
      <c r="E1" s="144"/>
    </row>
    <row r="2" spans="1:7">
      <c r="A2" s="96" t="s">
        <v>140</v>
      </c>
      <c r="B2" s="96"/>
      <c r="C2" s="1104" t="s">
        <v>847</v>
      </c>
      <c r="D2" s="1105"/>
      <c r="E2" s="144"/>
    </row>
    <row r="3" spans="1:7">
      <c r="A3" s="94"/>
      <c r="B3" s="96"/>
      <c r="C3" s="95"/>
      <c r="D3" s="95"/>
      <c r="E3" s="144"/>
    </row>
    <row r="4" spans="1:7">
      <c r="A4" s="97" t="s">
        <v>276</v>
      </c>
      <c r="B4" s="136"/>
      <c r="C4" s="137"/>
      <c r="D4" s="96"/>
      <c r="E4" s="144"/>
    </row>
    <row r="5" spans="1:7" ht="15.75">
      <c r="A5" s="671" t="s">
        <v>638</v>
      </c>
      <c r="B5" s="672"/>
      <c r="C5" s="672"/>
      <c r="D5" s="672"/>
      <c r="E5" s="100"/>
    </row>
    <row r="6" spans="1:7">
      <c r="A6" s="138"/>
      <c r="B6" s="138"/>
      <c r="C6" s="138"/>
      <c r="D6" s="139"/>
      <c r="E6" s="144"/>
    </row>
    <row r="7" spans="1:7">
      <c r="A7" s="96"/>
      <c r="B7" s="96"/>
      <c r="C7" s="96"/>
      <c r="D7" s="96"/>
      <c r="E7" s="144"/>
    </row>
    <row r="8" spans="1:7" s="6" customFormat="1" ht="39" customHeight="1">
      <c r="A8" s="140" t="s">
        <v>63</v>
      </c>
      <c r="B8" s="99" t="s">
        <v>251</v>
      </c>
      <c r="C8" s="99" t="s">
        <v>65</v>
      </c>
      <c r="D8" s="99" t="s">
        <v>66</v>
      </c>
      <c r="E8" s="144"/>
    </row>
    <row r="9" spans="1:7" s="7" customFormat="1" ht="16.5" customHeight="1">
      <c r="A9" s="270">
        <v>1</v>
      </c>
      <c r="B9" s="270" t="s">
        <v>64</v>
      </c>
      <c r="C9" s="105">
        <f>SUM(C10,C25)</f>
        <v>0</v>
      </c>
      <c r="D9" s="105">
        <f>SUM(D10,D25)</f>
        <v>0</v>
      </c>
      <c r="E9" s="144"/>
    </row>
    <row r="10" spans="1:7" s="7" customFormat="1" ht="16.5" customHeight="1">
      <c r="A10" s="107">
        <v>1.1000000000000001</v>
      </c>
      <c r="B10" s="107" t="s">
        <v>79</v>
      </c>
      <c r="C10" s="105">
        <f>SUM(C11,C12,C15,C18,C23,C24)</f>
        <v>0</v>
      </c>
      <c r="D10" s="105">
        <f>SUM(D11,D12,D15,D18,D23,D24)</f>
        <v>0</v>
      </c>
      <c r="E10" s="144"/>
    </row>
    <row r="11" spans="1:7" s="9" customFormat="1" ht="16.5" customHeight="1">
      <c r="A11" s="108" t="s">
        <v>29</v>
      </c>
      <c r="B11" s="108" t="s">
        <v>78</v>
      </c>
      <c r="C11" s="8"/>
      <c r="D11" s="8"/>
      <c r="E11" s="144"/>
    </row>
    <row r="12" spans="1:7" s="10" customFormat="1" ht="16.5" customHeight="1">
      <c r="A12" s="108" t="s">
        <v>30</v>
      </c>
      <c r="B12" s="108" t="s">
        <v>313</v>
      </c>
      <c r="C12" s="141">
        <f>SUM(C13:C14)</f>
        <v>0</v>
      </c>
      <c r="D12" s="141">
        <f>SUM(D13:D14)</f>
        <v>0</v>
      </c>
      <c r="E12" s="144"/>
      <c r="G12" s="85"/>
    </row>
    <row r="13" spans="1:7" s="3" customFormat="1" ht="16.5" customHeight="1">
      <c r="A13" s="117" t="s">
        <v>80</v>
      </c>
      <c r="B13" s="117" t="s">
        <v>316</v>
      </c>
      <c r="C13" s="8"/>
      <c r="D13" s="8"/>
      <c r="E13" s="144"/>
    </row>
    <row r="14" spans="1:7" s="3" customFormat="1" ht="16.5" customHeight="1">
      <c r="A14" s="117" t="s">
        <v>108</v>
      </c>
      <c r="B14" s="117" t="s">
        <v>96</v>
      </c>
      <c r="C14" s="8"/>
      <c r="D14" s="8"/>
      <c r="E14" s="144"/>
    </row>
    <row r="15" spans="1:7" s="3" customFormat="1" ht="16.5" customHeight="1">
      <c r="A15" s="108" t="s">
        <v>81</v>
      </c>
      <c r="B15" s="108" t="s">
        <v>82</v>
      </c>
      <c r="C15" s="141">
        <f>SUM(C16:C17)</f>
        <v>0</v>
      </c>
      <c r="D15" s="141">
        <f>SUM(D16:D17)</f>
        <v>0</v>
      </c>
      <c r="E15" s="144"/>
    </row>
    <row r="16" spans="1:7" s="3" customFormat="1" ht="16.5" customHeight="1">
      <c r="A16" s="117" t="s">
        <v>83</v>
      </c>
      <c r="B16" s="117" t="s">
        <v>85</v>
      </c>
      <c r="C16" s="8"/>
      <c r="D16" s="8"/>
      <c r="E16" s="144"/>
    </row>
    <row r="17" spans="1:6" s="3" customFormat="1" ht="30">
      <c r="A17" s="117" t="s">
        <v>84</v>
      </c>
      <c r="B17" s="117" t="s">
        <v>110</v>
      </c>
      <c r="C17" s="8"/>
      <c r="D17" s="8"/>
      <c r="E17" s="144"/>
    </row>
    <row r="18" spans="1:6" s="3" customFormat="1" ht="16.5" customHeight="1">
      <c r="A18" s="108" t="s">
        <v>86</v>
      </c>
      <c r="B18" s="108" t="s">
        <v>421</v>
      </c>
      <c r="C18" s="141"/>
      <c r="D18" s="141"/>
      <c r="E18" s="144"/>
    </row>
    <row r="19" spans="1:6" s="3" customFormat="1" ht="16.5" customHeight="1">
      <c r="A19" s="117" t="s">
        <v>87</v>
      </c>
      <c r="B19" s="117" t="s">
        <v>88</v>
      </c>
      <c r="C19" s="8"/>
      <c r="D19" s="8"/>
      <c r="E19" s="144"/>
    </row>
    <row r="20" spans="1:6" s="3" customFormat="1" ht="30">
      <c r="A20" s="117" t="s">
        <v>91</v>
      </c>
      <c r="B20" s="117" t="s">
        <v>89</v>
      </c>
      <c r="C20" s="8"/>
      <c r="D20" s="8"/>
      <c r="E20" s="144"/>
    </row>
    <row r="21" spans="1:6" s="3" customFormat="1" ht="16.5" customHeight="1">
      <c r="A21" s="117" t="s">
        <v>92</v>
      </c>
      <c r="B21" s="117" t="s">
        <v>90</v>
      </c>
      <c r="C21" s="8"/>
      <c r="D21" s="8"/>
      <c r="E21" s="144"/>
    </row>
    <row r="22" spans="1:6" s="3" customFormat="1" ht="16.5" customHeight="1">
      <c r="A22" s="117" t="s">
        <v>93</v>
      </c>
      <c r="B22" s="117" t="s">
        <v>447</v>
      </c>
      <c r="C22" s="8"/>
      <c r="D22" s="8"/>
      <c r="E22" s="144"/>
    </row>
    <row r="23" spans="1:6" s="3" customFormat="1" ht="16.5" customHeight="1">
      <c r="A23" s="552">
        <v>38353</v>
      </c>
      <c r="B23" s="108" t="s">
        <v>448</v>
      </c>
      <c r="C23" s="297"/>
      <c r="D23" s="8"/>
      <c r="E23" s="144"/>
    </row>
    <row r="24" spans="1:6" s="3" customFormat="1">
      <c r="A24" s="108" t="s">
        <v>253</v>
      </c>
      <c r="B24" s="108" t="s">
        <v>454</v>
      </c>
      <c r="C24" s="8"/>
      <c r="D24" s="8"/>
      <c r="E24" s="144"/>
    </row>
    <row r="25" spans="1:6" ht="16.5" customHeight="1">
      <c r="A25" s="107">
        <v>1.2</v>
      </c>
      <c r="B25" s="107" t="s">
        <v>95</v>
      </c>
      <c r="C25" s="105">
        <f>SUM(C26,C30)</f>
        <v>0</v>
      </c>
      <c r="D25" s="105">
        <f>SUM(D26,D30)</f>
        <v>0</v>
      </c>
      <c r="E25" s="144"/>
    </row>
    <row r="26" spans="1:6" ht="16.5" customHeight="1">
      <c r="A26" s="108" t="s">
        <v>31</v>
      </c>
      <c r="B26" s="108" t="s">
        <v>316</v>
      </c>
      <c r="C26" s="141">
        <f>SUM(C27:C29)</f>
        <v>0</v>
      </c>
      <c r="D26" s="141"/>
      <c r="E26" s="144"/>
    </row>
    <row r="27" spans="1:6">
      <c r="A27" s="273" t="s">
        <v>97</v>
      </c>
      <c r="B27" s="273" t="s">
        <v>314</v>
      </c>
      <c r="C27" s="8"/>
      <c r="D27" s="8"/>
      <c r="E27" s="144"/>
    </row>
    <row r="28" spans="1:6">
      <c r="A28" s="273" t="s">
        <v>98</v>
      </c>
      <c r="B28" s="273" t="s">
        <v>317</v>
      </c>
      <c r="C28" s="8"/>
      <c r="D28" s="8"/>
      <c r="E28" s="144"/>
    </row>
    <row r="29" spans="1:6">
      <c r="A29" s="273" t="s">
        <v>457</v>
      </c>
      <c r="B29" s="273" t="s">
        <v>315</v>
      </c>
      <c r="C29" s="8"/>
      <c r="D29" s="8"/>
      <c r="E29" s="144"/>
    </row>
    <row r="30" spans="1:6">
      <c r="A30" s="108" t="s">
        <v>32</v>
      </c>
      <c r="B30" s="284" t="s">
        <v>453</v>
      </c>
      <c r="C30" s="8"/>
      <c r="D30" s="8"/>
      <c r="E30" s="144"/>
    </row>
    <row r="31" spans="1:6">
      <c r="D31" s="26"/>
      <c r="E31" s="145"/>
      <c r="F31" s="26"/>
    </row>
    <row r="32" spans="1:6">
      <c r="A32" s="1"/>
      <c r="D32" s="26"/>
      <c r="E32" s="145"/>
      <c r="F32" s="26"/>
    </row>
    <row r="33" spans="1:9">
      <c r="D33" s="26"/>
      <c r="E33" s="145"/>
      <c r="F33" s="26"/>
    </row>
    <row r="34" spans="1:9">
      <c r="D34" s="26"/>
      <c r="E34" s="145"/>
      <c r="F34" s="26"/>
    </row>
    <row r="35" spans="1:9">
      <c r="A35" s="86" t="s">
        <v>106</v>
      </c>
      <c r="D35" s="26"/>
      <c r="E35" s="145"/>
      <c r="F35" s="26"/>
    </row>
    <row r="36" spans="1:9">
      <c r="D36" s="26"/>
      <c r="E36" s="146"/>
      <c r="F36" s="146"/>
      <c r="G36"/>
      <c r="H36"/>
      <c r="I36"/>
    </row>
    <row r="37" spans="1:9">
      <c r="D37" s="147"/>
      <c r="E37" s="146"/>
      <c r="F37" s="146"/>
      <c r="G37"/>
      <c r="H37"/>
      <c r="I37"/>
    </row>
    <row r="38" spans="1:9">
      <c r="A38"/>
      <c r="B38" s="86" t="s">
        <v>273</v>
      </c>
      <c r="D38" s="147"/>
      <c r="E38" s="146"/>
      <c r="F38" s="146"/>
      <c r="G38"/>
      <c r="H38"/>
      <c r="I38"/>
    </row>
    <row r="39" spans="1:9">
      <c r="A39"/>
      <c r="B39" s="2" t="s">
        <v>272</v>
      </c>
      <c r="D39" s="147"/>
      <c r="E39" s="146"/>
      <c r="F39" s="146"/>
      <c r="G39"/>
      <c r="H39"/>
      <c r="I39"/>
    </row>
    <row r="40" spans="1:9" customFormat="1" ht="12.75">
      <c r="B40" s="81" t="s">
        <v>139</v>
      </c>
      <c r="D40" s="146"/>
      <c r="E40" s="146"/>
      <c r="F40" s="146"/>
    </row>
    <row r="41" spans="1:9">
      <c r="D41" s="26"/>
      <c r="E41" s="145"/>
      <c r="F41" s="26"/>
    </row>
  </sheetData>
  <mergeCells count="2">
    <mergeCell ref="C2:D2"/>
    <mergeCell ref="C1:D1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150"/>
  <sheetViews>
    <sheetView view="pageBreakPreview" zoomScale="72" zoomScaleSheetLayoutView="72" workbookViewId="0">
      <selection activeCell="C11" sqref="C11:C35"/>
    </sheetView>
  </sheetViews>
  <sheetFormatPr defaultRowHeight="15"/>
  <cols>
    <col min="1" max="1" width="12" style="213" customWidth="1"/>
    <col min="2" max="2" width="13.28515625" style="213" customWidth="1"/>
    <col min="3" max="3" width="21.42578125" style="213" customWidth="1"/>
    <col min="4" max="4" width="17.85546875" style="213" customWidth="1"/>
    <col min="5" max="5" width="12.7109375" style="213" customWidth="1"/>
    <col min="6" max="6" width="36.85546875" style="213" customWidth="1"/>
    <col min="7" max="7" width="22.28515625" style="213" customWidth="1"/>
    <col min="8" max="8" width="0.5703125" style="213" customWidth="1"/>
    <col min="9" max="16384" width="9.140625" style="213"/>
  </cols>
  <sheetData>
    <row r="1" spans="1:8">
      <c r="A1" s="94" t="s">
        <v>373</v>
      </c>
      <c r="B1" s="96"/>
      <c r="C1" s="96"/>
      <c r="D1" s="96"/>
      <c r="E1" s="96"/>
      <c r="F1" s="96"/>
      <c r="G1" s="201" t="s">
        <v>109</v>
      </c>
      <c r="H1" s="202"/>
    </row>
    <row r="2" spans="1:8">
      <c r="A2" s="96" t="s">
        <v>140</v>
      </c>
      <c r="B2" s="96"/>
      <c r="C2" s="96"/>
      <c r="D2" s="96"/>
      <c r="E2" s="96"/>
      <c r="F2" s="96"/>
      <c r="G2" s="1104" t="s">
        <v>848</v>
      </c>
      <c r="H2" s="1105"/>
    </row>
    <row r="3" spans="1:8">
      <c r="A3" s="96"/>
      <c r="B3" s="96"/>
      <c r="C3" s="96"/>
      <c r="D3" s="96"/>
      <c r="E3" s="96"/>
      <c r="F3" s="96"/>
      <c r="G3" s="136"/>
      <c r="H3" s="202"/>
    </row>
    <row r="4" spans="1:8">
      <c r="A4" s="97" t="str">
        <f>'[2]ფორმა N2'!A4</f>
        <v>ანგარიშვალდებული პირის დასახელება:</v>
      </c>
      <c r="B4" s="96"/>
      <c r="C4" s="96"/>
      <c r="D4" s="96"/>
      <c r="E4" s="96"/>
      <c r="F4" s="96"/>
      <c r="G4" s="96"/>
      <c r="H4" s="138"/>
    </row>
    <row r="5" spans="1:8">
      <c r="A5" s="576" t="s">
        <v>276</v>
      </c>
      <c r="B5" s="576"/>
      <c r="C5" s="576"/>
      <c r="D5" s="576"/>
      <c r="E5" s="576"/>
      <c r="F5" s="576"/>
      <c r="G5" s="576"/>
      <c r="H5" s="576"/>
    </row>
    <row r="6" spans="1:8" ht="15.75">
      <c r="A6" s="671" t="s">
        <v>623</v>
      </c>
      <c r="B6" s="672"/>
      <c r="C6" s="672"/>
      <c r="D6" s="672"/>
      <c r="E6" s="100"/>
      <c r="F6" s="581"/>
      <c r="G6" s="581"/>
      <c r="H6" s="581"/>
    </row>
    <row r="7" spans="1:8">
      <c r="A7" s="96"/>
      <c r="B7" s="96"/>
      <c r="C7" s="96"/>
      <c r="D7" s="96"/>
      <c r="E7" s="96"/>
      <c r="F7" s="96"/>
      <c r="G7" s="96"/>
      <c r="H7" s="139"/>
    </row>
    <row r="8" spans="1:8" ht="45.75" customHeight="1">
      <c r="A8" s="203" t="s">
        <v>318</v>
      </c>
      <c r="B8" s="203" t="s">
        <v>141</v>
      </c>
      <c r="C8" s="204" t="s">
        <v>371</v>
      </c>
      <c r="D8" s="204" t="s">
        <v>372</v>
      </c>
      <c r="E8" s="204" t="s">
        <v>277</v>
      </c>
      <c r="F8" s="203" t="s">
        <v>324</v>
      </c>
      <c r="G8" s="204" t="s">
        <v>319</v>
      </c>
      <c r="H8" s="139"/>
    </row>
    <row r="9" spans="1:8">
      <c r="A9" s="205" t="s">
        <v>320</v>
      </c>
      <c r="B9" s="206"/>
      <c r="C9" s="207"/>
      <c r="D9" s="208"/>
      <c r="E9" s="208"/>
      <c r="F9" s="208"/>
      <c r="G9" s="209"/>
      <c r="H9" s="139"/>
    </row>
    <row r="10" spans="1:8" ht="15.75">
      <c r="A10" s="206"/>
      <c r="B10" s="467"/>
      <c r="C10" s="210"/>
      <c r="D10" s="370"/>
      <c r="E10" s="211"/>
      <c r="F10" s="370"/>
      <c r="G10" s="209"/>
      <c r="H10" s="139"/>
    </row>
    <row r="11" spans="1:8" ht="15.75">
      <c r="A11" s="634">
        <v>17.102015999999999</v>
      </c>
      <c r="B11" s="635"/>
      <c r="C11" s="634">
        <v>3464</v>
      </c>
      <c r="D11" s="636">
        <v>3494</v>
      </c>
      <c r="E11" s="637" t="s">
        <v>221</v>
      </c>
      <c r="F11" s="636" t="s">
        <v>770</v>
      </c>
      <c r="G11" s="638"/>
      <c r="H11" s="139"/>
    </row>
    <row r="12" spans="1:8">
      <c r="A12" s="634" t="s">
        <v>849</v>
      </c>
      <c r="B12" s="392"/>
      <c r="C12" s="372">
        <v>15000</v>
      </c>
      <c r="D12" s="372">
        <v>15000</v>
      </c>
      <c r="E12" s="637" t="s">
        <v>221</v>
      </c>
      <c r="F12" s="636" t="s">
        <v>770</v>
      </c>
      <c r="G12" s="392"/>
      <c r="H12" s="139"/>
    </row>
    <row r="13" spans="1:8" ht="21" customHeight="1">
      <c r="A13" s="332" t="s">
        <v>850</v>
      </c>
      <c r="B13" s="639"/>
      <c r="C13" s="332">
        <v>59680</v>
      </c>
      <c r="D13" s="760">
        <v>59680</v>
      </c>
      <c r="E13" s="333" t="s">
        <v>221</v>
      </c>
      <c r="F13" s="640" t="s">
        <v>851</v>
      </c>
      <c r="G13" s="762" t="str">
        <f>IF(ISBLANK(B13),"",G11+C13-D13)</f>
        <v/>
      </c>
      <c r="H13" s="139"/>
    </row>
    <row r="14" spans="1:8" ht="15.75">
      <c r="A14" s="332" t="s">
        <v>852</v>
      </c>
      <c r="B14" s="388"/>
      <c r="C14" s="767">
        <v>65000</v>
      </c>
      <c r="D14" s="761">
        <v>65000</v>
      </c>
      <c r="E14" s="333" t="s">
        <v>221</v>
      </c>
      <c r="F14" s="640" t="s">
        <v>851</v>
      </c>
      <c r="G14" s="762" t="str">
        <f t="shared" ref="G14" si="0">IF(ISBLANK(B14),"",G12+C14-D14)</f>
        <v/>
      </c>
      <c r="H14" s="139"/>
    </row>
    <row r="15" spans="1:8" ht="15.75">
      <c r="A15" s="206" t="s">
        <v>853</v>
      </c>
      <c r="B15" s="388"/>
      <c r="C15" s="768">
        <v>30000</v>
      </c>
      <c r="D15" s="370">
        <v>15000</v>
      </c>
      <c r="E15" s="333" t="s">
        <v>221</v>
      </c>
      <c r="F15" s="640" t="s">
        <v>851</v>
      </c>
      <c r="G15" s="763">
        <f>C15-D15</f>
        <v>15000</v>
      </c>
      <c r="H15" s="139"/>
    </row>
    <row r="16" spans="1:8" ht="15.75">
      <c r="A16" s="206"/>
      <c r="B16" s="469"/>
      <c r="C16" s="210"/>
      <c r="D16" s="370">
        <v>15000</v>
      </c>
      <c r="E16" s="211" t="s">
        <v>221</v>
      </c>
      <c r="F16" s="370" t="s">
        <v>351</v>
      </c>
      <c r="G16" s="763"/>
      <c r="H16" s="139"/>
    </row>
    <row r="17" spans="1:8" ht="15.75">
      <c r="A17" s="206" t="s">
        <v>854</v>
      </c>
      <c r="B17" s="388"/>
      <c r="C17" s="206">
        <v>60000</v>
      </c>
      <c r="D17" s="370">
        <v>60000</v>
      </c>
      <c r="E17" s="211" t="s">
        <v>221</v>
      </c>
      <c r="F17" s="640" t="s">
        <v>851</v>
      </c>
      <c r="G17" s="468"/>
      <c r="H17" s="139"/>
    </row>
    <row r="18" spans="1:8" ht="15.75">
      <c r="A18" s="206" t="s">
        <v>855</v>
      </c>
      <c r="B18" s="388"/>
      <c r="C18" s="206">
        <v>60000</v>
      </c>
      <c r="D18" s="370">
        <v>60000</v>
      </c>
      <c r="E18" s="211" t="s">
        <v>221</v>
      </c>
      <c r="F18" s="640" t="s">
        <v>851</v>
      </c>
      <c r="G18" s="468"/>
      <c r="H18" s="139"/>
    </row>
    <row r="19" spans="1:8" ht="15.75">
      <c r="A19" s="206"/>
      <c r="B19" s="469"/>
      <c r="C19" s="206"/>
      <c r="D19" s="370"/>
      <c r="E19" s="211"/>
      <c r="F19" s="370"/>
      <c r="G19" s="468"/>
      <c r="H19" s="139"/>
    </row>
    <row r="20" spans="1:8" ht="15.75">
      <c r="A20" s="206"/>
      <c r="B20" s="388"/>
      <c r="C20" s="206"/>
      <c r="D20" s="370"/>
      <c r="E20" s="211"/>
      <c r="F20" s="370"/>
      <c r="G20" s="468"/>
      <c r="H20" s="139"/>
    </row>
    <row r="21" spans="1:8" ht="15.75">
      <c r="A21" s="206"/>
      <c r="B21" s="388"/>
      <c r="C21" s="206"/>
      <c r="D21" s="370"/>
      <c r="E21" s="211"/>
      <c r="F21" s="370"/>
      <c r="G21" s="468"/>
      <c r="H21" s="139"/>
    </row>
    <row r="22" spans="1:8" ht="15.75">
      <c r="A22" s="206"/>
      <c r="B22" s="388"/>
      <c r="C22" s="453"/>
      <c r="D22" s="454"/>
      <c r="E22" s="211"/>
      <c r="F22" s="370"/>
      <c r="G22" s="468"/>
      <c r="H22" s="139"/>
    </row>
    <row r="23" spans="1:8" ht="15.75">
      <c r="A23" s="206"/>
      <c r="B23" s="388"/>
      <c r="C23" s="206"/>
      <c r="D23" s="370"/>
      <c r="E23" s="211"/>
      <c r="F23" s="370"/>
      <c r="G23" s="468"/>
      <c r="H23" s="139"/>
    </row>
    <row r="24" spans="1:8" ht="15.75">
      <c r="A24" s="206"/>
      <c r="B24" s="388"/>
      <c r="C24" s="210"/>
      <c r="D24" s="370"/>
      <c r="E24" s="211"/>
      <c r="F24" s="370"/>
      <c r="G24" s="468"/>
      <c r="H24" s="139"/>
    </row>
    <row r="25" spans="1:8" ht="15.75">
      <c r="A25" s="206"/>
      <c r="B25" s="388"/>
      <c r="C25" s="210"/>
      <c r="D25" s="370"/>
      <c r="E25" s="211"/>
      <c r="F25" s="370"/>
      <c r="G25" s="472"/>
      <c r="H25" s="139"/>
    </row>
    <row r="26" spans="1:8" ht="15.75">
      <c r="A26" s="206"/>
      <c r="B26" s="388"/>
      <c r="C26" s="470"/>
      <c r="D26" s="454"/>
      <c r="E26" s="471"/>
      <c r="F26" s="454"/>
      <c r="G26" s="472"/>
      <c r="H26" s="139"/>
    </row>
    <row r="27" spans="1:8" ht="15.75">
      <c r="A27" s="206"/>
      <c r="B27" s="388"/>
      <c r="C27" s="470"/>
      <c r="D27" s="454"/>
      <c r="E27" s="471"/>
      <c r="F27" s="370"/>
      <c r="G27" s="472"/>
      <c r="H27" s="139"/>
    </row>
    <row r="28" spans="1:8" ht="15.75">
      <c r="A28" s="206"/>
      <c r="B28" s="388"/>
      <c r="C28" s="470"/>
      <c r="D28" s="454"/>
      <c r="E28" s="471"/>
      <c r="F28" s="370"/>
      <c r="G28" s="472"/>
      <c r="H28" s="139"/>
    </row>
    <row r="29" spans="1:8" ht="15.75">
      <c r="A29" s="206"/>
      <c r="B29" s="388"/>
      <c r="C29" s="470"/>
      <c r="D29" s="454"/>
      <c r="E29" s="471"/>
      <c r="F29" s="370"/>
      <c r="G29" s="472"/>
      <c r="H29" s="139"/>
    </row>
    <row r="30" spans="1:8" ht="15.75">
      <c r="A30" s="206"/>
      <c r="B30" s="388"/>
      <c r="C30" s="470"/>
      <c r="D30" s="454"/>
      <c r="E30" s="471"/>
      <c r="F30" s="454"/>
      <c r="G30" s="472"/>
      <c r="H30" s="139"/>
    </row>
    <row r="31" spans="1:8" ht="15.75">
      <c r="A31" s="206"/>
      <c r="B31" s="388"/>
      <c r="C31" s="470"/>
      <c r="D31" s="454"/>
      <c r="E31" s="471"/>
      <c r="F31" s="370"/>
      <c r="G31" s="472"/>
      <c r="H31" s="139"/>
    </row>
    <row r="32" spans="1:8" ht="15.75">
      <c r="A32" s="206"/>
      <c r="B32" s="452"/>
      <c r="C32" s="453"/>
      <c r="D32" s="454"/>
      <c r="E32" s="471"/>
      <c r="F32" s="454"/>
      <c r="G32" s="472"/>
      <c r="H32" s="139"/>
    </row>
    <row r="33" spans="1:16" ht="15.75">
      <c r="A33" s="206"/>
      <c r="B33" s="452"/>
      <c r="C33" s="453"/>
      <c r="D33" s="454"/>
      <c r="E33" s="471"/>
      <c r="F33" s="370"/>
      <c r="G33" s="472"/>
      <c r="H33" s="139"/>
    </row>
    <row r="34" spans="1:16" ht="20.25" customHeight="1">
      <c r="A34" s="206"/>
      <c r="B34" s="452"/>
      <c r="C34" s="453"/>
      <c r="D34" s="454"/>
      <c r="E34" s="471"/>
      <c r="F34" s="370"/>
      <c r="G34" s="472"/>
      <c r="H34" s="139"/>
    </row>
    <row r="35" spans="1:16" ht="15.75">
      <c r="A35" s="206"/>
      <c r="B35" s="452"/>
      <c r="C35" s="453">
        <f>SUM(C11:C34)</f>
        <v>293144</v>
      </c>
      <c r="D35" s="454"/>
      <c r="E35" s="471"/>
      <c r="F35" s="454"/>
      <c r="G35" s="472"/>
      <c r="H35" s="139"/>
    </row>
    <row r="36" spans="1:16" ht="15.75">
      <c r="A36" s="206"/>
      <c r="B36" s="452"/>
      <c r="C36" s="453"/>
      <c r="D36" s="454"/>
      <c r="E36" s="471"/>
      <c r="F36" s="454"/>
      <c r="G36" s="472"/>
      <c r="H36" s="139"/>
    </row>
    <row r="37" spans="1:16" ht="15.75">
      <c r="A37" s="206"/>
      <c r="B37" s="452"/>
      <c r="C37" s="453"/>
      <c r="D37" s="454"/>
      <c r="E37" s="471"/>
      <c r="F37" s="454"/>
      <c r="G37" s="472"/>
      <c r="H37" s="139"/>
      <c r="J37" s="340"/>
    </row>
    <row r="38" spans="1:16" ht="15.75">
      <c r="A38" s="206"/>
      <c r="B38" s="452"/>
      <c r="C38" s="453"/>
      <c r="D38" s="454"/>
      <c r="E38" s="471"/>
      <c r="F38" s="454"/>
      <c r="G38" s="472"/>
      <c r="H38" s="139"/>
    </row>
    <row r="39" spans="1:16" ht="15.75">
      <c r="A39" s="206"/>
      <c r="B39" s="452"/>
      <c r="C39" s="453"/>
      <c r="D39" s="454"/>
      <c r="E39" s="370"/>
      <c r="F39" s="454"/>
      <c r="G39" s="212"/>
      <c r="H39" s="139"/>
    </row>
    <row r="40" spans="1:16" ht="15.75">
      <c r="A40" s="206"/>
      <c r="B40" s="452"/>
      <c r="C40" s="453"/>
      <c r="D40" s="454"/>
      <c r="E40" s="370"/>
      <c r="F40" s="454"/>
      <c r="G40" s="212"/>
      <c r="H40" s="139"/>
    </row>
    <row r="41" spans="1:16">
      <c r="A41" s="373" t="s">
        <v>475</v>
      </c>
      <c r="B41" s="374"/>
      <c r="C41" s="375"/>
      <c r="D41" s="376"/>
      <c r="E41" s="376"/>
      <c r="F41" s="377"/>
      <c r="G41" s="378">
        <v>0</v>
      </c>
    </row>
    <row r="42" spans="1:16">
      <c r="B42" s="215" t="s">
        <v>106</v>
      </c>
      <c r="F42" s="216"/>
    </row>
    <row r="43" spans="1:16">
      <c r="F43" s="214"/>
      <c r="G43" s="214"/>
    </row>
    <row r="44" spans="1:16">
      <c r="C44" s="217"/>
      <c r="F44" s="217"/>
      <c r="G44" s="218"/>
    </row>
    <row r="45" spans="1:16">
      <c r="A45" s="214"/>
      <c r="C45" s="219" t="s">
        <v>270</v>
      </c>
      <c r="F45" s="220" t="s">
        <v>275</v>
      </c>
      <c r="G45" s="218"/>
      <c r="H45" s="214"/>
      <c r="I45" s="214"/>
      <c r="J45" s="214"/>
    </row>
    <row r="46" spans="1:16">
      <c r="A46" s="214"/>
      <c r="C46" s="221" t="s">
        <v>139</v>
      </c>
      <c r="F46" s="213" t="s">
        <v>271</v>
      </c>
      <c r="G46" s="214"/>
      <c r="H46" s="214"/>
      <c r="I46" s="214"/>
      <c r="J46" s="214"/>
    </row>
    <row r="47" spans="1:16">
      <c r="H47" s="214"/>
      <c r="I47" s="214"/>
      <c r="J47" s="214"/>
      <c r="P47" s="337"/>
    </row>
    <row r="48" spans="1:16">
      <c r="H48" s="214"/>
      <c r="I48" s="214"/>
      <c r="J48" s="214"/>
    </row>
    <row r="49" spans="1:15">
      <c r="H49" s="214"/>
      <c r="I49" s="214"/>
      <c r="J49" s="214"/>
    </row>
    <row r="50" spans="1:15">
      <c r="H50" s="214"/>
      <c r="I50" s="214"/>
      <c r="J50" s="214"/>
    </row>
    <row r="51" spans="1:15" s="214" customFormat="1" ht="12.75"/>
    <row r="52" spans="1:15" s="214" customFormat="1" ht="12.75"/>
    <row r="53" spans="1:15" s="214" customFormat="1">
      <c r="H53" s="338" t="e">
        <f>IF(ISBLANK(#REF!),"",H43+#REF!-#REF!)</f>
        <v>#REF!</v>
      </c>
    </row>
    <row r="54" spans="1:15" s="214" customFormat="1">
      <c r="A54" s="207"/>
      <c r="B54" s="473"/>
      <c r="C54" s="474"/>
      <c r="D54" s="475"/>
      <c r="E54" s="475"/>
      <c r="F54" s="475"/>
      <c r="G54" s="365"/>
    </row>
    <row r="55" spans="1:15" s="214" customFormat="1">
      <c r="A55" s="207"/>
      <c r="B55" s="473"/>
      <c r="C55" s="474"/>
      <c r="D55" s="475"/>
      <c r="E55" s="475"/>
      <c r="F55" s="475"/>
      <c r="G55" s="365"/>
    </row>
    <row r="56" spans="1:15" s="214" customFormat="1">
      <c r="A56" s="207"/>
      <c r="B56" s="473"/>
      <c r="C56" s="474"/>
      <c r="D56" s="475"/>
      <c r="E56" s="475"/>
      <c r="F56" s="475"/>
      <c r="G56" s="365"/>
    </row>
    <row r="57" spans="1:15" s="214" customFormat="1">
      <c r="A57" s="207"/>
      <c r="B57" s="473"/>
      <c r="C57" s="207"/>
      <c r="D57" s="208"/>
      <c r="E57" s="208"/>
      <c r="F57" s="475"/>
      <c r="G57" s="365"/>
    </row>
    <row r="58" spans="1:15" s="214" customFormat="1">
      <c r="A58" s="207"/>
      <c r="B58" s="473"/>
      <c r="C58" s="207"/>
      <c r="D58" s="208"/>
      <c r="E58" s="208"/>
      <c r="F58" s="208"/>
      <c r="G58" s="365"/>
      <c r="L58" s="350"/>
    </row>
    <row r="59" spans="1:15" s="214" customFormat="1">
      <c r="A59" s="207"/>
      <c r="B59" s="473"/>
      <c r="C59" s="207"/>
      <c r="D59" s="208"/>
      <c r="E59" s="208"/>
      <c r="F59" s="475"/>
      <c r="G59" s="365"/>
    </row>
    <row r="60" spans="1:15" s="214" customFormat="1">
      <c r="A60" s="207"/>
      <c r="B60" s="473"/>
      <c r="C60" s="207"/>
      <c r="D60" s="208"/>
      <c r="E60" s="208"/>
      <c r="F60" s="475"/>
      <c r="G60" s="365"/>
    </row>
    <row r="61" spans="1:15" s="214" customFormat="1">
      <c r="A61" s="207"/>
      <c r="B61" s="473"/>
      <c r="C61" s="207"/>
      <c r="D61" s="208"/>
      <c r="E61" s="208"/>
      <c r="F61" s="208"/>
      <c r="G61" s="365"/>
      <c r="O61" s="366"/>
    </row>
    <row r="62" spans="1:15" s="214" customFormat="1">
      <c r="A62" s="207"/>
      <c r="B62" s="473"/>
      <c r="C62" s="207"/>
      <c r="D62" s="208"/>
      <c r="E62" s="208"/>
      <c r="F62" s="208"/>
      <c r="G62" s="365"/>
    </row>
    <row r="63" spans="1:15" s="214" customFormat="1">
      <c r="A63" s="207"/>
      <c r="B63" s="473"/>
      <c r="C63" s="207"/>
      <c r="D63" s="208"/>
      <c r="E63" s="208"/>
      <c r="F63" s="348"/>
      <c r="G63" s="349"/>
    </row>
    <row r="64" spans="1:15" ht="15.75">
      <c r="A64" s="207"/>
      <c r="B64" s="362"/>
      <c r="C64" s="347"/>
      <c r="D64" s="348"/>
      <c r="E64" s="208"/>
      <c r="F64" s="348"/>
      <c r="G64" s="365"/>
      <c r="K64" s="337"/>
    </row>
    <row r="65" spans="1:10" ht="15.75">
      <c r="A65" s="207"/>
      <c r="B65" s="362"/>
      <c r="C65" s="347"/>
      <c r="D65" s="348"/>
      <c r="E65" s="208"/>
      <c r="F65" s="348"/>
      <c r="G65" s="349"/>
    </row>
    <row r="66" spans="1:10" ht="15.75">
      <c r="A66" s="207"/>
      <c r="B66" s="362"/>
      <c r="C66" s="347"/>
      <c r="D66" s="348"/>
      <c r="E66" s="208"/>
      <c r="F66" s="348"/>
      <c r="G66" s="349"/>
      <c r="I66" s="343"/>
    </row>
    <row r="67" spans="1:10" ht="15.75">
      <c r="A67" s="441"/>
      <c r="B67" s="476"/>
      <c r="C67" s="347"/>
      <c r="D67" s="348"/>
      <c r="E67" s="348"/>
      <c r="F67" s="348"/>
      <c r="G67" s="349"/>
      <c r="I67" s="343"/>
    </row>
    <row r="68" spans="1:10" ht="15.75">
      <c r="A68" s="441"/>
      <c r="B68" s="476"/>
      <c r="C68" s="347"/>
      <c r="D68" s="348"/>
      <c r="E68" s="348"/>
      <c r="F68" s="348"/>
      <c r="G68" s="349"/>
    </row>
    <row r="69" spans="1:10" ht="15.75">
      <c r="A69" s="441"/>
      <c r="B69" s="476"/>
      <c r="C69" s="347"/>
      <c r="D69" s="348"/>
      <c r="E69" s="348"/>
      <c r="F69" s="348"/>
      <c r="G69" s="349"/>
    </row>
    <row r="70" spans="1:10">
      <c r="A70" s="441"/>
      <c r="B70" s="449"/>
      <c r="C70" s="477"/>
      <c r="D70" s="477"/>
      <c r="E70" s="348"/>
      <c r="F70" s="449"/>
      <c r="G70" s="349" t="str">
        <f t="shared" ref="G70" si="1">IF(ISBLANK(B70),"",G69+C70-D70)</f>
        <v/>
      </c>
    </row>
    <row r="71" spans="1:10" ht="18" customHeight="1">
      <c r="J71" s="339"/>
    </row>
    <row r="80" spans="1:10">
      <c r="I80" s="336"/>
    </row>
    <row r="81" spans="1:18" ht="15.75">
      <c r="R81" s="351"/>
    </row>
    <row r="83" spans="1:18">
      <c r="A83"/>
      <c r="B83"/>
      <c r="C83"/>
      <c r="D83"/>
      <c r="E83"/>
      <c r="F83"/>
      <c r="G83"/>
      <c r="J83" s="343"/>
    </row>
    <row r="87" spans="1:18">
      <c r="A87" s="344"/>
      <c r="B87" s="342"/>
      <c r="C87" s="368"/>
      <c r="D87" s="342"/>
      <c r="E87" s="342"/>
      <c r="F87" s="342"/>
      <c r="G87" s="345"/>
    </row>
    <row r="88" spans="1:18">
      <c r="A88" s="344"/>
      <c r="B88" s="342"/>
      <c r="C88" s="369"/>
      <c r="D88" s="345"/>
      <c r="E88" s="345"/>
      <c r="F88" s="345"/>
      <c r="G88" s="345"/>
    </row>
    <row r="89" spans="1:18">
      <c r="A89" s="26"/>
      <c r="B89" s="147"/>
      <c r="C89" s="345"/>
      <c r="D89" s="147"/>
      <c r="E89" s="147"/>
      <c r="F89" s="147"/>
      <c r="G89" s="147"/>
    </row>
    <row r="90" spans="1:18">
      <c r="A90" s="354"/>
      <c r="B90" s="97"/>
      <c r="C90" s="97"/>
      <c r="D90" s="97"/>
      <c r="E90" s="97"/>
      <c r="F90" s="97"/>
      <c r="G90" s="136"/>
    </row>
    <row r="91" spans="1:18">
      <c r="A91" s="341"/>
      <c r="B91" s="341"/>
      <c r="C91" s="341"/>
      <c r="D91" s="341"/>
      <c r="E91" s="341"/>
      <c r="F91" s="344"/>
      <c r="G91" s="344"/>
      <c r="N91" s="367"/>
    </row>
    <row r="92" spans="1:18">
      <c r="A92"/>
      <c r="B92"/>
      <c r="C92"/>
      <c r="D92"/>
      <c r="E92"/>
      <c r="F92"/>
      <c r="G92"/>
    </row>
    <row r="93" spans="1:18">
      <c r="A93" s="344"/>
      <c r="B93" s="342"/>
      <c r="C93" s="342"/>
      <c r="D93" s="342"/>
      <c r="E93" s="342"/>
      <c r="F93" s="342"/>
      <c r="G93" s="345"/>
    </row>
    <row r="94" spans="1:18">
      <c r="A94" s="250"/>
      <c r="B94" s="250"/>
      <c r="C94" s="250"/>
      <c r="D94" s="250"/>
      <c r="E94" s="250"/>
      <c r="F94" s="250"/>
      <c r="G94" s="250"/>
    </row>
    <row r="95" spans="1:18">
      <c r="A95" s="97"/>
      <c r="B95" s="97"/>
      <c r="C95" s="97"/>
      <c r="D95" s="97"/>
      <c r="E95" s="97"/>
      <c r="F95" s="97"/>
      <c r="G95" s="97"/>
    </row>
    <row r="96" spans="1:18">
      <c r="A96" s="97"/>
      <c r="B96" s="97"/>
      <c r="C96" s="97"/>
      <c r="D96" s="97"/>
      <c r="E96" s="97"/>
      <c r="F96" s="97"/>
      <c r="G96" s="97"/>
    </row>
    <row r="97" spans="1:7">
      <c r="A97" s="355"/>
      <c r="B97" s="355"/>
      <c r="C97" s="356"/>
      <c r="D97" s="356"/>
      <c r="E97" s="356"/>
      <c r="F97" s="355"/>
      <c r="G97" s="356"/>
    </row>
    <row r="98" spans="1:7">
      <c r="A98" s="357"/>
      <c r="B98" s="352"/>
      <c r="C98" s="352"/>
      <c r="D98" s="353"/>
      <c r="E98" s="353"/>
      <c r="F98" s="353"/>
      <c r="G98" s="353"/>
    </row>
    <row r="99" spans="1:7" ht="15.75">
      <c r="A99" s="352"/>
      <c r="B99" s="358"/>
      <c r="C99" s="359"/>
      <c r="D99" s="360"/>
      <c r="E99" s="360"/>
      <c r="F99" s="360"/>
      <c r="G99" s="361"/>
    </row>
    <row r="100" spans="1:7" ht="15.75">
      <c r="A100" s="352"/>
      <c r="B100" s="358"/>
      <c r="C100" s="359"/>
      <c r="D100" s="360"/>
      <c r="E100" s="360"/>
      <c r="F100" s="360"/>
      <c r="G100" s="361"/>
    </row>
    <row r="101" spans="1:7" ht="15.75">
      <c r="A101" s="352"/>
      <c r="B101" s="358"/>
      <c r="C101" s="359"/>
      <c r="D101" s="360"/>
      <c r="E101" s="360"/>
      <c r="F101" s="360"/>
      <c r="G101" s="361"/>
    </row>
    <row r="102" spans="1:7" ht="15.75">
      <c r="A102" s="352"/>
      <c r="B102" s="358"/>
      <c r="C102" s="359"/>
      <c r="D102" s="360"/>
      <c r="E102" s="360"/>
      <c r="F102" s="360"/>
      <c r="G102" s="361"/>
    </row>
    <row r="103" spans="1:7" ht="15.75">
      <c r="A103" s="352"/>
      <c r="B103" s="358"/>
      <c r="C103" s="359"/>
      <c r="D103" s="360"/>
      <c r="E103" s="360"/>
      <c r="F103" s="360"/>
      <c r="G103" s="361"/>
    </row>
    <row r="104" spans="1:7" ht="15.75">
      <c r="A104" s="352"/>
      <c r="B104" s="358"/>
      <c r="C104" s="359"/>
      <c r="D104" s="360"/>
      <c r="E104" s="360"/>
      <c r="F104" s="360"/>
      <c r="G104" s="361"/>
    </row>
    <row r="105" spans="1:7" ht="15.75">
      <c r="A105" s="352"/>
      <c r="B105" s="358"/>
      <c r="C105" s="359"/>
      <c r="D105" s="360"/>
      <c r="E105" s="360"/>
      <c r="F105" s="360"/>
      <c r="G105" s="361"/>
    </row>
    <row r="106" spans="1:7" ht="15.75">
      <c r="A106" s="352"/>
      <c r="B106" s="358"/>
      <c r="C106" s="359"/>
      <c r="D106" s="360"/>
      <c r="E106" s="360"/>
      <c r="F106" s="360"/>
      <c r="G106" s="361"/>
    </row>
    <row r="107" spans="1:7" ht="15.75">
      <c r="A107" s="352"/>
      <c r="B107" s="358"/>
      <c r="C107" s="359"/>
      <c r="D107" s="360"/>
      <c r="E107" s="360"/>
      <c r="F107" s="360"/>
      <c r="G107" s="361"/>
    </row>
    <row r="108" spans="1:7" ht="15.75">
      <c r="A108" s="352"/>
      <c r="B108" s="358"/>
      <c r="C108" s="359"/>
      <c r="D108" s="360"/>
      <c r="E108" s="360"/>
      <c r="F108" s="360"/>
      <c r="G108" s="361"/>
    </row>
    <row r="109" spans="1:7" ht="15.75">
      <c r="A109" s="352"/>
      <c r="B109" s="358"/>
      <c r="C109" s="359"/>
      <c r="D109" s="360"/>
      <c r="E109" s="360"/>
      <c r="F109" s="360"/>
      <c r="G109" s="361"/>
    </row>
    <row r="110" spans="1:7" ht="15.75">
      <c r="A110" s="207"/>
      <c r="B110" s="346"/>
      <c r="C110" s="347"/>
      <c r="D110" s="348"/>
      <c r="E110" s="348"/>
      <c r="F110" s="348"/>
      <c r="G110" s="349"/>
    </row>
    <row r="111" spans="1:7" ht="15.75">
      <c r="A111" s="207"/>
      <c r="B111" s="346"/>
      <c r="C111" s="347"/>
      <c r="D111" s="348"/>
      <c r="E111" s="348"/>
      <c r="F111" s="348"/>
      <c r="G111" s="349"/>
    </row>
    <row r="112" spans="1:7" ht="15.75">
      <c r="A112" s="207"/>
      <c r="B112" s="346"/>
      <c r="C112" s="347"/>
      <c r="D112" s="348"/>
      <c r="E112" s="348"/>
      <c r="F112" s="348"/>
      <c r="G112" s="349"/>
    </row>
    <row r="113" spans="1:7" ht="15.75">
      <c r="A113" s="207"/>
      <c r="B113" s="346"/>
      <c r="C113" s="347"/>
      <c r="D113" s="348"/>
      <c r="E113" s="348"/>
      <c r="F113" s="348"/>
      <c r="G113" s="349"/>
    </row>
    <row r="114" spans="1:7" ht="15.75">
      <c r="A114" s="207"/>
      <c r="B114" s="346"/>
      <c r="C114" s="347"/>
      <c r="D114" s="348"/>
      <c r="E114" s="348"/>
      <c r="F114" s="348"/>
      <c r="G114" s="349"/>
    </row>
    <row r="115" spans="1:7" ht="15.75">
      <c r="A115" s="207"/>
      <c r="B115" s="346"/>
      <c r="C115" s="347"/>
      <c r="D115" s="348"/>
      <c r="E115" s="348"/>
      <c r="F115" s="348"/>
      <c r="G115" s="349"/>
    </row>
    <row r="116" spans="1:7" ht="15.75">
      <c r="A116" s="207"/>
      <c r="B116" s="346"/>
      <c r="C116" s="347"/>
      <c r="D116" s="348"/>
      <c r="E116" s="348"/>
      <c r="F116" s="348"/>
      <c r="G116" s="349"/>
    </row>
    <row r="117" spans="1:7" ht="15.75">
      <c r="A117" s="207"/>
      <c r="B117" s="346"/>
      <c r="C117" s="347"/>
      <c r="D117" s="348"/>
      <c r="E117" s="348"/>
      <c r="F117" s="348"/>
      <c r="G117" s="349"/>
    </row>
    <row r="118" spans="1:7" ht="15.75">
      <c r="A118" s="207"/>
      <c r="B118" s="346"/>
      <c r="C118" s="347"/>
      <c r="D118" s="348"/>
      <c r="E118" s="348"/>
      <c r="F118" s="348"/>
      <c r="G118" s="349"/>
    </row>
    <row r="119" spans="1:7" ht="15.75">
      <c r="A119" s="207"/>
      <c r="B119" s="346"/>
      <c r="C119" s="347"/>
      <c r="D119" s="348"/>
      <c r="E119" s="348"/>
      <c r="F119" s="348"/>
      <c r="G119" s="349"/>
    </row>
    <row r="120" spans="1:7" ht="15.75">
      <c r="A120" s="207"/>
      <c r="B120" s="346"/>
      <c r="C120" s="347"/>
      <c r="D120" s="348"/>
      <c r="E120" s="348"/>
      <c r="F120" s="348"/>
      <c r="G120" s="349"/>
    </row>
    <row r="121" spans="1:7" ht="15.75">
      <c r="A121" s="207"/>
      <c r="B121" s="346"/>
      <c r="C121" s="347"/>
      <c r="D121" s="348"/>
      <c r="E121" s="348"/>
      <c r="F121" s="348"/>
      <c r="G121" s="349"/>
    </row>
    <row r="122" spans="1:7" ht="15.75">
      <c r="A122" s="207"/>
      <c r="B122" s="346"/>
      <c r="C122" s="347"/>
      <c r="D122" s="348"/>
      <c r="E122" s="348"/>
      <c r="F122" s="348"/>
      <c r="G122" s="349"/>
    </row>
    <row r="123" spans="1:7" ht="15.75">
      <c r="A123" s="207"/>
      <c r="B123" s="346"/>
      <c r="C123" s="347"/>
      <c r="D123" s="348"/>
      <c r="E123" s="348"/>
      <c r="F123" s="348"/>
      <c r="G123" s="349"/>
    </row>
    <row r="124" spans="1:7" ht="15.75">
      <c r="A124" s="207"/>
      <c r="B124" s="346"/>
      <c r="C124" s="347"/>
      <c r="D124" s="348"/>
      <c r="E124" s="348"/>
      <c r="F124" s="348"/>
      <c r="G124" s="349"/>
    </row>
    <row r="125" spans="1:7" ht="15.75">
      <c r="A125" s="207"/>
      <c r="B125" s="346"/>
      <c r="C125" s="347"/>
      <c r="D125" s="348"/>
      <c r="E125" s="348"/>
      <c r="F125" s="348"/>
      <c r="G125" s="349"/>
    </row>
    <row r="126" spans="1:7" ht="15.75">
      <c r="A126" s="207"/>
      <c r="B126" s="346"/>
      <c r="C126" s="347"/>
      <c r="D126" s="348"/>
      <c r="E126" s="348"/>
      <c r="F126" s="348"/>
      <c r="G126" s="349"/>
    </row>
    <row r="127" spans="1:7" ht="15.75">
      <c r="A127" s="207"/>
      <c r="B127" s="346"/>
      <c r="C127" s="347"/>
      <c r="D127" s="348"/>
      <c r="E127" s="348"/>
      <c r="F127" s="348"/>
      <c r="G127" s="349"/>
    </row>
    <row r="128" spans="1:7" ht="15.75">
      <c r="A128" s="207"/>
      <c r="B128" s="346"/>
      <c r="C128" s="347"/>
      <c r="D128" s="348"/>
      <c r="E128" s="348"/>
      <c r="F128" s="348"/>
      <c r="G128" s="349"/>
    </row>
    <row r="129" spans="1:7" ht="15.75">
      <c r="A129" s="207"/>
      <c r="B129" s="346"/>
      <c r="C129" s="347"/>
      <c r="D129" s="348"/>
      <c r="E129" s="348"/>
      <c r="F129" s="348"/>
      <c r="G129" s="349"/>
    </row>
    <row r="130" spans="1:7" ht="15.75">
      <c r="A130" s="207"/>
      <c r="B130" s="346"/>
      <c r="C130" s="347"/>
      <c r="D130" s="348"/>
      <c r="E130" s="348"/>
      <c r="F130" s="348"/>
      <c r="G130" s="349"/>
    </row>
    <row r="131" spans="1:7" ht="15.75">
      <c r="A131" s="207"/>
      <c r="B131" s="346"/>
      <c r="C131" s="347"/>
      <c r="D131" s="348"/>
      <c r="E131" s="348"/>
      <c r="F131" s="348"/>
      <c r="G131" s="349"/>
    </row>
    <row r="132" spans="1:7" ht="15.75">
      <c r="A132" s="207"/>
      <c r="B132" s="346"/>
      <c r="C132" s="347"/>
      <c r="D132" s="348"/>
      <c r="E132" s="348"/>
      <c r="F132" s="348"/>
      <c r="G132" s="349"/>
    </row>
    <row r="133" spans="1:7" ht="15.75">
      <c r="A133" s="207"/>
      <c r="B133" s="346"/>
      <c r="C133" s="347"/>
      <c r="D133" s="348"/>
      <c r="E133" s="348"/>
      <c r="F133" s="348"/>
      <c r="G133" s="349"/>
    </row>
    <row r="134" spans="1:7" ht="15.75">
      <c r="A134" s="207"/>
      <c r="B134" s="346"/>
      <c r="C134" s="347"/>
      <c r="D134" s="348"/>
      <c r="E134" s="348"/>
      <c r="F134" s="348"/>
      <c r="G134" s="349"/>
    </row>
    <row r="135" spans="1:7" ht="15.75">
      <c r="A135" s="207"/>
      <c r="B135" s="346"/>
      <c r="C135" s="347"/>
      <c r="D135" s="348"/>
      <c r="E135" s="348"/>
      <c r="F135" s="348"/>
      <c r="G135" s="349"/>
    </row>
    <row r="136" spans="1:7" ht="15.75">
      <c r="A136" s="207"/>
      <c r="B136" s="346"/>
      <c r="C136" s="347"/>
      <c r="D136" s="348"/>
      <c r="E136" s="348"/>
      <c r="F136" s="348"/>
      <c r="G136" s="349"/>
    </row>
    <row r="137" spans="1:7" ht="15.75">
      <c r="A137" s="207"/>
      <c r="B137" s="346"/>
      <c r="C137" s="347"/>
      <c r="D137" s="348"/>
      <c r="E137" s="348"/>
      <c r="F137" s="348"/>
      <c r="G137" s="349"/>
    </row>
    <row r="138" spans="1:7" ht="15.75">
      <c r="A138" s="207"/>
      <c r="B138" s="346"/>
      <c r="C138" s="347"/>
      <c r="D138" s="348"/>
      <c r="E138" s="348"/>
      <c r="F138" s="348"/>
      <c r="G138" s="349"/>
    </row>
    <row r="139" spans="1:7" ht="15.75">
      <c r="A139" s="207"/>
      <c r="B139" s="346"/>
      <c r="C139" s="347"/>
      <c r="D139" s="348"/>
      <c r="E139" s="348"/>
      <c r="F139" s="348"/>
      <c r="G139" s="349"/>
    </row>
    <row r="140" spans="1:7" ht="15.75">
      <c r="A140" s="207"/>
      <c r="B140" s="346"/>
      <c r="C140" s="347"/>
      <c r="D140" s="348"/>
      <c r="E140" s="348"/>
      <c r="F140" s="348"/>
      <c r="G140" s="349"/>
    </row>
    <row r="141" spans="1:7" ht="15.75">
      <c r="A141" s="207"/>
      <c r="B141" s="346"/>
      <c r="C141" s="347"/>
      <c r="D141" s="348"/>
      <c r="E141" s="348"/>
      <c r="F141" s="348"/>
      <c r="G141" s="349"/>
    </row>
    <row r="142" spans="1:7" ht="15.75">
      <c r="A142" s="207"/>
      <c r="B142" s="362"/>
      <c r="C142" s="363"/>
      <c r="D142" s="364"/>
      <c r="E142" s="364"/>
      <c r="F142" s="364"/>
      <c r="G142" s="365"/>
    </row>
    <row r="143" spans="1:7" ht="15.75">
      <c r="A143" s="207"/>
      <c r="B143" s="362"/>
      <c r="C143" s="363"/>
      <c r="D143" s="364"/>
      <c r="E143" s="364"/>
      <c r="F143" s="364"/>
      <c r="G143" s="365"/>
    </row>
    <row r="144" spans="1:7" ht="15.75">
      <c r="A144" s="207"/>
      <c r="B144" s="362"/>
      <c r="C144" s="363"/>
      <c r="D144" s="364"/>
      <c r="E144" s="364"/>
      <c r="F144" s="364"/>
      <c r="G144" s="365"/>
    </row>
    <row r="145" spans="1:7" ht="15.75">
      <c r="A145" s="207"/>
      <c r="B145" s="362"/>
      <c r="C145" s="363"/>
      <c r="D145" s="364"/>
      <c r="E145" s="364"/>
      <c r="F145" s="364"/>
      <c r="G145" s="365"/>
    </row>
    <row r="146" spans="1:7" ht="15.75">
      <c r="A146" s="207"/>
      <c r="B146" s="362"/>
      <c r="C146" s="363"/>
      <c r="D146" s="364"/>
      <c r="E146" s="364"/>
      <c r="F146" s="364"/>
      <c r="G146" s="365"/>
    </row>
    <row r="147" spans="1:7" ht="15.75">
      <c r="A147" s="207"/>
      <c r="B147" s="362"/>
      <c r="C147" s="363"/>
      <c r="D147" s="364"/>
      <c r="E147" s="364"/>
      <c r="F147" s="364"/>
      <c r="G147" s="365"/>
    </row>
    <row r="148" spans="1:7" ht="15.75">
      <c r="A148" s="207"/>
      <c r="B148" s="362"/>
      <c r="C148" s="363"/>
      <c r="D148" s="364"/>
      <c r="E148" s="364"/>
      <c r="F148" s="364"/>
      <c r="G148" s="365"/>
    </row>
    <row r="149" spans="1:7" ht="15.75">
      <c r="A149" s="207"/>
      <c r="B149" s="362"/>
      <c r="C149" s="363"/>
      <c r="D149" s="364"/>
      <c r="E149" s="364"/>
      <c r="F149" s="364"/>
      <c r="G149" s="365"/>
    </row>
    <row r="150" spans="1:7" ht="15.75">
      <c r="A150" s="207"/>
      <c r="B150" s="362"/>
      <c r="C150" s="363"/>
      <c r="D150" s="364"/>
      <c r="E150" s="364"/>
      <c r="F150" s="364"/>
      <c r="G150" s="365"/>
    </row>
  </sheetData>
  <mergeCells count="1">
    <mergeCell ref="G2:H2"/>
  </mergeCells>
  <dataValidations count="2">
    <dataValidation allowBlank="1" showInputMessage="1" showErrorMessage="1" prompt="თვე/დღე/წელი" sqref="B99:B150 B13:B40 B10:B11 B54:B69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"/>
  </dataValidations>
  <pageMargins left="0" right="0" top="0.15748031496062992" bottom="0" header="0.31496062992125984" footer="0.31496062992125984"/>
  <pageSetup scale="70" fitToHeight="2" orientation="portrait" r:id="rId1"/>
  <rowBreaks count="1" manualBreakCount="1">
    <brk id="82" max="7" man="1"/>
  </rowBreaks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70" zoomScaleSheetLayoutView="70" workbookViewId="0">
      <selection activeCell="I2" sqref="I2:J2"/>
    </sheetView>
  </sheetViews>
  <sheetFormatPr defaultRowHeight="12.75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>
      <c r="A1" s="169" t="s">
        <v>309</v>
      </c>
      <c r="B1" s="170"/>
      <c r="C1" s="170"/>
      <c r="D1" s="170"/>
      <c r="E1" s="170"/>
      <c r="F1" s="98"/>
      <c r="G1" s="98"/>
      <c r="H1" s="98"/>
      <c r="I1" s="1114" t="s">
        <v>109</v>
      </c>
      <c r="J1" s="1114"/>
      <c r="K1" s="176"/>
    </row>
    <row r="2" spans="1:12" s="22" customFormat="1" ht="15">
      <c r="A2" s="139" t="s">
        <v>140</v>
      </c>
      <c r="B2" s="170"/>
      <c r="C2" s="170"/>
      <c r="D2" s="170"/>
      <c r="E2" s="170"/>
      <c r="F2" s="171"/>
      <c r="G2" s="172"/>
      <c r="H2" s="172"/>
      <c r="I2" s="1104" t="s">
        <v>848</v>
      </c>
      <c r="J2" s="1105"/>
      <c r="K2" s="176"/>
    </row>
    <row r="3" spans="1:12" s="22" customFormat="1" ht="15">
      <c r="A3" s="170"/>
      <c r="B3" s="170"/>
      <c r="C3" s="170"/>
      <c r="D3" s="170"/>
      <c r="E3" s="170"/>
      <c r="F3" s="171"/>
      <c r="G3" s="172"/>
      <c r="H3" s="172"/>
      <c r="I3" s="173"/>
      <c r="J3" s="95"/>
      <c r="K3" s="176"/>
    </row>
    <row r="4" spans="1:12" s="2" customFormat="1" ht="15">
      <c r="A4" s="96" t="str">
        <f>'ფორმა N2'!A4</f>
        <v>ანგარიშვალდებული პირის დასახელება:</v>
      </c>
      <c r="B4" s="96"/>
      <c r="C4" s="96"/>
      <c r="D4" s="96"/>
      <c r="E4" s="96"/>
      <c r="F4" s="97"/>
      <c r="G4" s="97"/>
      <c r="H4" s="97"/>
      <c r="I4" s="159"/>
      <c r="J4" s="96"/>
      <c r="K4" s="139"/>
      <c r="L4" s="22"/>
    </row>
    <row r="5" spans="1:12" s="2" customFormat="1" ht="15">
      <c r="A5" s="576" t="s">
        <v>276</v>
      </c>
      <c r="B5" s="576"/>
      <c r="C5" s="576"/>
      <c r="D5" s="576"/>
      <c r="E5" s="576"/>
      <c r="F5" s="576"/>
      <c r="G5" s="576"/>
      <c r="H5" s="576"/>
      <c r="I5" s="164"/>
      <c r="J5" s="58"/>
      <c r="K5" s="139"/>
    </row>
    <row r="6" spans="1:12" s="22" customFormat="1" ht="15.75">
      <c r="A6" s="671" t="s">
        <v>623</v>
      </c>
      <c r="B6" s="672"/>
      <c r="C6" s="672"/>
      <c r="D6" s="672"/>
      <c r="E6" s="100"/>
      <c r="F6" s="581"/>
      <c r="G6" s="581"/>
      <c r="H6" s="581"/>
      <c r="I6" s="170"/>
      <c r="J6" s="170"/>
      <c r="K6" s="176"/>
    </row>
    <row r="7" spans="1:12" ht="45">
      <c r="A7" s="165"/>
      <c r="B7" s="1116" t="s">
        <v>220</v>
      </c>
      <c r="C7" s="1116"/>
      <c r="D7" s="1116" t="s">
        <v>297</v>
      </c>
      <c r="E7" s="1116"/>
      <c r="F7" s="1116" t="s">
        <v>298</v>
      </c>
      <c r="G7" s="1116"/>
      <c r="H7" s="186" t="s">
        <v>284</v>
      </c>
      <c r="I7" s="1116" t="s">
        <v>223</v>
      </c>
      <c r="J7" s="1116"/>
      <c r="K7" s="177"/>
    </row>
    <row r="8" spans="1:12" ht="15">
      <c r="A8" s="166" t="s">
        <v>115</v>
      </c>
      <c r="B8" s="167" t="s">
        <v>222</v>
      </c>
      <c r="C8" s="168" t="s">
        <v>221</v>
      </c>
      <c r="D8" s="167" t="s">
        <v>222</v>
      </c>
      <c r="E8" s="168" t="s">
        <v>221</v>
      </c>
      <c r="F8" s="167" t="s">
        <v>222</v>
      </c>
      <c r="G8" s="168" t="s">
        <v>221</v>
      </c>
      <c r="H8" s="168" t="s">
        <v>221</v>
      </c>
      <c r="I8" s="167" t="s">
        <v>222</v>
      </c>
      <c r="J8" s="168" t="s">
        <v>221</v>
      </c>
      <c r="K8" s="177"/>
    </row>
    <row r="9" spans="1:12" ht="15">
      <c r="A9" s="59" t="s">
        <v>116</v>
      </c>
      <c r="B9" s="102">
        <f>SUM(B10,B14,B17)</f>
        <v>46</v>
      </c>
      <c r="C9" s="102">
        <f>SUM(C10,C14,C17)</f>
        <v>61825.919999999998</v>
      </c>
      <c r="D9" s="102">
        <f t="shared" ref="D9:J9" si="0">SUM(D10,D14,D17)</f>
        <v>0</v>
      </c>
      <c r="E9" s="102">
        <f>SUM(E10,E14,E17)</f>
        <v>0</v>
      </c>
      <c r="F9" s="102">
        <f t="shared" si="0"/>
        <v>0</v>
      </c>
      <c r="G9" s="102">
        <f>SUM(G10,G14,G17)</f>
        <v>0</v>
      </c>
      <c r="H9" s="102">
        <f>SUM(H10,H14,H17)</f>
        <v>0</v>
      </c>
      <c r="I9" s="102">
        <f>SUM(I10,I14,I17)</f>
        <v>46</v>
      </c>
      <c r="J9" s="102">
        <f t="shared" si="0"/>
        <v>61825.919999999998</v>
      </c>
      <c r="K9" s="177"/>
    </row>
    <row r="10" spans="1:12" ht="15">
      <c r="A10" s="60" t="s">
        <v>117</v>
      </c>
      <c r="B10" s="531">
        <f>SUM(B11:B13)</f>
        <v>0</v>
      </c>
      <c r="C10" s="531">
        <f>SUM(C11:C13)</f>
        <v>0</v>
      </c>
      <c r="D10" s="531">
        <f t="shared" ref="D10:J10" si="1">SUM(D11:D13)</f>
        <v>0</v>
      </c>
      <c r="E10" s="531">
        <f>SUM(E11:E13)</f>
        <v>0</v>
      </c>
      <c r="F10" s="531">
        <f t="shared" si="1"/>
        <v>0</v>
      </c>
      <c r="G10" s="531">
        <f>SUM(G11:G13)</f>
        <v>0</v>
      </c>
      <c r="H10" s="531">
        <f>SUM(H11:H13)</f>
        <v>0</v>
      </c>
      <c r="I10" s="531">
        <f>SUM(I11:I13)</f>
        <v>0</v>
      </c>
      <c r="J10" s="531">
        <f t="shared" si="1"/>
        <v>0</v>
      </c>
      <c r="K10" s="177"/>
    </row>
    <row r="11" spans="1:12" ht="15">
      <c r="A11" s="60" t="s">
        <v>118</v>
      </c>
      <c r="B11" s="523"/>
      <c r="C11" s="523"/>
      <c r="D11" s="523"/>
      <c r="E11" s="523"/>
      <c r="F11" s="523"/>
      <c r="G11" s="523"/>
      <c r="H11" s="523"/>
      <c r="I11" s="523"/>
      <c r="J11" s="523"/>
      <c r="K11" s="177"/>
    </row>
    <row r="12" spans="1:12" ht="15">
      <c r="A12" s="60" t="s">
        <v>119</v>
      </c>
      <c r="B12" s="523"/>
      <c r="C12" s="523"/>
      <c r="D12" s="523"/>
      <c r="E12" s="523"/>
      <c r="F12" s="523"/>
      <c r="G12" s="523"/>
      <c r="H12" s="523"/>
      <c r="I12" s="523"/>
      <c r="J12" s="523"/>
      <c r="K12" s="177"/>
    </row>
    <row r="13" spans="1:12" ht="15">
      <c r="A13" s="60" t="s">
        <v>120</v>
      </c>
      <c r="B13" s="523"/>
      <c r="C13" s="523"/>
      <c r="D13" s="523"/>
      <c r="E13" s="523"/>
      <c r="F13" s="523"/>
      <c r="G13" s="523"/>
      <c r="H13" s="523"/>
      <c r="I13" s="523"/>
      <c r="J13" s="523"/>
      <c r="K13" s="177"/>
    </row>
    <row r="14" spans="1:12" ht="15">
      <c r="A14" s="60" t="s">
        <v>121</v>
      </c>
      <c r="B14" s="531">
        <v>46</v>
      </c>
      <c r="C14" s="531">
        <f t="shared" ref="C14:J14" si="2">SUM(C15:C16)</f>
        <v>61825.919999999998</v>
      </c>
      <c r="D14" s="531">
        <f t="shared" si="2"/>
        <v>0</v>
      </c>
      <c r="E14" s="531">
        <f>SUM(E15:E16)</f>
        <v>0</v>
      </c>
      <c r="F14" s="531">
        <f t="shared" si="2"/>
        <v>0</v>
      </c>
      <c r="G14" s="531">
        <f>SUM(G15:G16)</f>
        <v>0</v>
      </c>
      <c r="H14" s="531">
        <f>SUM(H15:H16)</f>
        <v>0</v>
      </c>
      <c r="I14" s="531">
        <f>SUM(I15:I16)</f>
        <v>46</v>
      </c>
      <c r="J14" s="531">
        <f t="shared" si="2"/>
        <v>61825.919999999998</v>
      </c>
      <c r="K14" s="177"/>
    </row>
    <row r="15" spans="1:12" ht="15">
      <c r="A15" s="60" t="s">
        <v>122</v>
      </c>
      <c r="B15" s="523">
        <v>1</v>
      </c>
      <c r="C15" s="523">
        <v>36480</v>
      </c>
      <c r="D15" s="523"/>
      <c r="E15" s="523"/>
      <c r="F15" s="523"/>
      <c r="G15" s="523"/>
      <c r="H15" s="523"/>
      <c r="I15" s="523">
        <f>B15+D15-F15</f>
        <v>1</v>
      </c>
      <c r="J15" s="523">
        <f>C15+E15-G15-H15</f>
        <v>36480</v>
      </c>
      <c r="K15" s="177"/>
    </row>
    <row r="16" spans="1:12" ht="15">
      <c r="A16" s="60" t="s">
        <v>123</v>
      </c>
      <c r="B16" s="523">
        <v>45</v>
      </c>
      <c r="C16" s="523">
        <v>25345.919999999998</v>
      </c>
      <c r="D16" s="523"/>
      <c r="E16" s="523"/>
      <c r="F16" s="523"/>
      <c r="G16" s="523"/>
      <c r="H16" s="523"/>
      <c r="I16" s="523">
        <f>B16+D16-F16</f>
        <v>45</v>
      </c>
      <c r="J16" s="523">
        <f>C16+E16-G16-H16</f>
        <v>25345.919999999998</v>
      </c>
      <c r="K16" s="177"/>
    </row>
    <row r="17" spans="1:11" ht="15">
      <c r="A17" s="60" t="s">
        <v>124</v>
      </c>
      <c r="B17" s="531">
        <f>SUM(B18:B19,B22,B23)</f>
        <v>0</v>
      </c>
      <c r="C17" s="531">
        <f>SUM(C18:C19,C22,C23)</f>
        <v>0</v>
      </c>
      <c r="D17" s="531">
        <f t="shared" ref="D17:J17" si="3">SUM(D18:D19,D22,D23)</f>
        <v>0</v>
      </c>
      <c r="E17" s="531">
        <f>SUM(E18:E19,E22,E23)</f>
        <v>0</v>
      </c>
      <c r="F17" s="531">
        <f t="shared" si="3"/>
        <v>0</v>
      </c>
      <c r="G17" s="531">
        <f>SUM(G18:G19,G22,G23)</f>
        <v>0</v>
      </c>
      <c r="H17" s="531">
        <f>SUM(H18:H19,H22,H23)</f>
        <v>0</v>
      </c>
      <c r="I17" s="531">
        <f>SUM(I18:I19,I22,I23)</f>
        <v>0</v>
      </c>
      <c r="J17" s="531">
        <f t="shared" si="3"/>
        <v>0</v>
      </c>
      <c r="K17" s="177"/>
    </row>
    <row r="18" spans="1:11" ht="15">
      <c r="A18" s="60" t="s">
        <v>125</v>
      </c>
      <c r="B18" s="523"/>
      <c r="C18" s="523"/>
      <c r="D18" s="523"/>
      <c r="E18" s="523"/>
      <c r="F18" s="523"/>
      <c r="G18" s="523"/>
      <c r="H18" s="523"/>
      <c r="I18" s="523"/>
      <c r="J18" s="523"/>
      <c r="K18" s="177"/>
    </row>
    <row r="19" spans="1:11" ht="15">
      <c r="A19" s="60" t="s">
        <v>126</v>
      </c>
      <c r="B19" s="531">
        <f>SUM(B20:B21)</f>
        <v>0</v>
      </c>
      <c r="C19" s="531">
        <f>SUM(C20:C21)</f>
        <v>0</v>
      </c>
      <c r="D19" s="531">
        <f t="shared" ref="D19:J19" si="4">SUM(D20:D21)</f>
        <v>0</v>
      </c>
      <c r="E19" s="531">
        <f>SUM(E20:E21)</f>
        <v>0</v>
      </c>
      <c r="F19" s="531">
        <f t="shared" si="4"/>
        <v>0</v>
      </c>
      <c r="G19" s="531">
        <f>SUM(G20:G21)</f>
        <v>0</v>
      </c>
      <c r="H19" s="531">
        <f>SUM(H20:H21)</f>
        <v>0</v>
      </c>
      <c r="I19" s="531">
        <f>SUM(I20:I21)</f>
        <v>0</v>
      </c>
      <c r="J19" s="531">
        <f t="shared" si="4"/>
        <v>0</v>
      </c>
      <c r="K19" s="177"/>
    </row>
    <row r="20" spans="1:11" ht="15">
      <c r="A20" s="60" t="s">
        <v>127</v>
      </c>
      <c r="B20" s="523"/>
      <c r="C20" s="523"/>
      <c r="D20" s="523"/>
      <c r="E20" s="523"/>
      <c r="F20" s="523"/>
      <c r="G20" s="523"/>
      <c r="H20" s="523"/>
      <c r="I20" s="523"/>
      <c r="J20" s="523"/>
      <c r="K20" s="177"/>
    </row>
    <row r="21" spans="1:11" ht="15">
      <c r="A21" s="60" t="s">
        <v>128</v>
      </c>
      <c r="B21" s="523">
        <v>0</v>
      </c>
      <c r="C21" s="523">
        <v>0</v>
      </c>
      <c r="D21" s="523"/>
      <c r="E21" s="523"/>
      <c r="F21" s="523"/>
      <c r="G21" s="523"/>
      <c r="H21" s="523"/>
      <c r="I21" s="523">
        <f>B21+D21-F21</f>
        <v>0</v>
      </c>
      <c r="J21" s="523">
        <f>C21+E21-G21-H21</f>
        <v>0</v>
      </c>
      <c r="K21" s="177"/>
    </row>
    <row r="22" spans="1:11" ht="15">
      <c r="A22" s="60" t="s">
        <v>129</v>
      </c>
      <c r="B22" s="523"/>
      <c r="C22" s="523"/>
      <c r="D22" s="523"/>
      <c r="E22" s="523"/>
      <c r="F22" s="523"/>
      <c r="G22" s="523"/>
      <c r="H22" s="523"/>
      <c r="I22" s="523"/>
      <c r="J22" s="523"/>
      <c r="K22" s="177"/>
    </row>
    <row r="23" spans="1:11" ht="15">
      <c r="A23" s="60" t="s">
        <v>130</v>
      </c>
      <c r="B23" s="523"/>
      <c r="C23" s="523"/>
      <c r="D23" s="523"/>
      <c r="E23" s="523"/>
      <c r="F23" s="523"/>
      <c r="G23" s="523"/>
      <c r="H23" s="523"/>
      <c r="I23" s="523"/>
      <c r="J23" s="523"/>
      <c r="K23" s="177"/>
    </row>
    <row r="24" spans="1:11" ht="15">
      <c r="A24" s="59" t="s">
        <v>131</v>
      </c>
      <c r="B24" s="102">
        <f>SUM(B25:B31)</f>
        <v>0</v>
      </c>
      <c r="C24" s="102">
        <f t="shared" ref="C24:J24" si="5">SUM(C25:C31)</f>
        <v>0</v>
      </c>
      <c r="D24" s="102">
        <f t="shared" si="5"/>
        <v>0</v>
      </c>
      <c r="E24" s="102">
        <f t="shared" si="5"/>
        <v>0</v>
      </c>
      <c r="F24" s="102">
        <f t="shared" si="5"/>
        <v>0</v>
      </c>
      <c r="G24" s="102">
        <f t="shared" si="5"/>
        <v>0</v>
      </c>
      <c r="H24" s="102">
        <f t="shared" si="5"/>
        <v>0</v>
      </c>
      <c r="I24" s="102">
        <f t="shared" si="5"/>
        <v>0</v>
      </c>
      <c r="J24" s="102">
        <f t="shared" si="5"/>
        <v>0</v>
      </c>
      <c r="K24" s="177"/>
    </row>
    <row r="25" spans="1:11" ht="15">
      <c r="A25" s="60" t="s">
        <v>260</v>
      </c>
      <c r="B25" s="523"/>
      <c r="C25" s="523"/>
      <c r="D25" s="523"/>
      <c r="E25" s="523"/>
      <c r="F25" s="523"/>
      <c r="G25" s="523"/>
      <c r="H25" s="523"/>
      <c r="I25" s="523"/>
      <c r="J25" s="523"/>
      <c r="K25" s="177"/>
    </row>
    <row r="26" spans="1:11" ht="15">
      <c r="A26" s="60" t="s">
        <v>261</v>
      </c>
      <c r="B26" s="523"/>
      <c r="C26" s="523"/>
      <c r="D26" s="523"/>
      <c r="E26" s="523"/>
      <c r="F26" s="523"/>
      <c r="G26" s="523"/>
      <c r="H26" s="523"/>
      <c r="I26" s="523"/>
      <c r="J26" s="523"/>
      <c r="K26" s="177"/>
    </row>
    <row r="27" spans="1:11" ht="15">
      <c r="A27" s="60" t="s">
        <v>262</v>
      </c>
      <c r="B27" s="523"/>
      <c r="C27" s="523"/>
      <c r="D27" s="523"/>
      <c r="E27" s="523"/>
      <c r="F27" s="523"/>
      <c r="G27" s="523"/>
      <c r="H27" s="523"/>
      <c r="I27" s="523"/>
      <c r="J27" s="523"/>
      <c r="K27" s="177"/>
    </row>
    <row r="28" spans="1:11" ht="15">
      <c r="A28" s="60" t="s">
        <v>263</v>
      </c>
      <c r="B28" s="523"/>
      <c r="C28" s="523"/>
      <c r="D28" s="523"/>
      <c r="E28" s="523"/>
      <c r="F28" s="523"/>
      <c r="G28" s="523"/>
      <c r="H28" s="523"/>
      <c r="I28" s="523"/>
      <c r="J28" s="523"/>
      <c r="K28" s="177"/>
    </row>
    <row r="29" spans="1:11" ht="15">
      <c r="A29" s="60" t="s">
        <v>264</v>
      </c>
      <c r="B29" s="523"/>
      <c r="C29" s="523"/>
      <c r="D29" s="523"/>
      <c r="E29" s="523"/>
      <c r="F29" s="523"/>
      <c r="G29" s="523"/>
      <c r="H29" s="523"/>
      <c r="I29" s="523"/>
      <c r="J29" s="523"/>
      <c r="K29" s="177"/>
    </row>
    <row r="30" spans="1:11" ht="15">
      <c r="A30" s="60" t="s">
        <v>265</v>
      </c>
      <c r="B30" s="523"/>
      <c r="C30" s="523"/>
      <c r="D30" s="523"/>
      <c r="E30" s="523"/>
      <c r="F30" s="523"/>
      <c r="G30" s="523"/>
      <c r="H30" s="523"/>
      <c r="I30" s="523"/>
      <c r="J30" s="523"/>
      <c r="K30" s="177"/>
    </row>
    <row r="31" spans="1:11" ht="15">
      <c r="A31" s="60" t="s">
        <v>266</v>
      </c>
      <c r="B31" s="523">
        <v>0</v>
      </c>
      <c r="C31" s="523">
        <v>0</v>
      </c>
      <c r="D31" s="523">
        <v>0</v>
      </c>
      <c r="E31" s="523">
        <v>0</v>
      </c>
      <c r="F31" s="523"/>
      <c r="G31" s="523"/>
      <c r="H31" s="523"/>
      <c r="I31" s="523">
        <f>B31+D31-F31</f>
        <v>0</v>
      </c>
      <c r="J31" s="523">
        <f>C31+E31-G31-H31</f>
        <v>0</v>
      </c>
      <c r="K31" s="177"/>
    </row>
    <row r="32" spans="1:11" ht="15">
      <c r="A32" s="59" t="s">
        <v>132</v>
      </c>
      <c r="B32" s="102">
        <f>SUM(B33:B35)</f>
        <v>0</v>
      </c>
      <c r="C32" s="102">
        <f>SUM(C33:C35)</f>
        <v>0</v>
      </c>
      <c r="D32" s="102">
        <f t="shared" ref="D32:J32" si="6">SUM(D33:D35)</f>
        <v>0</v>
      </c>
      <c r="E32" s="102">
        <f>SUM(E33:E35)</f>
        <v>0</v>
      </c>
      <c r="F32" s="102">
        <f t="shared" si="6"/>
        <v>0</v>
      </c>
      <c r="G32" s="102">
        <f>SUM(G33:G35)</f>
        <v>0</v>
      </c>
      <c r="H32" s="102">
        <f>SUM(H33:H35)</f>
        <v>0</v>
      </c>
      <c r="I32" s="102">
        <f>SUM(I33:I35)</f>
        <v>0</v>
      </c>
      <c r="J32" s="102">
        <f t="shared" si="6"/>
        <v>0</v>
      </c>
      <c r="K32" s="177"/>
    </row>
    <row r="33" spans="1:11" ht="15">
      <c r="A33" s="60" t="s">
        <v>267</v>
      </c>
      <c r="B33" s="523"/>
      <c r="C33" s="523"/>
      <c r="D33" s="523"/>
      <c r="E33" s="523"/>
      <c r="F33" s="523"/>
      <c r="G33" s="523"/>
      <c r="H33" s="523"/>
      <c r="I33" s="523"/>
      <c r="J33" s="523"/>
      <c r="K33" s="177"/>
    </row>
    <row r="34" spans="1:11" ht="15">
      <c r="A34" s="60" t="s">
        <v>268</v>
      </c>
      <c r="B34" s="523"/>
      <c r="C34" s="523"/>
      <c r="D34" s="523"/>
      <c r="E34" s="523"/>
      <c r="F34" s="523"/>
      <c r="G34" s="523"/>
      <c r="H34" s="523"/>
      <c r="I34" s="523"/>
      <c r="J34" s="523"/>
      <c r="K34" s="177"/>
    </row>
    <row r="35" spans="1:11" ht="15">
      <c r="A35" s="60" t="s">
        <v>269</v>
      </c>
      <c r="B35" s="523"/>
      <c r="C35" s="523"/>
      <c r="D35" s="523"/>
      <c r="E35" s="523"/>
      <c r="F35" s="523"/>
      <c r="G35" s="523"/>
      <c r="H35" s="523"/>
      <c r="I35" s="523"/>
      <c r="J35" s="523"/>
      <c r="K35" s="177"/>
    </row>
    <row r="36" spans="1:11" ht="15">
      <c r="A36" s="59" t="s">
        <v>133</v>
      </c>
      <c r="B36" s="102">
        <f t="shared" ref="B36:J36" si="7">SUM(B37:B39,B42)</f>
        <v>0</v>
      </c>
      <c r="C36" s="102">
        <f t="shared" si="7"/>
        <v>0</v>
      </c>
      <c r="D36" s="102">
        <f t="shared" si="7"/>
        <v>0</v>
      </c>
      <c r="E36" s="102">
        <f t="shared" si="7"/>
        <v>0</v>
      </c>
      <c r="F36" s="102">
        <f t="shared" si="7"/>
        <v>0</v>
      </c>
      <c r="G36" s="102">
        <f t="shared" si="7"/>
        <v>0</v>
      </c>
      <c r="H36" s="102">
        <f t="shared" si="7"/>
        <v>0</v>
      </c>
      <c r="I36" s="102">
        <f t="shared" si="7"/>
        <v>0</v>
      </c>
      <c r="J36" s="102">
        <f t="shared" si="7"/>
        <v>0</v>
      </c>
      <c r="K36" s="177"/>
    </row>
    <row r="37" spans="1:11" ht="15">
      <c r="A37" s="60" t="s">
        <v>134</v>
      </c>
      <c r="B37" s="523"/>
      <c r="C37" s="523"/>
      <c r="D37" s="523"/>
      <c r="E37" s="523"/>
      <c r="F37" s="523"/>
      <c r="G37" s="523"/>
      <c r="H37" s="523"/>
      <c r="I37" s="523"/>
      <c r="J37" s="523"/>
      <c r="K37" s="177"/>
    </row>
    <row r="38" spans="1:11" ht="15">
      <c r="A38" s="60" t="s">
        <v>135</v>
      </c>
      <c r="B38" s="523"/>
      <c r="C38" s="523"/>
      <c r="D38" s="523"/>
      <c r="E38" s="523"/>
      <c r="F38" s="523"/>
      <c r="G38" s="523"/>
      <c r="H38" s="523"/>
      <c r="I38" s="523"/>
      <c r="J38" s="523"/>
      <c r="K38" s="177"/>
    </row>
    <row r="39" spans="1:11" ht="15">
      <c r="A39" s="60" t="s">
        <v>136</v>
      </c>
      <c r="B39" s="531">
        <f t="shared" ref="B39:J39" si="8">SUM(B40:B41)</f>
        <v>0</v>
      </c>
      <c r="C39" s="531">
        <f t="shared" si="8"/>
        <v>0</v>
      </c>
      <c r="D39" s="531">
        <f t="shared" si="8"/>
        <v>0</v>
      </c>
      <c r="E39" s="531">
        <f t="shared" si="8"/>
        <v>0</v>
      </c>
      <c r="F39" s="531">
        <f t="shared" si="8"/>
        <v>0</v>
      </c>
      <c r="G39" s="531">
        <f t="shared" si="8"/>
        <v>0</v>
      </c>
      <c r="H39" s="531">
        <f t="shared" si="8"/>
        <v>0</v>
      </c>
      <c r="I39" s="531">
        <f t="shared" si="8"/>
        <v>0</v>
      </c>
      <c r="J39" s="531">
        <f t="shared" si="8"/>
        <v>0</v>
      </c>
      <c r="K39" s="177"/>
    </row>
    <row r="40" spans="1:11" ht="30">
      <c r="A40" s="60" t="s">
        <v>439</v>
      </c>
      <c r="B40" s="523"/>
      <c r="C40" s="523"/>
      <c r="D40" s="523"/>
      <c r="E40" s="523"/>
      <c r="F40" s="523"/>
      <c r="G40" s="523"/>
      <c r="H40" s="523"/>
      <c r="I40" s="523"/>
      <c r="J40" s="523"/>
      <c r="K40" s="177"/>
    </row>
    <row r="41" spans="1:11" ht="15">
      <c r="A41" s="60" t="s">
        <v>137</v>
      </c>
      <c r="B41" s="523"/>
      <c r="C41" s="523"/>
      <c r="D41" s="523"/>
      <c r="E41" s="523"/>
      <c r="F41" s="523"/>
      <c r="G41" s="523"/>
      <c r="H41" s="523"/>
      <c r="I41" s="523"/>
      <c r="J41" s="523"/>
      <c r="K41" s="177"/>
    </row>
    <row r="42" spans="1:11" ht="15">
      <c r="A42" s="60" t="s">
        <v>138</v>
      </c>
      <c r="B42" s="523"/>
      <c r="C42" s="523"/>
      <c r="D42" s="523"/>
      <c r="E42" s="523"/>
      <c r="F42" s="523"/>
      <c r="G42" s="523"/>
      <c r="H42" s="523"/>
      <c r="I42" s="523"/>
      <c r="J42" s="523"/>
      <c r="K42" s="177"/>
    </row>
    <row r="43" spans="1:11" ht="15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/>
    <row r="45" spans="1:11" s="22" customFormat="1">
      <c r="A45" s="24"/>
    </row>
    <row r="46" spans="1:11" s="2" customFormat="1" ht="15">
      <c r="A46" s="88" t="s">
        <v>106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87"/>
      <c r="C48" s="87"/>
      <c r="F48" s="87"/>
      <c r="G48" s="90"/>
      <c r="H48" s="87"/>
      <c r="I48"/>
      <c r="J48"/>
    </row>
    <row r="49" spans="1:10" s="2" customFormat="1" ht="15">
      <c r="B49" s="86" t="s">
        <v>270</v>
      </c>
      <c r="F49" s="12" t="s">
        <v>275</v>
      </c>
      <c r="G49" s="89"/>
      <c r="I49"/>
      <c r="J49"/>
    </row>
    <row r="50" spans="1:10" s="2" customFormat="1" ht="15">
      <c r="B50" s="81" t="s">
        <v>139</v>
      </c>
      <c r="F50" s="2" t="s">
        <v>271</v>
      </c>
      <c r="G50"/>
      <c r="I50"/>
      <c r="J50"/>
    </row>
    <row r="51" spans="1:10" customFormat="1" ht="15">
      <c r="A51" s="2"/>
      <c r="B51" s="24"/>
      <c r="H51" s="24"/>
    </row>
    <row r="52" spans="1:10" s="2" customFormat="1" ht="15">
      <c r="A52" s="11"/>
      <c r="B52" s="11"/>
      <c r="C52" s="11"/>
    </row>
    <row r="53" spans="1:10" ht="15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ageMargins left="0.23622047244094491" right="0.23622047244094491" top="0.74803149606299213" bottom="0.74803149606299213" header="0.31496062992125984" footer="0.31496062992125984"/>
  <pageSetup paperSize="9" scale="65" orientation="portrait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2"/>
  <dimension ref="A1:L35"/>
  <sheetViews>
    <sheetView showGridLines="0" view="pageBreakPreview" zoomScale="70" zoomScaleSheetLayoutView="70" workbookViewId="0">
      <selection activeCell="H2" sqref="H2:I2"/>
    </sheetView>
  </sheetViews>
  <sheetFormatPr defaultRowHeight="12.75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79" customWidth="1"/>
    <col min="11" max="11" width="12.7109375" style="79" customWidth="1"/>
    <col min="12" max="12" width="9.140625" style="80"/>
    <col min="13" max="16384" width="9.140625" style="24"/>
  </cols>
  <sheetData>
    <row r="1" spans="1:12" s="22" customFormat="1" ht="15">
      <c r="A1" s="169" t="s">
        <v>310</v>
      </c>
      <c r="B1" s="170"/>
      <c r="C1" s="170"/>
      <c r="D1" s="170"/>
      <c r="E1" s="170"/>
      <c r="F1" s="170"/>
      <c r="G1" s="176"/>
      <c r="H1" s="120" t="s">
        <v>198</v>
      </c>
      <c r="I1" s="176"/>
      <c r="J1" s="83"/>
      <c r="K1" s="83"/>
      <c r="L1" s="83"/>
    </row>
    <row r="2" spans="1:12" s="22" customFormat="1" ht="15">
      <c r="A2" s="139" t="s">
        <v>140</v>
      </c>
      <c r="B2" s="170"/>
      <c r="C2" s="170"/>
      <c r="D2" s="170"/>
      <c r="E2" s="170"/>
      <c r="F2" s="170"/>
      <c r="G2" s="178"/>
      <c r="H2" s="1104" t="s">
        <v>848</v>
      </c>
      <c r="I2" s="1105"/>
      <c r="J2" s="83"/>
      <c r="K2" s="83"/>
      <c r="L2" s="83"/>
    </row>
    <row r="3" spans="1:12" s="22" customFormat="1" ht="15">
      <c r="A3" s="170"/>
      <c r="B3" s="170"/>
      <c r="C3" s="170"/>
      <c r="D3" s="170"/>
      <c r="E3" s="170"/>
      <c r="F3" s="170"/>
      <c r="G3" s="178"/>
      <c r="H3" s="173"/>
      <c r="I3" s="178"/>
      <c r="J3" s="83"/>
      <c r="K3" s="83"/>
      <c r="L3" s="83"/>
    </row>
    <row r="4" spans="1:12" s="2" customFormat="1" ht="15">
      <c r="A4" s="96" t="str">
        <f>'ფორმა N2'!A4</f>
        <v>ანგარიშვალდებული პირის დასახელება:</v>
      </c>
      <c r="B4" s="96"/>
      <c r="C4" s="96"/>
      <c r="D4" s="96"/>
      <c r="E4" s="170"/>
      <c r="F4" s="170"/>
      <c r="G4" s="170"/>
      <c r="H4" s="170"/>
      <c r="I4" s="176"/>
      <c r="J4" s="79"/>
      <c r="K4" s="79"/>
      <c r="L4" s="22"/>
    </row>
    <row r="5" spans="1:12" s="2" customFormat="1" ht="15">
      <c r="A5" s="576" t="s">
        <v>276</v>
      </c>
      <c r="B5" s="576"/>
      <c r="C5" s="576"/>
      <c r="D5" s="576"/>
      <c r="E5" s="576"/>
      <c r="F5" s="576"/>
      <c r="G5" s="576"/>
      <c r="H5" s="576"/>
      <c r="I5" s="176"/>
      <c r="J5" s="79"/>
      <c r="K5" s="79"/>
      <c r="L5" s="12"/>
    </row>
    <row r="6" spans="1:12" s="22" customFormat="1" ht="15.75">
      <c r="A6" s="671" t="s">
        <v>623</v>
      </c>
      <c r="B6" s="672"/>
      <c r="C6" s="672"/>
      <c r="D6" s="672"/>
      <c r="E6" s="100"/>
      <c r="F6" s="581"/>
      <c r="G6" s="581"/>
      <c r="H6" s="581"/>
      <c r="I6" s="176"/>
      <c r="J6" s="79"/>
      <c r="K6" s="79"/>
      <c r="L6" s="79"/>
    </row>
    <row r="7" spans="1:12" ht="30">
      <c r="A7" s="166" t="s">
        <v>63</v>
      </c>
      <c r="B7" s="166" t="s">
        <v>382</v>
      </c>
      <c r="C7" s="168" t="s">
        <v>383</v>
      </c>
      <c r="D7" s="168" t="s">
        <v>237</v>
      </c>
      <c r="E7" s="168" t="s">
        <v>242</v>
      </c>
      <c r="F7" s="168" t="s">
        <v>243</v>
      </c>
      <c r="G7" s="168" t="s">
        <v>244</v>
      </c>
      <c r="H7" s="168" t="s">
        <v>245</v>
      </c>
      <c r="I7" s="176"/>
    </row>
    <row r="8" spans="1:12" ht="15">
      <c r="A8" s="166">
        <v>1</v>
      </c>
      <c r="B8" s="166">
        <v>2</v>
      </c>
      <c r="C8" s="168">
        <v>3</v>
      </c>
      <c r="D8" s="166">
        <v>4</v>
      </c>
      <c r="E8" s="168">
        <v>5</v>
      </c>
      <c r="F8" s="166">
        <v>6</v>
      </c>
      <c r="G8" s="168">
        <v>7</v>
      </c>
      <c r="H8" s="168">
        <v>8</v>
      </c>
      <c r="I8" s="176"/>
    </row>
    <row r="9" spans="1:12" ht="15">
      <c r="A9" s="84">
        <v>1</v>
      </c>
      <c r="B9" s="25"/>
      <c r="C9" s="25"/>
      <c r="D9" s="25"/>
      <c r="E9" s="25"/>
      <c r="F9" s="25"/>
      <c r="G9" s="187"/>
      <c r="H9" s="25"/>
      <c r="I9" s="176"/>
    </row>
    <row r="10" spans="1:12" ht="15">
      <c r="A10" s="84">
        <v>2</v>
      </c>
      <c r="B10" s="25"/>
      <c r="C10" s="25"/>
      <c r="D10" s="25"/>
      <c r="E10" s="25"/>
      <c r="F10" s="25"/>
      <c r="G10" s="187"/>
      <c r="H10" s="25"/>
      <c r="I10" s="176"/>
    </row>
    <row r="11" spans="1:12" ht="15">
      <c r="A11" s="84">
        <v>3</v>
      </c>
      <c r="B11" s="25"/>
      <c r="C11" s="25"/>
      <c r="D11" s="25"/>
      <c r="E11" s="25"/>
      <c r="F11" s="25"/>
      <c r="G11" s="187"/>
      <c r="H11" s="25"/>
      <c r="I11" s="176"/>
    </row>
    <row r="12" spans="1:12" ht="15">
      <c r="A12" s="84">
        <v>4</v>
      </c>
      <c r="B12" s="25"/>
      <c r="C12" s="25"/>
      <c r="D12" s="25"/>
      <c r="E12" s="25"/>
      <c r="F12" s="25"/>
      <c r="G12" s="187"/>
      <c r="H12" s="25"/>
      <c r="I12" s="176"/>
    </row>
    <row r="13" spans="1:12" ht="15">
      <c r="A13" s="84">
        <v>5</v>
      </c>
      <c r="B13" s="25"/>
      <c r="C13" s="25"/>
      <c r="D13" s="25"/>
      <c r="E13" s="25"/>
      <c r="F13" s="25"/>
      <c r="G13" s="187"/>
      <c r="H13" s="25"/>
      <c r="I13" s="176"/>
    </row>
    <row r="14" spans="1:12" ht="15">
      <c r="A14" s="84">
        <v>6</v>
      </c>
      <c r="B14" s="25"/>
      <c r="C14" s="25"/>
      <c r="D14" s="25"/>
      <c r="E14" s="25"/>
      <c r="F14" s="25"/>
      <c r="G14" s="187"/>
      <c r="H14" s="25"/>
      <c r="I14" s="176"/>
    </row>
    <row r="15" spans="1:12" s="22" customFormat="1" ht="15">
      <c r="A15" s="84">
        <v>7</v>
      </c>
      <c r="B15" s="25"/>
      <c r="C15" s="25"/>
      <c r="D15" s="25"/>
      <c r="E15" s="25"/>
      <c r="F15" s="25"/>
      <c r="G15" s="187"/>
      <c r="H15" s="25"/>
      <c r="I15" s="176"/>
      <c r="J15" s="79"/>
      <c r="K15" s="79"/>
      <c r="L15" s="79"/>
    </row>
    <row r="16" spans="1:12" s="22" customFormat="1" ht="15">
      <c r="A16" s="84">
        <v>8</v>
      </c>
      <c r="B16" s="25"/>
      <c r="C16" s="25"/>
      <c r="D16" s="25"/>
      <c r="E16" s="25"/>
      <c r="F16" s="25"/>
      <c r="G16" s="187"/>
      <c r="H16" s="25"/>
      <c r="I16" s="176"/>
      <c r="J16" s="79"/>
      <c r="K16" s="79"/>
      <c r="L16" s="79"/>
    </row>
    <row r="17" spans="1:12" s="22" customFormat="1" ht="15">
      <c r="A17" s="84">
        <v>9</v>
      </c>
      <c r="B17" s="25"/>
      <c r="C17" s="25"/>
      <c r="D17" s="25"/>
      <c r="E17" s="25"/>
      <c r="F17" s="25"/>
      <c r="G17" s="187"/>
      <c r="H17" s="25"/>
      <c r="I17" s="176"/>
      <c r="J17" s="79"/>
      <c r="K17" s="79"/>
      <c r="L17" s="79"/>
    </row>
    <row r="18" spans="1:12" s="22" customFormat="1" ht="15">
      <c r="A18" s="84">
        <v>10</v>
      </c>
      <c r="B18" s="25"/>
      <c r="C18" s="25"/>
      <c r="D18" s="25"/>
      <c r="E18" s="25"/>
      <c r="F18" s="25"/>
      <c r="G18" s="187"/>
      <c r="H18" s="25"/>
      <c r="I18" s="176"/>
      <c r="J18" s="79"/>
      <c r="K18" s="79"/>
      <c r="L18" s="79"/>
    </row>
    <row r="19" spans="1:12" s="22" customFormat="1" ht="15">
      <c r="A19" s="84">
        <v>11</v>
      </c>
      <c r="B19" s="25"/>
      <c r="C19" s="25"/>
      <c r="D19" s="25"/>
      <c r="E19" s="25"/>
      <c r="F19" s="25"/>
      <c r="G19" s="187"/>
      <c r="H19" s="25"/>
      <c r="I19" s="176"/>
      <c r="J19" s="79"/>
      <c r="K19" s="79"/>
      <c r="L19" s="79"/>
    </row>
    <row r="20" spans="1:12" s="22" customFormat="1" ht="15">
      <c r="A20" s="84">
        <v>12</v>
      </c>
      <c r="B20" s="25"/>
      <c r="C20" s="25"/>
      <c r="D20" s="25"/>
      <c r="E20" s="25"/>
      <c r="F20" s="25"/>
      <c r="G20" s="187"/>
      <c r="H20" s="25"/>
      <c r="I20" s="176"/>
      <c r="J20" s="79"/>
      <c r="K20" s="79"/>
      <c r="L20" s="79"/>
    </row>
    <row r="21" spans="1:12" s="22" customFormat="1" ht="15">
      <c r="A21" s="84">
        <v>13</v>
      </c>
      <c r="B21" s="25"/>
      <c r="C21" s="25"/>
      <c r="D21" s="25"/>
      <c r="E21" s="25"/>
      <c r="F21" s="25"/>
      <c r="G21" s="187"/>
      <c r="H21" s="25"/>
      <c r="I21" s="176"/>
      <c r="J21" s="79"/>
      <c r="K21" s="79"/>
      <c r="L21" s="79"/>
    </row>
    <row r="22" spans="1:12" s="22" customFormat="1" ht="15">
      <c r="A22" s="84">
        <v>14</v>
      </c>
      <c r="B22" s="25"/>
      <c r="C22" s="25"/>
      <c r="D22" s="25"/>
      <c r="E22" s="25"/>
      <c r="F22" s="25"/>
      <c r="G22" s="187"/>
      <c r="H22" s="25"/>
      <c r="I22" s="176"/>
      <c r="J22" s="79"/>
      <c r="K22" s="79"/>
      <c r="L22" s="79"/>
    </row>
    <row r="23" spans="1:12" s="22" customFormat="1" ht="15">
      <c r="A23" s="84">
        <v>15</v>
      </c>
      <c r="B23" s="25"/>
      <c r="C23" s="25"/>
      <c r="D23" s="25"/>
      <c r="E23" s="25"/>
      <c r="F23" s="25"/>
      <c r="G23" s="187"/>
      <c r="H23" s="25"/>
      <c r="I23" s="176"/>
      <c r="J23" s="79"/>
      <c r="K23" s="79"/>
      <c r="L23" s="79"/>
    </row>
    <row r="24" spans="1:12" s="22" customFormat="1" ht="15">
      <c r="A24" s="84">
        <v>16</v>
      </c>
      <c r="B24" s="25"/>
      <c r="C24" s="25"/>
      <c r="D24" s="25"/>
      <c r="E24" s="25"/>
      <c r="F24" s="25"/>
      <c r="G24" s="187"/>
      <c r="H24" s="25"/>
      <c r="I24" s="176"/>
      <c r="J24" s="79"/>
      <c r="K24" s="79"/>
      <c r="L24" s="79"/>
    </row>
    <row r="25" spans="1:12" s="22" customFormat="1" ht="15">
      <c r="A25" s="84">
        <v>17</v>
      </c>
      <c r="B25" s="25"/>
      <c r="C25" s="25"/>
      <c r="D25" s="25"/>
      <c r="E25" s="25"/>
      <c r="F25" s="25"/>
      <c r="G25" s="187"/>
      <c r="H25" s="25"/>
      <c r="I25" s="176"/>
      <c r="J25" s="79"/>
      <c r="K25" s="79"/>
      <c r="L25" s="79"/>
    </row>
    <row r="26" spans="1:12" s="22" customFormat="1" ht="15">
      <c r="A26" s="84">
        <v>18</v>
      </c>
      <c r="B26" s="25"/>
      <c r="C26" s="25"/>
      <c r="D26" s="25"/>
      <c r="E26" s="25"/>
      <c r="F26" s="25"/>
      <c r="G26" s="187"/>
      <c r="H26" s="25"/>
      <c r="I26" s="176"/>
      <c r="J26" s="79"/>
      <c r="K26" s="79"/>
      <c r="L26" s="79"/>
    </row>
    <row r="27" spans="1:12" s="22" customFormat="1" ht="15">
      <c r="A27" s="84" t="s">
        <v>283</v>
      </c>
      <c r="B27" s="25"/>
      <c r="C27" s="25" t="s">
        <v>279</v>
      </c>
      <c r="D27" s="25"/>
      <c r="E27" s="25"/>
      <c r="F27" s="25"/>
      <c r="G27" s="187"/>
      <c r="H27" s="25"/>
      <c r="I27" s="176"/>
      <c r="J27" s="79"/>
      <c r="K27" s="79"/>
      <c r="L27" s="79"/>
    </row>
    <row r="28" spans="1:12" s="22" customFormat="1">
      <c r="J28" s="79"/>
      <c r="K28" s="79"/>
      <c r="L28" s="79"/>
    </row>
    <row r="29" spans="1:12" s="22" customFormat="1"/>
    <row r="30" spans="1:12" s="22" customFormat="1">
      <c r="A30" s="24"/>
    </row>
    <row r="31" spans="1:12" s="2" customFormat="1" ht="15">
      <c r="B31" s="88" t="s">
        <v>106</v>
      </c>
      <c r="E31" s="5"/>
    </row>
    <row r="32" spans="1:12" s="2" customFormat="1" ht="15">
      <c r="C32" s="87"/>
      <c r="E32" s="87"/>
      <c r="F32" s="90"/>
      <c r="G32"/>
      <c r="H32"/>
      <c r="I32"/>
    </row>
    <row r="33" spans="1:9" s="2" customFormat="1" ht="15">
      <c r="A33"/>
      <c r="C33" s="86" t="s">
        <v>270</v>
      </c>
      <c r="E33" s="12" t="s">
        <v>275</v>
      </c>
      <c r="F33" s="89"/>
      <c r="G33"/>
      <c r="H33"/>
      <c r="I33"/>
    </row>
    <row r="34" spans="1:9" s="2" customFormat="1" ht="15">
      <c r="A34"/>
      <c r="C34" s="81" t="s">
        <v>139</v>
      </c>
      <c r="E34" s="2" t="s">
        <v>271</v>
      </c>
      <c r="F34"/>
      <c r="G34"/>
      <c r="H34"/>
      <c r="I34"/>
    </row>
    <row r="35" spans="1:9" customFormat="1" ht="15">
      <c r="B35" s="2"/>
      <c r="C35" s="24"/>
    </row>
  </sheetData>
  <mergeCells count="1">
    <mergeCell ref="H2:I2"/>
  </mergeCells>
  <dataValidations count="3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H2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3"/>
  <dimension ref="A1:L54"/>
  <sheetViews>
    <sheetView showGridLines="0" view="pageBreakPreview" topLeftCell="C1" zoomScale="83" zoomScaleSheetLayoutView="83" workbookViewId="0">
      <selection activeCell="I2" sqref="I2:J2"/>
    </sheetView>
  </sheetViews>
  <sheetFormatPr defaultRowHeight="12.75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80" customWidth="1"/>
    <col min="11" max="16384" width="9.140625" style="24"/>
  </cols>
  <sheetData>
    <row r="1" spans="1:12" s="22" customFormat="1" ht="15">
      <c r="A1" s="169" t="s">
        <v>311</v>
      </c>
      <c r="B1" s="170"/>
      <c r="C1" s="170"/>
      <c r="D1" s="170"/>
      <c r="E1" s="170"/>
      <c r="F1" s="170"/>
      <c r="G1" s="170"/>
      <c r="H1" s="176"/>
      <c r="I1" s="98" t="s">
        <v>198</v>
      </c>
      <c r="J1" s="181"/>
    </row>
    <row r="2" spans="1:12" s="22" customFormat="1" ht="15">
      <c r="A2" s="139" t="s">
        <v>140</v>
      </c>
      <c r="B2" s="170"/>
      <c r="C2" s="170"/>
      <c r="D2" s="170"/>
      <c r="E2" s="170"/>
      <c r="F2" s="170"/>
      <c r="G2" s="170"/>
      <c r="H2" s="176"/>
      <c r="I2" s="1104" t="s">
        <v>848</v>
      </c>
      <c r="J2" s="1105"/>
    </row>
    <row r="3" spans="1:12" s="22" customFormat="1" ht="15">
      <c r="A3" s="170"/>
      <c r="B3" s="170"/>
      <c r="C3" s="170"/>
      <c r="D3" s="170"/>
      <c r="E3" s="170"/>
      <c r="F3" s="170"/>
      <c r="G3" s="170"/>
      <c r="H3" s="173"/>
      <c r="I3" s="173"/>
      <c r="J3" s="181"/>
    </row>
    <row r="4" spans="1:12" s="2" customFormat="1" ht="15">
      <c r="A4" s="96" t="str">
        <f>'ფორმა N2'!A4</f>
        <v>ანგარიშვალდებული პირის დასახელება:</v>
      </c>
      <c r="B4" s="96"/>
      <c r="C4" s="96"/>
      <c r="D4" s="97"/>
      <c r="E4" s="179"/>
      <c r="F4" s="170"/>
      <c r="G4" s="170"/>
      <c r="H4" s="170"/>
      <c r="I4" s="179"/>
      <c r="J4" s="138"/>
      <c r="L4" s="22"/>
    </row>
    <row r="5" spans="1:12" s="2" customFormat="1" ht="15">
      <c r="A5" s="250" t="s">
        <v>471</v>
      </c>
      <c r="B5" s="100"/>
      <c r="C5" s="576" t="s">
        <v>276</v>
      </c>
      <c r="D5" s="576"/>
      <c r="E5" s="576"/>
      <c r="F5" s="576"/>
      <c r="G5" s="576"/>
      <c r="H5" s="576"/>
      <c r="I5" s="576"/>
      <c r="J5" s="576"/>
    </row>
    <row r="6" spans="1:12" s="22" customFormat="1" ht="15.75">
      <c r="A6" s="174"/>
      <c r="B6" s="175"/>
      <c r="C6" s="671" t="s">
        <v>623</v>
      </c>
      <c r="D6" s="672"/>
      <c r="E6" s="672"/>
      <c r="F6" s="672"/>
      <c r="G6" s="100"/>
      <c r="H6" s="581"/>
      <c r="I6" s="581"/>
      <c r="J6" s="581"/>
    </row>
    <row r="7" spans="1:12" ht="30">
      <c r="A7" s="180" t="s">
        <v>63</v>
      </c>
      <c r="B7" s="166" t="s">
        <v>250</v>
      </c>
      <c r="C7" s="168" t="s">
        <v>246</v>
      </c>
      <c r="D7" s="168" t="s">
        <v>247</v>
      </c>
      <c r="E7" s="168" t="s">
        <v>248</v>
      </c>
      <c r="F7" s="168" t="s">
        <v>249</v>
      </c>
      <c r="G7" s="168" t="s">
        <v>243</v>
      </c>
      <c r="H7" s="168" t="s">
        <v>244</v>
      </c>
      <c r="I7" s="168" t="s">
        <v>245</v>
      </c>
      <c r="J7" s="182"/>
    </row>
    <row r="8" spans="1:12" ht="15">
      <c r="A8" s="166">
        <v>1</v>
      </c>
      <c r="B8" s="166">
        <v>2</v>
      </c>
      <c r="C8" s="168">
        <v>3</v>
      </c>
      <c r="D8" s="166">
        <v>4</v>
      </c>
      <c r="E8" s="168">
        <v>5</v>
      </c>
      <c r="F8" s="166">
        <v>6</v>
      </c>
      <c r="G8" s="168">
        <v>7</v>
      </c>
      <c r="H8" s="166">
        <v>8</v>
      </c>
      <c r="I8" s="168">
        <v>9</v>
      </c>
      <c r="J8" s="182"/>
    </row>
    <row r="9" spans="1:12" ht="15">
      <c r="A9" s="84">
        <v>1</v>
      </c>
      <c r="B9" s="526" t="s">
        <v>516</v>
      </c>
      <c r="C9" s="610" t="s">
        <v>517</v>
      </c>
      <c r="D9" s="611"/>
      <c r="E9" s="611"/>
      <c r="F9" s="611"/>
      <c r="G9" s="611"/>
      <c r="H9" s="612"/>
      <c r="I9" s="613"/>
      <c r="J9" s="182"/>
    </row>
    <row r="10" spans="1:12" ht="15">
      <c r="A10" s="84">
        <v>2</v>
      </c>
      <c r="B10" s="523"/>
      <c r="C10" s="613" t="s">
        <v>518</v>
      </c>
      <c r="D10" s="613" t="s">
        <v>519</v>
      </c>
      <c r="E10" s="613">
        <v>2012</v>
      </c>
      <c r="F10" s="613" t="s">
        <v>520</v>
      </c>
      <c r="G10" s="605">
        <v>36480</v>
      </c>
      <c r="H10" s="614" t="s">
        <v>521</v>
      </c>
      <c r="I10" s="613" t="s">
        <v>522</v>
      </c>
      <c r="J10" s="182"/>
    </row>
    <row r="11" spans="1:12" ht="15">
      <c r="A11" s="84">
        <v>3</v>
      </c>
      <c r="B11" s="526"/>
      <c r="C11" s="527"/>
      <c r="D11" s="528"/>
      <c r="E11" s="528"/>
      <c r="F11" s="528"/>
      <c r="G11" s="528"/>
      <c r="H11" s="529"/>
      <c r="I11" s="523"/>
      <c r="J11" s="182"/>
    </row>
    <row r="12" spans="1:12" ht="15">
      <c r="A12" s="84">
        <v>4</v>
      </c>
      <c r="B12" s="523"/>
      <c r="C12" s="523"/>
      <c r="D12" s="523"/>
      <c r="E12" s="523"/>
      <c r="F12" s="523"/>
      <c r="G12" s="523"/>
      <c r="H12" s="530"/>
      <c r="I12" s="523"/>
      <c r="J12" s="182"/>
    </row>
    <row r="13" spans="1:12" ht="15">
      <c r="A13" s="84">
        <v>5</v>
      </c>
      <c r="B13" s="526"/>
      <c r="C13" s="527"/>
      <c r="D13" s="528"/>
      <c r="E13" s="528"/>
      <c r="F13" s="528"/>
      <c r="G13" s="528"/>
      <c r="H13" s="529"/>
      <c r="I13" s="523"/>
      <c r="J13" s="182"/>
    </row>
    <row r="14" spans="1:12" ht="15">
      <c r="A14" s="84">
        <v>6</v>
      </c>
      <c r="B14" s="523"/>
      <c r="C14" s="523"/>
      <c r="D14" s="523"/>
      <c r="E14" s="523"/>
      <c r="F14" s="523"/>
      <c r="G14" s="523"/>
      <c r="H14" s="530"/>
      <c r="I14" s="523"/>
      <c r="J14" s="182"/>
    </row>
    <row r="15" spans="1:12" s="22" customFormat="1" ht="15">
      <c r="A15" s="84">
        <v>7</v>
      </c>
      <c r="B15" s="25"/>
      <c r="C15" s="25"/>
      <c r="D15" s="25"/>
      <c r="E15" s="25"/>
      <c r="F15" s="25"/>
      <c r="G15" s="25"/>
      <c r="H15" s="187"/>
      <c r="I15" s="25"/>
      <c r="J15" s="178"/>
    </row>
    <row r="16" spans="1:12" s="22" customFormat="1" ht="15">
      <c r="A16" s="84">
        <v>8</v>
      </c>
      <c r="B16" s="25"/>
      <c r="C16" s="25"/>
      <c r="D16" s="25"/>
      <c r="E16" s="25"/>
      <c r="F16" s="25"/>
      <c r="G16" s="25"/>
      <c r="H16" s="187"/>
      <c r="I16" s="25"/>
      <c r="J16" s="178"/>
    </row>
    <row r="17" spans="1:10" s="22" customFormat="1" ht="15">
      <c r="A17" s="84">
        <v>9</v>
      </c>
      <c r="B17" s="25"/>
      <c r="C17" s="25"/>
      <c r="D17" s="25"/>
      <c r="E17" s="25"/>
      <c r="F17" s="25"/>
      <c r="G17" s="25"/>
      <c r="H17" s="187"/>
      <c r="I17" s="25"/>
      <c r="J17" s="178"/>
    </row>
    <row r="18" spans="1:10" s="22" customFormat="1" ht="15">
      <c r="A18" s="84">
        <v>10</v>
      </c>
      <c r="B18" s="25"/>
      <c r="C18" s="25"/>
      <c r="D18" s="25"/>
      <c r="E18" s="25"/>
      <c r="F18" s="25"/>
      <c r="G18" s="25"/>
      <c r="H18" s="187"/>
      <c r="I18" s="25"/>
      <c r="J18" s="178"/>
    </row>
    <row r="19" spans="1:10" s="22" customFormat="1" ht="15">
      <c r="A19" s="84">
        <v>11</v>
      </c>
      <c r="B19" s="25"/>
      <c r="C19" s="25"/>
      <c r="D19" s="25"/>
      <c r="E19" s="25"/>
      <c r="F19" s="25"/>
      <c r="G19" s="25"/>
      <c r="H19" s="187"/>
      <c r="I19" s="25"/>
      <c r="J19" s="178"/>
    </row>
    <row r="20" spans="1:10" s="22" customFormat="1" ht="15">
      <c r="A20" s="84">
        <v>12</v>
      </c>
      <c r="B20" s="25"/>
      <c r="C20" s="25"/>
      <c r="D20" s="25"/>
      <c r="E20" s="25"/>
      <c r="F20" s="25"/>
      <c r="G20" s="25"/>
      <c r="H20" s="187"/>
      <c r="I20" s="25"/>
      <c r="J20" s="178"/>
    </row>
    <row r="21" spans="1:10" s="22" customFormat="1" ht="15">
      <c r="A21" s="84">
        <v>13</v>
      </c>
      <c r="B21" s="25"/>
      <c r="C21" s="25"/>
      <c r="D21" s="25"/>
      <c r="E21" s="25"/>
      <c r="F21" s="25"/>
      <c r="G21" s="25"/>
      <c r="H21" s="187"/>
      <c r="I21" s="25"/>
      <c r="J21" s="178"/>
    </row>
    <row r="22" spans="1:10" s="22" customFormat="1" ht="15">
      <c r="A22" s="84">
        <v>14</v>
      </c>
      <c r="B22" s="25"/>
      <c r="C22" s="25"/>
      <c r="D22" s="25"/>
      <c r="E22" s="25"/>
      <c r="F22" s="25"/>
      <c r="G22" s="25"/>
      <c r="H22" s="187"/>
      <c r="I22" s="25"/>
      <c r="J22" s="178"/>
    </row>
    <row r="23" spans="1:10" s="22" customFormat="1" ht="15">
      <c r="A23" s="84">
        <v>15</v>
      </c>
      <c r="B23" s="25"/>
      <c r="C23" s="25"/>
      <c r="D23" s="25"/>
      <c r="E23" s="25"/>
      <c r="F23" s="25"/>
      <c r="G23" s="25"/>
      <c r="H23" s="187"/>
      <c r="I23" s="25"/>
      <c r="J23" s="178"/>
    </row>
    <row r="24" spans="1:10" s="22" customFormat="1" ht="15">
      <c r="A24" s="84">
        <v>16</v>
      </c>
      <c r="B24" s="25"/>
      <c r="C24" s="25"/>
      <c r="D24" s="25"/>
      <c r="E24" s="25"/>
      <c r="F24" s="25"/>
      <c r="G24" s="25"/>
      <c r="H24" s="187"/>
      <c r="I24" s="25"/>
      <c r="J24" s="178"/>
    </row>
    <row r="25" spans="1:10" s="22" customFormat="1" ht="15">
      <c r="A25" s="84">
        <v>17</v>
      </c>
      <c r="B25" s="25"/>
      <c r="C25" s="25"/>
      <c r="D25" s="25"/>
      <c r="E25" s="25"/>
      <c r="F25" s="25"/>
      <c r="G25" s="25"/>
      <c r="H25" s="187"/>
      <c r="I25" s="25"/>
      <c r="J25" s="178"/>
    </row>
    <row r="26" spans="1:10" s="22" customFormat="1" ht="15">
      <c r="A26" s="84">
        <v>18</v>
      </c>
      <c r="B26" s="25"/>
      <c r="C26" s="25"/>
      <c r="D26" s="25"/>
      <c r="E26" s="25"/>
      <c r="F26" s="25"/>
      <c r="G26" s="25"/>
      <c r="H26" s="187"/>
      <c r="I26" s="25"/>
      <c r="J26" s="178"/>
    </row>
    <row r="27" spans="1:10" s="22" customFormat="1" ht="15">
      <c r="A27" s="84" t="s">
        <v>283</v>
      </c>
      <c r="B27" s="25"/>
      <c r="C27" s="25"/>
      <c r="D27" s="25"/>
      <c r="E27" s="25"/>
      <c r="F27" s="25"/>
      <c r="G27" s="25"/>
      <c r="H27" s="187"/>
      <c r="I27" s="25"/>
      <c r="J27" s="178"/>
    </row>
    <row r="28" spans="1:10" s="22" customFormat="1">
      <c r="J28" s="79"/>
    </row>
    <row r="29" spans="1:10" s="22" customFormat="1"/>
    <row r="30" spans="1:10" s="22" customFormat="1">
      <c r="A30" s="24"/>
    </row>
    <row r="31" spans="1:10" s="2" customFormat="1" ht="15">
      <c r="B31" s="88" t="s">
        <v>106</v>
      </c>
      <c r="E31" s="5"/>
    </row>
    <row r="32" spans="1:10" s="2" customFormat="1" ht="15">
      <c r="C32" s="87"/>
      <c r="E32" s="87"/>
      <c r="F32" s="90"/>
      <c r="G32" s="90"/>
      <c r="H32"/>
      <c r="I32"/>
    </row>
    <row r="33" spans="1:10" s="2" customFormat="1" ht="15">
      <c r="A33"/>
      <c r="C33" s="86" t="s">
        <v>270</v>
      </c>
      <c r="E33" s="12" t="s">
        <v>275</v>
      </c>
      <c r="F33" s="89"/>
      <c r="G33"/>
      <c r="H33"/>
      <c r="I33"/>
    </row>
    <row r="34" spans="1:10" s="2" customFormat="1" ht="15">
      <c r="A34"/>
      <c r="C34" s="81" t="s">
        <v>139</v>
      </c>
      <c r="E34" s="2" t="s">
        <v>271</v>
      </c>
      <c r="F34"/>
      <c r="G34"/>
      <c r="H34"/>
      <c r="I34"/>
    </row>
    <row r="35" spans="1:10" customFormat="1" ht="15">
      <c r="B35" s="2"/>
      <c r="C35" s="24"/>
    </row>
    <row r="36" spans="1:10" customFormat="1"/>
    <row r="37" spans="1:10" s="22" customFormat="1">
      <c r="J37" s="79"/>
    </row>
    <row r="38" spans="1:10" s="22" customFormat="1">
      <c r="J38" s="79"/>
    </row>
    <row r="39" spans="1:10" s="22" customFormat="1">
      <c r="J39" s="79"/>
    </row>
    <row r="40" spans="1:10" s="22" customFormat="1">
      <c r="J40" s="79"/>
    </row>
    <row r="41" spans="1:10" s="22" customFormat="1">
      <c r="J41" s="79"/>
    </row>
    <row r="42" spans="1:10" s="22" customFormat="1">
      <c r="J42" s="79"/>
    </row>
    <row r="43" spans="1:10" s="22" customFormat="1">
      <c r="J43" s="79"/>
    </row>
    <row r="44" spans="1:10" s="22" customFormat="1">
      <c r="J44" s="79"/>
    </row>
    <row r="45" spans="1:10" s="22" customFormat="1">
      <c r="J45" s="79"/>
    </row>
    <row r="46" spans="1:10" s="22" customFormat="1">
      <c r="J46" s="79"/>
    </row>
    <row r="47" spans="1:10" s="22" customFormat="1">
      <c r="J47" s="79"/>
    </row>
    <row r="48" spans="1:10" s="22" customFormat="1">
      <c r="J48" s="79"/>
    </row>
    <row r="49" spans="10:10" s="22" customFormat="1">
      <c r="J49" s="79"/>
    </row>
    <row r="50" spans="10:10" s="22" customFormat="1">
      <c r="J50" s="79"/>
    </row>
    <row r="51" spans="10:10" s="22" customFormat="1">
      <c r="J51" s="79"/>
    </row>
    <row r="52" spans="10:10" s="22" customFormat="1">
      <c r="J52" s="79"/>
    </row>
    <row r="53" spans="10:10" s="22" customFormat="1">
      <c r="J53" s="79"/>
    </row>
    <row r="54" spans="10:10" s="22" customFormat="1">
      <c r="J54" s="79"/>
    </row>
  </sheetData>
  <mergeCells count="1">
    <mergeCell ref="I2:J2"/>
  </mergeCells>
  <dataValidations count="2">
    <dataValidation allowBlank="1" showInputMessage="1" showErrorMessage="1" error="თვე/დღე/წელი" prompt="თვე/დღე/წელი" sqref="H9:H27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70" zoomScaleSheetLayoutView="70" workbookViewId="0">
      <selection activeCell="G2" sqref="G2:H2"/>
    </sheetView>
  </sheetViews>
  <sheetFormatPr defaultRowHeight="12.75"/>
  <cols>
    <col min="1" max="1" width="4.85546875" style="240" customWidth="1"/>
    <col min="2" max="2" width="37.42578125" style="240" customWidth="1"/>
    <col min="3" max="3" width="21.5703125" style="240" customWidth="1"/>
    <col min="4" max="4" width="20" style="240" customWidth="1"/>
    <col min="5" max="5" width="18.7109375" style="240" customWidth="1"/>
    <col min="6" max="6" width="24.140625" style="240" customWidth="1"/>
    <col min="7" max="7" width="27.140625" style="240" customWidth="1"/>
    <col min="8" max="8" width="0.7109375" style="240" customWidth="1"/>
    <col min="9" max="16384" width="9.140625" style="240"/>
  </cols>
  <sheetData>
    <row r="1" spans="1:8" s="225" customFormat="1" ht="15">
      <c r="A1" s="222" t="s">
        <v>330</v>
      </c>
      <c r="B1" s="223"/>
      <c r="C1" s="223"/>
      <c r="D1" s="223"/>
      <c r="E1" s="223"/>
      <c r="F1" s="98"/>
      <c r="G1" s="98" t="s">
        <v>109</v>
      </c>
      <c r="H1" s="226"/>
    </row>
    <row r="2" spans="1:8" s="225" customFormat="1" ht="15">
      <c r="A2" s="226" t="s">
        <v>321</v>
      </c>
      <c r="B2" s="223"/>
      <c r="C2" s="223"/>
      <c r="D2" s="223"/>
      <c r="E2" s="224"/>
      <c r="F2" s="224"/>
      <c r="G2" s="1104" t="s">
        <v>848</v>
      </c>
      <c r="H2" s="1105"/>
    </row>
    <row r="3" spans="1:8" s="225" customFormat="1">
      <c r="A3" s="226"/>
      <c r="B3" s="223"/>
      <c r="C3" s="223"/>
      <c r="D3" s="223"/>
      <c r="E3" s="224"/>
      <c r="F3" s="224"/>
      <c r="G3" s="224"/>
      <c r="H3" s="226"/>
    </row>
    <row r="4" spans="1:8" s="225" customFormat="1" ht="15">
      <c r="A4" s="149" t="s">
        <v>276</v>
      </c>
      <c r="B4" s="223"/>
      <c r="C4" s="223"/>
      <c r="D4" s="223"/>
      <c r="E4" s="227"/>
      <c r="F4" s="227"/>
      <c r="G4" s="224"/>
      <c r="H4" s="226"/>
    </row>
    <row r="5" spans="1:8" s="225" customFormat="1">
      <c r="A5" s="576" t="s">
        <v>276</v>
      </c>
      <c r="B5" s="576"/>
      <c r="C5" s="576"/>
      <c r="D5" s="576"/>
      <c r="E5" s="576"/>
      <c r="F5" s="576"/>
      <c r="G5" s="576"/>
      <c r="H5" s="576"/>
    </row>
    <row r="6" spans="1:8" s="241" customFormat="1" ht="15.75">
      <c r="A6" s="671" t="s">
        <v>624</v>
      </c>
      <c r="B6" s="672"/>
      <c r="C6" s="672"/>
      <c r="D6" s="672"/>
      <c r="E6" s="100"/>
      <c r="F6" s="581"/>
      <c r="G6" s="581"/>
      <c r="H6" s="581"/>
    </row>
    <row r="7" spans="1:8" s="225" customFormat="1" ht="51">
      <c r="A7" s="260" t="s">
        <v>63</v>
      </c>
      <c r="B7" s="232" t="s">
        <v>325</v>
      </c>
      <c r="C7" s="232" t="s">
        <v>326</v>
      </c>
      <c r="D7" s="232" t="s">
        <v>327</v>
      </c>
      <c r="E7" s="232" t="s">
        <v>328</v>
      </c>
      <c r="F7" s="232" t="s">
        <v>329</v>
      </c>
      <c r="G7" s="232" t="s">
        <v>322</v>
      </c>
      <c r="H7" s="226"/>
    </row>
    <row r="8" spans="1:8" s="225" customFormat="1">
      <c r="A8" s="230">
        <v>1</v>
      </c>
      <c r="B8" s="231">
        <v>2</v>
      </c>
      <c r="C8" s="231">
        <v>3</v>
      </c>
      <c r="D8" s="231">
        <v>4</v>
      </c>
      <c r="E8" s="232">
        <v>5</v>
      </c>
      <c r="F8" s="232">
        <v>6</v>
      </c>
      <c r="G8" s="232">
        <v>7</v>
      </c>
      <c r="H8" s="226"/>
    </row>
    <row r="9" spans="1:8" s="225" customFormat="1">
      <c r="A9" s="242">
        <v>1</v>
      </c>
      <c r="B9" s="233"/>
      <c r="C9" s="233"/>
      <c r="D9" s="234"/>
      <c r="E9" s="233"/>
      <c r="F9" s="233"/>
      <c r="G9" s="233"/>
      <c r="H9" s="226"/>
    </row>
    <row r="10" spans="1:8" s="225" customFormat="1">
      <c r="A10" s="242">
        <v>2</v>
      </c>
      <c r="B10" s="233"/>
      <c r="C10" s="233"/>
      <c r="D10" s="234"/>
      <c r="E10" s="233"/>
      <c r="F10" s="233"/>
      <c r="G10" s="233"/>
      <c r="H10" s="226"/>
    </row>
    <row r="11" spans="1:8" s="225" customFormat="1">
      <c r="A11" s="242">
        <v>3</v>
      </c>
      <c r="B11" s="233"/>
      <c r="C11" s="233"/>
      <c r="D11" s="234"/>
      <c r="E11" s="233"/>
      <c r="F11" s="233"/>
      <c r="G11" s="233"/>
      <c r="H11" s="226"/>
    </row>
    <row r="12" spans="1:8" s="225" customFormat="1">
      <c r="A12" s="242">
        <v>4</v>
      </c>
      <c r="B12" s="233"/>
      <c r="C12" s="233"/>
      <c r="D12" s="234"/>
      <c r="E12" s="233"/>
      <c r="F12" s="233"/>
      <c r="G12" s="233"/>
      <c r="H12" s="226"/>
    </row>
    <row r="13" spans="1:8" s="225" customFormat="1">
      <c r="A13" s="242">
        <v>5</v>
      </c>
      <c r="B13" s="233"/>
      <c r="C13" s="233"/>
      <c r="D13" s="234"/>
      <c r="E13" s="233"/>
      <c r="F13" s="233"/>
      <c r="G13" s="233"/>
      <c r="H13" s="226"/>
    </row>
    <row r="14" spans="1:8" s="225" customFormat="1">
      <c r="A14" s="242">
        <v>6</v>
      </c>
      <c r="B14" s="233"/>
      <c r="C14" s="233"/>
      <c r="D14" s="234"/>
      <c r="E14" s="233"/>
      <c r="F14" s="233"/>
      <c r="G14" s="233"/>
      <c r="H14" s="226"/>
    </row>
    <row r="15" spans="1:8" s="225" customFormat="1">
      <c r="A15" s="242">
        <v>7</v>
      </c>
      <c r="B15" s="233"/>
      <c r="C15" s="233"/>
      <c r="D15" s="234"/>
      <c r="E15" s="233"/>
      <c r="F15" s="233"/>
      <c r="G15" s="233"/>
      <c r="H15" s="226"/>
    </row>
    <row r="16" spans="1:8" s="225" customFormat="1">
      <c r="A16" s="242">
        <v>8</v>
      </c>
      <c r="B16" s="233"/>
      <c r="C16" s="233"/>
      <c r="D16" s="234"/>
      <c r="E16" s="233"/>
      <c r="F16" s="233"/>
      <c r="G16" s="233"/>
      <c r="H16" s="226"/>
    </row>
    <row r="17" spans="1:11" s="225" customFormat="1">
      <c r="A17" s="242">
        <v>9</v>
      </c>
      <c r="B17" s="233"/>
      <c r="C17" s="233"/>
      <c r="D17" s="234"/>
      <c r="E17" s="233"/>
      <c r="F17" s="233"/>
      <c r="G17" s="233"/>
      <c r="H17" s="226"/>
    </row>
    <row r="18" spans="1:11" s="225" customFormat="1">
      <c r="A18" s="242">
        <v>10</v>
      </c>
      <c r="B18" s="233"/>
      <c r="C18" s="233"/>
      <c r="D18" s="234"/>
      <c r="E18" s="233"/>
      <c r="F18" s="233"/>
      <c r="G18" s="233"/>
      <c r="H18" s="226"/>
    </row>
    <row r="19" spans="1:11" s="225" customFormat="1">
      <c r="A19" s="242" t="s">
        <v>280</v>
      </c>
      <c r="B19" s="233"/>
      <c r="C19" s="233"/>
      <c r="D19" s="234"/>
      <c r="E19" s="233"/>
      <c r="F19" s="233"/>
      <c r="G19" s="233"/>
      <c r="H19" s="226"/>
    </row>
    <row r="22" spans="1:11" s="225" customFormat="1"/>
    <row r="23" spans="1:11" s="225" customFormat="1"/>
    <row r="24" spans="1:11" s="21" customFormat="1" ht="15">
      <c r="B24" s="235" t="s">
        <v>106</v>
      </c>
      <c r="C24" s="235"/>
    </row>
    <row r="25" spans="1:11" s="21" customFormat="1" ht="15">
      <c r="B25" s="235"/>
      <c r="C25" s="235"/>
    </row>
    <row r="26" spans="1:11" s="21" customFormat="1" ht="15">
      <c r="C26" s="237"/>
      <c r="F26" s="237"/>
      <c r="G26" s="237"/>
      <c r="H26" s="236"/>
    </row>
    <row r="27" spans="1:11" s="21" customFormat="1" ht="15">
      <c r="C27" s="238" t="s">
        <v>270</v>
      </c>
      <c r="F27" s="235" t="s">
        <v>323</v>
      </c>
      <c r="J27" s="236"/>
      <c r="K27" s="236"/>
    </row>
    <row r="28" spans="1:11" s="21" customFormat="1" ht="15">
      <c r="C28" s="238" t="s">
        <v>139</v>
      </c>
      <c r="F28" s="239" t="s">
        <v>271</v>
      </c>
      <c r="J28" s="236"/>
      <c r="K28" s="236"/>
    </row>
    <row r="29" spans="1:11" s="225" customFormat="1" ht="15">
      <c r="C29" s="238"/>
      <c r="J29" s="241"/>
      <c r="K29" s="241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 G2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L86"/>
  <sheetViews>
    <sheetView view="pageBreakPreview" zoomScale="70" zoomScaleNormal="80" zoomScaleSheetLayoutView="70" workbookViewId="0">
      <selection activeCell="K2" sqref="K2:L2"/>
    </sheetView>
  </sheetViews>
  <sheetFormatPr defaultRowHeight="12.75"/>
  <cols>
    <col min="2" max="2" width="28.14062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69" t="s">
        <v>466</v>
      </c>
      <c r="B1" s="170"/>
      <c r="C1" s="170"/>
      <c r="D1" s="170"/>
      <c r="E1" s="170"/>
      <c r="F1" s="170"/>
      <c r="G1" s="170"/>
      <c r="H1" s="170"/>
      <c r="I1" s="170"/>
      <c r="J1" s="170"/>
      <c r="K1" s="98" t="s">
        <v>109</v>
      </c>
    </row>
    <row r="2" spans="1:12" ht="15">
      <c r="A2" s="139" t="s">
        <v>140</v>
      </c>
      <c r="B2" s="170"/>
      <c r="C2" s="170"/>
      <c r="D2" s="170"/>
      <c r="E2" s="170"/>
      <c r="F2" s="170"/>
      <c r="G2" s="170"/>
      <c r="H2" s="170"/>
      <c r="I2" s="170"/>
      <c r="J2" s="170"/>
      <c r="K2" s="1104" t="s">
        <v>848</v>
      </c>
      <c r="L2" s="1105"/>
    </row>
    <row r="3" spans="1:12" ht="15">
      <c r="A3" s="170"/>
      <c r="B3" s="170"/>
      <c r="C3" s="170"/>
      <c r="D3" s="170"/>
      <c r="E3" s="170"/>
      <c r="F3" s="170"/>
      <c r="G3" s="170"/>
      <c r="H3" s="170"/>
      <c r="I3" s="170"/>
      <c r="J3" s="170"/>
      <c r="K3" s="173"/>
    </row>
    <row r="4" spans="1:12" ht="15">
      <c r="A4" s="96" t="str">
        <f>'ფორმა N2'!A4</f>
        <v>ანგარიშვალდებული პირის დასახელება:</v>
      </c>
      <c r="B4" s="96"/>
      <c r="C4" s="96"/>
      <c r="D4" s="97"/>
      <c r="E4" s="179"/>
      <c r="F4" s="170"/>
      <c r="G4" s="170"/>
      <c r="H4" s="170"/>
      <c r="I4" s="170"/>
      <c r="J4" s="170"/>
      <c r="K4" s="179"/>
    </row>
    <row r="5" spans="1:12" s="214" customFormat="1" ht="15.75">
      <c r="A5" s="671" t="s">
        <v>623</v>
      </c>
      <c r="B5" s="672"/>
      <c r="C5" s="672"/>
      <c r="D5" s="672"/>
      <c r="E5" s="100"/>
      <c r="F5" s="100"/>
      <c r="G5" s="252"/>
      <c r="H5" s="252"/>
      <c r="I5" s="252"/>
      <c r="J5" s="252"/>
      <c r="K5" s="251"/>
    </row>
    <row r="6" spans="1:12" ht="13.5">
      <c r="A6" s="174"/>
      <c r="B6" s="175"/>
      <c r="C6" s="175"/>
      <c r="D6" s="175"/>
      <c r="E6" s="170"/>
      <c r="F6" s="170"/>
      <c r="G6" s="170"/>
      <c r="H6" s="170"/>
      <c r="I6" s="170"/>
      <c r="J6" s="170"/>
      <c r="K6" s="170"/>
    </row>
    <row r="7" spans="1:12" ht="60">
      <c r="A7" s="180" t="s">
        <v>63</v>
      </c>
      <c r="B7" s="168" t="s">
        <v>384</v>
      </c>
      <c r="C7" s="168" t="s">
        <v>385</v>
      </c>
      <c r="D7" s="168" t="s">
        <v>387</v>
      </c>
      <c r="E7" s="168" t="s">
        <v>386</v>
      </c>
      <c r="F7" s="168" t="s">
        <v>395</v>
      </c>
      <c r="G7" s="168" t="s">
        <v>396</v>
      </c>
      <c r="H7" s="168" t="s">
        <v>390</v>
      </c>
      <c r="I7" s="168" t="s">
        <v>391</v>
      </c>
      <c r="J7" s="168" t="s">
        <v>403</v>
      </c>
      <c r="K7" s="168" t="s">
        <v>392</v>
      </c>
    </row>
    <row r="8" spans="1:12" ht="15">
      <c r="A8" s="166">
        <v>1</v>
      </c>
      <c r="B8" s="166">
        <v>2</v>
      </c>
      <c r="C8" s="168">
        <v>3</v>
      </c>
      <c r="D8" s="166">
        <v>4</v>
      </c>
      <c r="E8" s="168">
        <v>5</v>
      </c>
      <c r="F8" s="166">
        <v>6</v>
      </c>
      <c r="G8" s="168">
        <v>7</v>
      </c>
      <c r="H8" s="166">
        <v>8</v>
      </c>
      <c r="I8" s="168">
        <v>9</v>
      </c>
      <c r="J8" s="166">
        <v>10</v>
      </c>
      <c r="K8" s="168">
        <v>11</v>
      </c>
    </row>
    <row r="9" spans="1:12" ht="45">
      <c r="A9" s="84">
        <v>1</v>
      </c>
      <c r="B9" s="606" t="s">
        <v>514</v>
      </c>
      <c r="C9" s="606" t="s">
        <v>506</v>
      </c>
      <c r="D9" s="605" t="s">
        <v>507</v>
      </c>
      <c r="E9" s="607">
        <v>1043.32</v>
      </c>
      <c r="F9" s="607">
        <v>3100</v>
      </c>
      <c r="G9" s="508">
        <v>0</v>
      </c>
      <c r="H9" s="508">
        <v>0</v>
      </c>
      <c r="I9" s="508">
        <v>0</v>
      </c>
      <c r="J9" s="609">
        <v>405007200</v>
      </c>
      <c r="K9" s="610" t="s">
        <v>515</v>
      </c>
    </row>
    <row r="10" spans="1:12" ht="30.75" customHeight="1">
      <c r="A10" s="84">
        <v>2</v>
      </c>
      <c r="B10" s="622" t="s">
        <v>508</v>
      </c>
      <c r="C10" s="606" t="s">
        <v>506</v>
      </c>
      <c r="D10" s="605" t="s">
        <v>507</v>
      </c>
      <c r="E10" s="608">
        <v>150</v>
      </c>
      <c r="F10" s="627">
        <v>2000</v>
      </c>
      <c r="G10" s="620" t="s">
        <v>509</v>
      </c>
      <c r="H10" s="621" t="s">
        <v>477</v>
      </c>
      <c r="I10" s="621" t="s">
        <v>510</v>
      </c>
      <c r="J10" s="524"/>
      <c r="K10" s="525"/>
    </row>
    <row r="11" spans="1:12" ht="35.25" customHeight="1">
      <c r="A11" s="84">
        <v>3</v>
      </c>
      <c r="B11" s="619" t="s">
        <v>552</v>
      </c>
      <c r="C11" s="606" t="s">
        <v>506</v>
      </c>
      <c r="D11" s="605" t="s">
        <v>551</v>
      </c>
      <c r="E11" s="621">
        <v>558</v>
      </c>
      <c r="F11" s="626">
        <v>625</v>
      </c>
      <c r="G11" s="620" t="s">
        <v>553</v>
      </c>
      <c r="H11" s="621" t="s">
        <v>554</v>
      </c>
      <c r="I11" s="621" t="s">
        <v>555</v>
      </c>
      <c r="J11" s="524"/>
      <c r="K11" s="525"/>
    </row>
    <row r="12" spans="1:12" ht="44.25" customHeight="1">
      <c r="A12" s="84">
        <v>4</v>
      </c>
      <c r="B12" s="606" t="s">
        <v>556</v>
      </c>
      <c r="C12" s="606" t="s">
        <v>506</v>
      </c>
      <c r="D12" s="605" t="s">
        <v>551</v>
      </c>
      <c r="E12" s="623">
        <v>109.1</v>
      </c>
      <c r="F12" s="623">
        <v>2925</v>
      </c>
      <c r="G12" s="624" t="s">
        <v>579</v>
      </c>
      <c r="H12" s="678" t="s">
        <v>554</v>
      </c>
      <c r="I12" s="678" t="s">
        <v>580</v>
      </c>
      <c r="J12" s="406"/>
      <c r="K12" s="25"/>
    </row>
    <row r="13" spans="1:12" ht="15">
      <c r="A13" s="84">
        <v>4</v>
      </c>
      <c r="B13" s="625" t="s">
        <v>569</v>
      </c>
      <c r="C13" s="613" t="s">
        <v>506</v>
      </c>
      <c r="D13" s="605" t="s">
        <v>568</v>
      </c>
      <c r="E13" s="623" t="s">
        <v>570</v>
      </c>
      <c r="F13" s="623">
        <v>125</v>
      </c>
      <c r="G13" s="624" t="s">
        <v>571</v>
      </c>
      <c r="H13" s="678" t="s">
        <v>572</v>
      </c>
      <c r="I13" s="678" t="s">
        <v>573</v>
      </c>
      <c r="J13" s="406"/>
      <c r="K13" s="25"/>
    </row>
    <row r="14" spans="1:12" ht="15">
      <c r="A14" s="84">
        <v>6</v>
      </c>
      <c r="B14" s="625" t="s">
        <v>578</v>
      </c>
      <c r="C14" s="613" t="s">
        <v>506</v>
      </c>
      <c r="D14" s="678" t="s">
        <v>574</v>
      </c>
      <c r="E14" s="623">
        <v>100</v>
      </c>
      <c r="F14" s="623">
        <v>625</v>
      </c>
      <c r="G14" s="624" t="s">
        <v>575</v>
      </c>
      <c r="H14" s="678" t="s">
        <v>576</v>
      </c>
      <c r="I14" s="678" t="s">
        <v>577</v>
      </c>
      <c r="J14" s="406"/>
      <c r="K14" s="25"/>
    </row>
    <row r="15" spans="1:12" ht="15">
      <c r="A15" s="84">
        <v>7</v>
      </c>
      <c r="B15" s="692" t="s">
        <v>584</v>
      </c>
      <c r="C15" s="684" t="s">
        <v>506</v>
      </c>
      <c r="D15" s="685" t="s">
        <v>585</v>
      </c>
      <c r="E15" s="685">
        <v>170</v>
      </c>
      <c r="F15" s="632">
        <v>1155</v>
      </c>
      <c r="G15" s="686" t="s">
        <v>586</v>
      </c>
      <c r="H15" s="632" t="s">
        <v>587</v>
      </c>
      <c r="I15" s="632" t="s">
        <v>588</v>
      </c>
      <c r="J15" s="406"/>
      <c r="K15" s="25"/>
    </row>
    <row r="16" spans="1:12" ht="30">
      <c r="A16" s="687">
        <v>8</v>
      </c>
      <c r="B16" s="721" t="s">
        <v>589</v>
      </c>
      <c r="C16" s="684" t="s">
        <v>506</v>
      </c>
      <c r="D16" s="685" t="s">
        <v>585</v>
      </c>
      <c r="E16" s="729">
        <v>705</v>
      </c>
      <c r="F16" s="728">
        <v>1155</v>
      </c>
      <c r="G16" s="686" t="s">
        <v>590</v>
      </c>
      <c r="H16" s="730" t="s">
        <v>591</v>
      </c>
      <c r="I16" s="730" t="s">
        <v>592</v>
      </c>
      <c r="J16" s="689"/>
      <c r="K16" s="688"/>
    </row>
    <row r="17" spans="1:11" ht="30">
      <c r="A17" s="687">
        <v>9</v>
      </c>
      <c r="B17" s="721" t="s">
        <v>593</v>
      </c>
      <c r="C17" s="684" t="s">
        <v>506</v>
      </c>
      <c r="D17" s="730" t="s">
        <v>594</v>
      </c>
      <c r="E17" s="729">
        <v>37.74</v>
      </c>
      <c r="F17" s="729">
        <v>1300</v>
      </c>
      <c r="G17" s="731" t="s">
        <v>595</v>
      </c>
      <c r="H17" s="730" t="s">
        <v>596</v>
      </c>
      <c r="I17" s="730" t="s">
        <v>597</v>
      </c>
      <c r="J17" s="689"/>
      <c r="K17" s="688"/>
    </row>
    <row r="18" spans="1:11" ht="30">
      <c r="A18" s="687">
        <v>10</v>
      </c>
      <c r="B18" s="721" t="s">
        <v>598</v>
      </c>
      <c r="C18" s="684" t="s">
        <v>506</v>
      </c>
      <c r="D18" s="730" t="s">
        <v>568</v>
      </c>
      <c r="E18" s="729">
        <v>100</v>
      </c>
      <c r="F18" s="729">
        <v>600</v>
      </c>
      <c r="G18" s="731" t="s">
        <v>599</v>
      </c>
      <c r="H18" s="730" t="s">
        <v>600</v>
      </c>
      <c r="I18" s="730" t="s">
        <v>601</v>
      </c>
      <c r="J18" s="689"/>
      <c r="K18" s="688"/>
    </row>
    <row r="19" spans="1:11" ht="15">
      <c r="A19" s="687">
        <v>11</v>
      </c>
      <c r="B19" s="721" t="s">
        <v>602</v>
      </c>
      <c r="C19" s="684" t="s">
        <v>506</v>
      </c>
      <c r="D19" s="741" t="s">
        <v>603</v>
      </c>
      <c r="E19" s="729">
        <v>12</v>
      </c>
      <c r="F19" s="729">
        <v>250</v>
      </c>
      <c r="G19" s="731" t="s">
        <v>604</v>
      </c>
      <c r="H19" s="730" t="s">
        <v>476</v>
      </c>
      <c r="I19" s="730" t="s">
        <v>605</v>
      </c>
      <c r="J19" s="689"/>
      <c r="K19" s="688"/>
    </row>
    <row r="20" spans="1:11" ht="45">
      <c r="A20" s="687">
        <v>12</v>
      </c>
      <c r="B20" s="721" t="s">
        <v>606</v>
      </c>
      <c r="C20" s="684" t="s">
        <v>506</v>
      </c>
      <c r="D20" s="741" t="s">
        <v>583</v>
      </c>
      <c r="E20" s="729">
        <v>18.600000000000001</v>
      </c>
      <c r="F20" s="729">
        <v>154</v>
      </c>
      <c r="G20" s="731" t="s">
        <v>607</v>
      </c>
      <c r="H20" s="730" t="s">
        <v>608</v>
      </c>
      <c r="I20" s="730" t="s">
        <v>609</v>
      </c>
      <c r="J20" s="690"/>
      <c r="K20" s="691"/>
    </row>
    <row r="21" spans="1:11" ht="30">
      <c r="A21" s="687">
        <v>13</v>
      </c>
      <c r="B21" s="721" t="s">
        <v>613</v>
      </c>
      <c r="C21" s="684" t="s">
        <v>506</v>
      </c>
      <c r="D21" s="741" t="s">
        <v>583</v>
      </c>
      <c r="E21" s="729">
        <v>25</v>
      </c>
      <c r="F21" s="729">
        <v>188</v>
      </c>
      <c r="G21" s="731" t="s">
        <v>610</v>
      </c>
      <c r="H21" s="732" t="s">
        <v>611</v>
      </c>
      <c r="I21" s="732" t="s">
        <v>612</v>
      </c>
      <c r="J21" s="689"/>
      <c r="K21" s="688"/>
    </row>
    <row r="22" spans="1:11" ht="30">
      <c r="A22" s="687">
        <v>14</v>
      </c>
      <c r="B22" s="721" t="s">
        <v>625</v>
      </c>
      <c r="C22" s="684" t="s">
        <v>506</v>
      </c>
      <c r="D22" s="741" t="s">
        <v>626</v>
      </c>
      <c r="E22" s="729">
        <v>160</v>
      </c>
      <c r="F22" s="729">
        <v>250</v>
      </c>
      <c r="G22" s="733" t="s">
        <v>621</v>
      </c>
      <c r="H22" s="732" t="s">
        <v>627</v>
      </c>
      <c r="I22" s="732" t="s">
        <v>620</v>
      </c>
      <c r="J22" s="689"/>
      <c r="K22" s="688"/>
    </row>
    <row r="23" spans="1:11" ht="15">
      <c r="A23" s="84">
        <v>15</v>
      </c>
      <c r="B23" s="606" t="s">
        <v>641</v>
      </c>
      <c r="C23" s="684" t="s">
        <v>506</v>
      </c>
      <c r="D23" s="742" t="s">
        <v>642</v>
      </c>
      <c r="E23" s="607">
        <v>350</v>
      </c>
      <c r="F23" s="607">
        <v>5925</v>
      </c>
      <c r="G23" s="607">
        <v>1003012185</v>
      </c>
      <c r="H23" s="734" t="s">
        <v>643</v>
      </c>
      <c r="I23" s="734" t="s">
        <v>644</v>
      </c>
      <c r="J23" s="406"/>
      <c r="K23" s="25"/>
    </row>
    <row r="24" spans="1:11" ht="15">
      <c r="A24" s="84">
        <v>16</v>
      </c>
      <c r="B24" s="606" t="s">
        <v>645</v>
      </c>
      <c r="C24" s="684" t="s">
        <v>506</v>
      </c>
      <c r="D24" s="742" t="s">
        <v>551</v>
      </c>
      <c r="E24" s="607">
        <v>50</v>
      </c>
      <c r="F24" s="607">
        <v>1185</v>
      </c>
      <c r="G24" s="607">
        <v>1001017876</v>
      </c>
      <c r="H24" s="734" t="s">
        <v>646</v>
      </c>
      <c r="I24" s="734" t="s">
        <v>647</v>
      </c>
      <c r="J24" s="406"/>
      <c r="K24" s="25"/>
    </row>
    <row r="25" spans="1:11" ht="15">
      <c r="A25" s="84">
        <v>17</v>
      </c>
      <c r="B25" s="606" t="s">
        <v>648</v>
      </c>
      <c r="C25" s="684" t="s">
        <v>506</v>
      </c>
      <c r="D25" s="742" t="s">
        <v>551</v>
      </c>
      <c r="E25" s="607">
        <v>44</v>
      </c>
      <c r="F25" s="607">
        <v>650</v>
      </c>
      <c r="G25" s="607">
        <v>1026005614</v>
      </c>
      <c r="H25" s="734" t="s">
        <v>649</v>
      </c>
      <c r="I25" s="734" t="s">
        <v>650</v>
      </c>
      <c r="J25" s="406"/>
      <c r="K25" s="25"/>
    </row>
    <row r="26" spans="1:11" ht="15">
      <c r="A26" s="84">
        <v>18</v>
      </c>
      <c r="B26" s="606" t="s">
        <v>651</v>
      </c>
      <c r="C26" s="684" t="s">
        <v>506</v>
      </c>
      <c r="D26" s="742" t="s">
        <v>551</v>
      </c>
      <c r="E26" s="607">
        <v>43</v>
      </c>
      <c r="F26" s="607">
        <v>600</v>
      </c>
      <c r="G26" s="607">
        <v>23001000072</v>
      </c>
      <c r="H26" s="734" t="s">
        <v>652</v>
      </c>
      <c r="I26" s="734" t="s">
        <v>653</v>
      </c>
      <c r="J26" s="406"/>
      <c r="K26" s="25"/>
    </row>
    <row r="27" spans="1:11" ht="15">
      <c r="A27" s="84">
        <v>19</v>
      </c>
      <c r="B27" s="606" t="s">
        <v>654</v>
      </c>
      <c r="C27" s="684" t="s">
        <v>506</v>
      </c>
      <c r="D27" s="742" t="s">
        <v>551</v>
      </c>
      <c r="E27" s="607">
        <v>68</v>
      </c>
      <c r="F27" s="607">
        <v>711</v>
      </c>
      <c r="G27" s="607">
        <v>21001001741</v>
      </c>
      <c r="H27" s="734" t="s">
        <v>554</v>
      </c>
      <c r="I27" s="734" t="s">
        <v>655</v>
      </c>
      <c r="J27" s="406"/>
      <c r="K27" s="25"/>
    </row>
    <row r="28" spans="1:11" ht="15">
      <c r="A28" s="84">
        <v>20</v>
      </c>
      <c r="B28" s="606" t="s">
        <v>656</v>
      </c>
      <c r="C28" s="684" t="s">
        <v>506</v>
      </c>
      <c r="D28" s="742" t="s">
        <v>657</v>
      </c>
      <c r="E28" s="607">
        <v>64</v>
      </c>
      <c r="F28" s="607">
        <v>500</v>
      </c>
      <c r="G28" s="607">
        <v>61008001376</v>
      </c>
      <c r="H28" s="734" t="s">
        <v>658</v>
      </c>
      <c r="I28" s="734" t="s">
        <v>659</v>
      </c>
      <c r="J28" s="406"/>
      <c r="K28" s="25"/>
    </row>
    <row r="29" spans="1:11" ht="30">
      <c r="A29" s="84">
        <v>21</v>
      </c>
      <c r="B29" s="606" t="s">
        <v>660</v>
      </c>
      <c r="C29" s="684" t="s">
        <v>506</v>
      </c>
      <c r="D29" s="742" t="s">
        <v>551</v>
      </c>
      <c r="E29" s="607">
        <v>35</v>
      </c>
      <c r="F29" s="607">
        <v>420</v>
      </c>
      <c r="G29" s="607">
        <v>27001002291</v>
      </c>
      <c r="H29" s="734" t="s">
        <v>661</v>
      </c>
      <c r="I29" s="734" t="s">
        <v>662</v>
      </c>
      <c r="J29" s="406"/>
      <c r="K29" s="25"/>
    </row>
    <row r="30" spans="1:11" ht="15">
      <c r="A30" s="84">
        <v>22</v>
      </c>
      <c r="B30" s="606" t="s">
        <v>663</v>
      </c>
      <c r="C30" s="684" t="s">
        <v>506</v>
      </c>
      <c r="D30" s="607" t="s">
        <v>551</v>
      </c>
      <c r="E30" s="607">
        <v>32</v>
      </c>
      <c r="F30" s="607">
        <v>500</v>
      </c>
      <c r="G30" s="607">
        <v>16001006313</v>
      </c>
      <c r="H30" s="734" t="s">
        <v>664</v>
      </c>
      <c r="I30" s="734" t="s">
        <v>665</v>
      </c>
      <c r="J30" s="406"/>
      <c r="K30" s="25"/>
    </row>
    <row r="31" spans="1:11" ht="15">
      <c r="A31" s="84">
        <v>23</v>
      </c>
      <c r="B31" s="606" t="s">
        <v>666</v>
      </c>
      <c r="C31" s="684" t="s">
        <v>506</v>
      </c>
      <c r="D31" s="607" t="s">
        <v>657</v>
      </c>
      <c r="E31" s="607">
        <v>80</v>
      </c>
      <c r="F31" s="607">
        <v>1185</v>
      </c>
      <c r="G31" s="607">
        <v>35001027564</v>
      </c>
      <c r="H31" s="734" t="s">
        <v>667</v>
      </c>
      <c r="I31" s="734" t="s">
        <v>668</v>
      </c>
      <c r="J31" s="406"/>
      <c r="K31" s="25"/>
    </row>
    <row r="32" spans="1:11" ht="15">
      <c r="A32" s="84">
        <v>24</v>
      </c>
      <c r="B32" s="606" t="s">
        <v>669</v>
      </c>
      <c r="C32" s="684" t="s">
        <v>506</v>
      </c>
      <c r="D32" s="607" t="s">
        <v>657</v>
      </c>
      <c r="E32" s="607">
        <v>48</v>
      </c>
      <c r="F32" s="607">
        <v>625</v>
      </c>
      <c r="G32" s="607">
        <v>57001033223</v>
      </c>
      <c r="H32" s="734" t="s">
        <v>670</v>
      </c>
      <c r="I32" s="734" t="s">
        <v>671</v>
      </c>
      <c r="J32" s="406"/>
      <c r="K32" s="25"/>
    </row>
    <row r="33" spans="1:11" ht="30">
      <c r="A33" s="84">
        <v>25</v>
      </c>
      <c r="B33" s="606" t="s">
        <v>672</v>
      </c>
      <c r="C33" s="684" t="s">
        <v>506</v>
      </c>
      <c r="D33" s="607" t="s">
        <v>673</v>
      </c>
      <c r="E33" s="607">
        <v>163</v>
      </c>
      <c r="F33" s="607">
        <v>1300</v>
      </c>
      <c r="G33" s="607">
        <v>31001021200</v>
      </c>
      <c r="H33" s="734" t="s">
        <v>674</v>
      </c>
      <c r="I33" s="734" t="s">
        <v>675</v>
      </c>
      <c r="J33" s="406"/>
      <c r="K33" s="25"/>
    </row>
    <row r="34" spans="1:11" ht="30">
      <c r="A34" s="84">
        <v>26</v>
      </c>
      <c r="B34" s="606" t="s">
        <v>676</v>
      </c>
      <c r="C34" s="684" t="s">
        <v>506</v>
      </c>
      <c r="D34" s="607" t="s">
        <v>673</v>
      </c>
      <c r="E34" s="607">
        <v>55</v>
      </c>
      <c r="F34" s="607">
        <v>813</v>
      </c>
      <c r="G34" s="607">
        <v>44001004502</v>
      </c>
      <c r="H34" s="734" t="s">
        <v>677</v>
      </c>
      <c r="I34" s="734" t="s">
        <v>678</v>
      </c>
      <c r="J34" s="406"/>
      <c r="K34" s="25"/>
    </row>
    <row r="35" spans="1:11" ht="15">
      <c r="A35" s="84">
        <v>27</v>
      </c>
      <c r="B35" s="606" t="s">
        <v>679</v>
      </c>
      <c r="C35" s="684" t="s">
        <v>506</v>
      </c>
      <c r="D35" s="607" t="s">
        <v>680</v>
      </c>
      <c r="E35" s="607">
        <v>130</v>
      </c>
      <c r="F35" s="607">
        <v>948</v>
      </c>
      <c r="G35" s="607">
        <v>20001008890</v>
      </c>
      <c r="H35" s="734" t="s">
        <v>596</v>
      </c>
      <c r="I35" s="734" t="s">
        <v>681</v>
      </c>
      <c r="J35" s="406"/>
      <c r="K35" s="25"/>
    </row>
    <row r="36" spans="1:11" ht="15">
      <c r="A36" s="84">
        <v>28</v>
      </c>
      <c r="B36" s="606" t="s">
        <v>682</v>
      </c>
      <c r="C36" s="684" t="s">
        <v>506</v>
      </c>
      <c r="D36" s="607" t="s">
        <v>657</v>
      </c>
      <c r="E36" s="607">
        <v>110</v>
      </c>
      <c r="F36" s="607">
        <v>625</v>
      </c>
      <c r="G36" s="607">
        <v>61009001286</v>
      </c>
      <c r="H36" s="734" t="s">
        <v>683</v>
      </c>
      <c r="I36" s="734" t="s">
        <v>684</v>
      </c>
      <c r="J36" s="406"/>
      <c r="K36" s="25"/>
    </row>
    <row r="37" spans="1:11" ht="15">
      <c r="A37" s="84">
        <v>29</v>
      </c>
      <c r="B37" s="606" t="s">
        <v>685</v>
      </c>
      <c r="C37" s="684" t="s">
        <v>506</v>
      </c>
      <c r="D37" s="607" t="s">
        <v>657</v>
      </c>
      <c r="E37" s="607">
        <v>399</v>
      </c>
      <c r="F37" s="607">
        <v>700</v>
      </c>
      <c r="G37" s="607">
        <v>11001009101</v>
      </c>
      <c r="H37" s="734" t="s">
        <v>649</v>
      </c>
      <c r="I37" s="734" t="s">
        <v>686</v>
      </c>
      <c r="J37" s="406"/>
      <c r="K37" s="25"/>
    </row>
    <row r="38" spans="1:11" ht="15">
      <c r="A38" s="84">
        <v>30</v>
      </c>
      <c r="B38" s="606" t="s">
        <v>687</v>
      </c>
      <c r="C38" s="684" t="s">
        <v>506</v>
      </c>
      <c r="D38" s="607" t="s">
        <v>657</v>
      </c>
      <c r="E38" s="607">
        <v>50</v>
      </c>
      <c r="F38" s="607">
        <v>1100</v>
      </c>
      <c r="G38" s="607">
        <v>1012013970</v>
      </c>
      <c r="H38" s="734" t="s">
        <v>688</v>
      </c>
      <c r="I38" s="734" t="s">
        <v>689</v>
      </c>
      <c r="J38" s="406"/>
      <c r="K38" s="25"/>
    </row>
    <row r="39" spans="1:11" ht="30">
      <c r="A39" s="84">
        <v>31</v>
      </c>
      <c r="B39" s="606" t="s">
        <v>690</v>
      </c>
      <c r="C39" s="684" t="s">
        <v>506</v>
      </c>
      <c r="D39" s="607" t="s">
        <v>691</v>
      </c>
      <c r="E39" s="607">
        <v>60</v>
      </c>
      <c r="F39" s="607">
        <v>600</v>
      </c>
      <c r="G39" s="607">
        <v>61004025080</v>
      </c>
      <c r="H39" s="734" t="s">
        <v>587</v>
      </c>
      <c r="I39" s="734" t="s">
        <v>692</v>
      </c>
      <c r="J39" s="406"/>
      <c r="K39" s="25"/>
    </row>
    <row r="40" spans="1:11" ht="30">
      <c r="A40" s="84">
        <v>32</v>
      </c>
      <c r="B40" s="606" t="s">
        <v>693</v>
      </c>
      <c r="C40" s="684" t="s">
        <v>506</v>
      </c>
      <c r="D40" s="607" t="s">
        <v>657</v>
      </c>
      <c r="E40" s="607">
        <v>70</v>
      </c>
      <c r="F40" s="607">
        <v>650</v>
      </c>
      <c r="G40" s="607">
        <v>61006019160</v>
      </c>
      <c r="H40" s="734" t="s">
        <v>694</v>
      </c>
      <c r="I40" s="734" t="s">
        <v>695</v>
      </c>
      <c r="J40" s="406"/>
      <c r="K40" s="25"/>
    </row>
    <row r="41" spans="1:11" ht="25.5" customHeight="1">
      <c r="A41" s="84">
        <v>33</v>
      </c>
      <c r="B41" s="606" t="s">
        <v>696</v>
      </c>
      <c r="C41" s="684" t="s">
        <v>506</v>
      </c>
      <c r="D41" s="607" t="s">
        <v>657</v>
      </c>
      <c r="E41" s="607">
        <v>70</v>
      </c>
      <c r="F41" s="607">
        <v>2370</v>
      </c>
      <c r="G41" s="607">
        <v>35001009271</v>
      </c>
      <c r="H41" s="734" t="s">
        <v>697</v>
      </c>
      <c r="I41" s="734" t="s">
        <v>698</v>
      </c>
      <c r="J41" s="406"/>
      <c r="K41" s="25"/>
    </row>
    <row r="42" spans="1:11" ht="15">
      <c r="A42" s="84">
        <v>34</v>
      </c>
      <c r="B42" s="722" t="s">
        <v>699</v>
      </c>
      <c r="C42" s="684" t="s">
        <v>506</v>
      </c>
      <c r="D42" s="743" t="s">
        <v>700</v>
      </c>
      <c r="E42" s="735">
        <v>70</v>
      </c>
      <c r="F42" s="735">
        <v>480</v>
      </c>
      <c r="G42" s="735">
        <v>4001001921</v>
      </c>
      <c r="H42" s="735" t="s">
        <v>701</v>
      </c>
      <c r="I42" s="735" t="s">
        <v>702</v>
      </c>
      <c r="J42" s="406"/>
      <c r="K42" s="25"/>
    </row>
    <row r="43" spans="1:11" ht="25.5" customHeight="1">
      <c r="A43" s="687">
        <v>35</v>
      </c>
      <c r="B43" s="723" t="s">
        <v>703</v>
      </c>
      <c r="C43" s="684" t="s">
        <v>506</v>
      </c>
      <c r="D43" s="744" t="s">
        <v>700</v>
      </c>
      <c r="E43" s="736">
        <v>80</v>
      </c>
      <c r="F43" s="736">
        <v>600</v>
      </c>
      <c r="G43" s="736">
        <v>9001005972</v>
      </c>
      <c r="H43" s="736" t="s">
        <v>704</v>
      </c>
      <c r="I43" s="736" t="s">
        <v>705</v>
      </c>
      <c r="J43" s="689"/>
      <c r="K43" s="688"/>
    </row>
    <row r="44" spans="1:11" ht="15">
      <c r="A44" s="687">
        <v>36</v>
      </c>
      <c r="B44" s="723" t="s">
        <v>706</v>
      </c>
      <c r="C44" s="684" t="s">
        <v>506</v>
      </c>
      <c r="D44" s="744" t="s">
        <v>700</v>
      </c>
      <c r="E44" s="736">
        <v>75</v>
      </c>
      <c r="F44" s="736">
        <v>500</v>
      </c>
      <c r="G44" s="736">
        <v>3001018764</v>
      </c>
      <c r="H44" s="736" t="s">
        <v>596</v>
      </c>
      <c r="I44" s="736" t="s">
        <v>707</v>
      </c>
      <c r="J44" s="689"/>
      <c r="K44" s="688"/>
    </row>
    <row r="45" spans="1:11" ht="21.75" customHeight="1">
      <c r="A45" s="687">
        <v>37</v>
      </c>
      <c r="B45" s="724" t="s">
        <v>708</v>
      </c>
      <c r="C45" s="684" t="s">
        <v>506</v>
      </c>
      <c r="D45" s="745" t="s">
        <v>709</v>
      </c>
      <c r="E45" s="737">
        <v>67</v>
      </c>
      <c r="F45" s="737">
        <v>500</v>
      </c>
      <c r="G45" s="737">
        <v>39001001693</v>
      </c>
      <c r="H45" s="737" t="s">
        <v>596</v>
      </c>
      <c r="I45" s="737" t="s">
        <v>710</v>
      </c>
      <c r="J45" s="689"/>
      <c r="K45" s="688"/>
    </row>
    <row r="46" spans="1:11" ht="15">
      <c r="A46" s="687">
        <v>38</v>
      </c>
      <c r="B46" s="725" t="s">
        <v>711</v>
      </c>
      <c r="C46" s="684" t="s">
        <v>506</v>
      </c>
      <c r="D46" s="745" t="s">
        <v>700</v>
      </c>
      <c r="E46" s="728">
        <v>50</v>
      </c>
      <c r="F46" s="737">
        <v>313</v>
      </c>
      <c r="G46" s="728">
        <v>6001001439</v>
      </c>
      <c r="H46" s="738" t="s">
        <v>596</v>
      </c>
      <c r="I46" s="738" t="s">
        <v>712</v>
      </c>
      <c r="J46" s="689"/>
      <c r="K46" s="688"/>
    </row>
    <row r="47" spans="1:11" ht="19.5" customHeight="1">
      <c r="A47" s="687">
        <v>39</v>
      </c>
      <c r="B47" s="725" t="s">
        <v>713</v>
      </c>
      <c r="C47" s="684" t="s">
        <v>506</v>
      </c>
      <c r="D47" s="745" t="s">
        <v>700</v>
      </c>
      <c r="E47" s="728">
        <v>60</v>
      </c>
      <c r="F47" s="737">
        <v>420</v>
      </c>
      <c r="G47" s="728">
        <v>49001011748</v>
      </c>
      <c r="H47" s="738" t="s">
        <v>714</v>
      </c>
      <c r="I47" s="738" t="s">
        <v>715</v>
      </c>
      <c r="J47" s="689"/>
      <c r="K47" s="688"/>
    </row>
    <row r="48" spans="1:11" ht="23.25" customHeight="1">
      <c r="A48" s="687">
        <v>40</v>
      </c>
      <c r="B48" s="725" t="s">
        <v>716</v>
      </c>
      <c r="C48" s="684" t="s">
        <v>506</v>
      </c>
      <c r="D48" s="746" t="s">
        <v>700</v>
      </c>
      <c r="E48" s="728">
        <v>40</v>
      </c>
      <c r="F48" s="728">
        <v>450</v>
      </c>
      <c r="G48" s="728">
        <v>61010008215</v>
      </c>
      <c r="H48" s="738" t="s">
        <v>717</v>
      </c>
      <c r="I48" s="738" t="s">
        <v>718</v>
      </c>
      <c r="J48" s="689"/>
      <c r="K48" s="688"/>
    </row>
    <row r="49" spans="1:11" ht="24.75" customHeight="1">
      <c r="A49" s="687">
        <v>41</v>
      </c>
      <c r="B49" s="726" t="s">
        <v>719</v>
      </c>
      <c r="C49" s="684" t="s">
        <v>506</v>
      </c>
      <c r="D49" s="746" t="s">
        <v>700</v>
      </c>
      <c r="E49" s="728">
        <v>55</v>
      </c>
      <c r="F49" s="728">
        <v>375</v>
      </c>
      <c r="G49" s="738" t="s">
        <v>720</v>
      </c>
      <c r="H49" s="738" t="s">
        <v>721</v>
      </c>
      <c r="I49" s="738" t="s">
        <v>722</v>
      </c>
      <c r="J49" s="689"/>
      <c r="K49" s="688"/>
    </row>
    <row r="50" spans="1:11" ht="27.75" customHeight="1">
      <c r="A50" s="687">
        <v>42</v>
      </c>
      <c r="B50" s="726" t="s">
        <v>723</v>
      </c>
      <c r="C50" s="684" t="s">
        <v>506</v>
      </c>
      <c r="D50" s="746" t="s">
        <v>700</v>
      </c>
      <c r="E50" s="728">
        <v>132</v>
      </c>
      <c r="F50" s="728">
        <v>700</v>
      </c>
      <c r="G50" s="728">
        <v>14001001630</v>
      </c>
      <c r="H50" s="738" t="s">
        <v>724</v>
      </c>
      <c r="I50" s="738" t="s">
        <v>725</v>
      </c>
      <c r="J50" s="689"/>
      <c r="K50" s="688"/>
    </row>
    <row r="51" spans="1:11" ht="22.5" customHeight="1">
      <c r="A51" s="687">
        <v>43</v>
      </c>
      <c r="B51" s="726" t="s">
        <v>726</v>
      </c>
      <c r="C51" s="684" t="s">
        <v>506</v>
      </c>
      <c r="D51" s="746" t="s">
        <v>727</v>
      </c>
      <c r="E51" s="728">
        <v>98</v>
      </c>
      <c r="F51" s="728">
        <v>450</v>
      </c>
      <c r="G51" s="728">
        <v>59001004528</v>
      </c>
      <c r="H51" s="738" t="s">
        <v>476</v>
      </c>
      <c r="I51" s="738" t="s">
        <v>728</v>
      </c>
      <c r="J51" s="689"/>
      <c r="K51" s="688"/>
    </row>
    <row r="52" spans="1:11" ht="32.25" customHeight="1">
      <c r="A52" s="687">
        <v>44</v>
      </c>
      <c r="B52" s="727" t="s">
        <v>729</v>
      </c>
      <c r="C52" s="684" t="s">
        <v>506</v>
      </c>
      <c r="D52" s="739" t="s">
        <v>700</v>
      </c>
      <c r="E52" s="621">
        <v>134</v>
      </c>
      <c r="F52" s="621">
        <v>1000</v>
      </c>
      <c r="G52" s="621">
        <v>47001003481</v>
      </c>
      <c r="H52" s="739" t="s">
        <v>730</v>
      </c>
      <c r="I52" s="739" t="s">
        <v>731</v>
      </c>
      <c r="J52" s="689"/>
      <c r="K52" s="688"/>
    </row>
    <row r="53" spans="1:11">
      <c r="D53" s="740"/>
    </row>
    <row r="54" spans="1:11">
      <c r="D54" s="740"/>
    </row>
    <row r="55" spans="1:11">
      <c r="D55" s="740"/>
    </row>
    <row r="56" spans="1:11">
      <c r="D56" s="740"/>
    </row>
    <row r="57" spans="1:11" ht="15">
      <c r="A57" s="441"/>
      <c r="B57" s="442"/>
      <c r="C57" s="442"/>
      <c r="D57" s="442"/>
      <c r="E57" s="443"/>
      <c r="F57" s="443"/>
      <c r="G57" s="446"/>
      <c r="H57" s="442"/>
      <c r="I57" s="442"/>
      <c r="J57" s="450"/>
      <c r="K57" s="451"/>
    </row>
    <row r="58" spans="1:11" ht="15">
      <c r="A58" s="441"/>
      <c r="B58" s="442"/>
      <c r="C58" s="442"/>
      <c r="D58" s="442"/>
      <c r="E58" s="443"/>
      <c r="F58" s="443"/>
      <c r="G58" s="446"/>
      <c r="H58" s="442"/>
      <c r="I58" s="442"/>
      <c r="J58" s="446"/>
      <c r="K58" s="442"/>
    </row>
    <row r="59" spans="1:11" ht="15">
      <c r="A59" s="441"/>
      <c r="B59" s="442"/>
      <c r="C59" s="442"/>
      <c r="D59" s="442"/>
      <c r="E59" s="443"/>
      <c r="F59" s="443"/>
      <c r="G59" s="444"/>
      <c r="H59" s="445"/>
      <c r="I59" s="445"/>
      <c r="J59" s="446"/>
      <c r="K59" s="442"/>
    </row>
    <row r="60" spans="1:11" ht="15">
      <c r="A60" s="441"/>
      <c r="B60" s="442"/>
      <c r="C60" s="442"/>
      <c r="D60" s="442"/>
      <c r="E60" s="443"/>
      <c r="F60" s="443"/>
      <c r="G60" s="444"/>
      <c r="H60" s="445"/>
      <c r="I60" s="445"/>
      <c r="J60" s="446"/>
      <c r="K60" s="442"/>
    </row>
    <row r="61" spans="1:11" ht="15">
      <c r="A61" s="441"/>
      <c r="B61" s="2"/>
      <c r="C61" s="86" t="s">
        <v>270</v>
      </c>
      <c r="D61" s="2"/>
      <c r="E61" s="2"/>
      <c r="F61" s="2"/>
      <c r="G61" s="12" t="s">
        <v>275</v>
      </c>
      <c r="H61" s="89"/>
      <c r="I61" s="2"/>
      <c r="K61" s="451"/>
    </row>
    <row r="62" spans="1:11" ht="15">
      <c r="A62" s="441"/>
      <c r="B62" s="2"/>
      <c r="C62" s="81" t="s">
        <v>139</v>
      </c>
      <c r="D62" s="2"/>
      <c r="E62" s="2"/>
      <c r="F62" s="2"/>
      <c r="G62" s="2" t="s">
        <v>271</v>
      </c>
      <c r="I62" s="2"/>
      <c r="K62" s="442"/>
    </row>
    <row r="63" spans="1:11" ht="15">
      <c r="A63" s="441"/>
      <c r="B63" s="2"/>
      <c r="C63" s="24"/>
      <c r="I63" s="24"/>
      <c r="K63" s="442"/>
    </row>
    <row r="67" spans="1:11" ht="15">
      <c r="B67" s="442"/>
      <c r="C67" s="442"/>
      <c r="D67" s="442"/>
      <c r="E67" s="443"/>
      <c r="F67" s="443"/>
      <c r="G67" s="446"/>
      <c r="H67" s="442"/>
      <c r="I67" s="442"/>
      <c r="J67" s="446"/>
    </row>
    <row r="77" spans="1:11" ht="15">
      <c r="A77" s="441"/>
      <c r="B77" s="442"/>
      <c r="C77" s="442"/>
      <c r="D77" s="442"/>
      <c r="E77" s="443"/>
      <c r="F77" s="443"/>
      <c r="G77" s="444"/>
      <c r="H77" s="445"/>
      <c r="I77" s="445"/>
      <c r="J77" s="446"/>
      <c r="K77" s="442"/>
    </row>
    <row r="78" spans="1:11" ht="15">
      <c r="A78" s="441"/>
      <c r="B78" s="442"/>
      <c r="C78" s="442"/>
      <c r="D78" s="442"/>
      <c r="E78" s="443"/>
      <c r="F78" s="443"/>
      <c r="G78" s="446"/>
      <c r="H78" s="442"/>
      <c r="I78" s="442"/>
      <c r="J78" s="446"/>
      <c r="K78" s="442"/>
    </row>
    <row r="79" spans="1:11" ht="15">
      <c r="A79" s="441"/>
      <c r="B79" s="442"/>
      <c r="C79" s="442"/>
      <c r="D79" s="442"/>
      <c r="E79" s="443"/>
      <c r="F79" s="443"/>
      <c r="G79" s="444"/>
      <c r="H79" s="445"/>
      <c r="I79" s="445"/>
      <c r="J79" s="446"/>
      <c r="K79" s="442"/>
    </row>
    <row r="80" spans="1:11" ht="15">
      <c r="A80" s="441"/>
      <c r="B80" s="442"/>
      <c r="C80" s="442"/>
      <c r="D80" s="442"/>
      <c r="E80" s="443"/>
      <c r="F80" s="443"/>
      <c r="G80" s="446"/>
      <c r="H80" s="442"/>
      <c r="I80" s="442"/>
      <c r="J80" s="446"/>
      <c r="K80" s="442"/>
    </row>
    <row r="81" spans="1:11" ht="15">
      <c r="A81" s="441"/>
      <c r="B81" s="442"/>
      <c r="C81" s="442"/>
      <c r="D81" s="442"/>
      <c r="E81" s="443"/>
      <c r="F81" s="443"/>
      <c r="G81" s="446"/>
      <c r="H81" s="442"/>
      <c r="I81" s="442"/>
      <c r="J81" s="446"/>
      <c r="K81" s="442"/>
    </row>
    <row r="82" spans="1:11" ht="15">
      <c r="A82" s="447"/>
      <c r="B82" s="442"/>
      <c r="C82" s="442"/>
      <c r="D82" s="442"/>
      <c r="E82" s="443"/>
      <c r="F82" s="443"/>
      <c r="G82" s="446"/>
      <c r="H82" s="442"/>
      <c r="I82" s="442"/>
      <c r="J82" s="446"/>
      <c r="K82" s="442"/>
    </row>
    <row r="83" spans="1:11" ht="15">
      <c r="A83" s="447"/>
      <c r="B83" s="442"/>
      <c r="C83" s="442"/>
      <c r="D83" s="442"/>
      <c r="E83" s="442"/>
      <c r="F83" s="442"/>
      <c r="G83" s="446"/>
      <c r="H83" s="442"/>
      <c r="I83" s="442"/>
      <c r="J83" s="442"/>
      <c r="K83" s="442"/>
    </row>
    <row r="84" spans="1:11" ht="15">
      <c r="A84" s="447"/>
      <c r="B84" s="442"/>
      <c r="C84" s="442"/>
      <c r="D84" s="442"/>
      <c r="E84" s="442"/>
      <c r="F84" s="442"/>
      <c r="G84" s="442"/>
      <c r="H84" s="442"/>
      <c r="I84" s="442"/>
      <c r="J84" s="442"/>
      <c r="K84" s="442"/>
    </row>
    <row r="85" spans="1:11" ht="15">
      <c r="A85" s="447"/>
      <c r="B85" s="442"/>
      <c r="C85" s="442"/>
      <c r="D85" s="442"/>
      <c r="E85" s="442"/>
      <c r="F85" s="442"/>
      <c r="G85" s="442"/>
      <c r="H85" s="442"/>
      <c r="I85" s="442"/>
      <c r="J85" s="442"/>
      <c r="K85" s="442"/>
    </row>
    <row r="86" spans="1:11" ht="27.75" customHeight="1">
      <c r="A86" s="447"/>
      <c r="B86" s="89"/>
      <c r="C86" s="442"/>
      <c r="D86" s="89"/>
      <c r="E86" s="89"/>
      <c r="F86" s="89"/>
      <c r="G86" s="448"/>
      <c r="H86" s="449"/>
      <c r="I86" s="449"/>
      <c r="J86" s="89"/>
      <c r="K86" s="89"/>
    </row>
  </sheetData>
  <mergeCells count="1">
    <mergeCell ref="K2:L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K2"/>
  </dataValidations>
  <pageMargins left="0" right="0" top="0.74803149606299213" bottom="0.74803149606299213" header="0.31496062992125984" footer="0.31496062992125984"/>
  <pageSetup scale="6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70" zoomScaleSheetLayoutView="70" workbookViewId="0">
      <selection activeCell="L2" sqref="L2:M2"/>
    </sheetView>
  </sheetViews>
  <sheetFormatPr defaultRowHeight="12.75"/>
  <cols>
    <col min="1" max="1" width="11.7109375" style="214" customWidth="1"/>
    <col min="2" max="2" width="21.140625" style="214" customWidth="1"/>
    <col min="3" max="3" width="21.5703125" style="214" customWidth="1"/>
    <col min="4" max="4" width="19.140625" style="214" customWidth="1"/>
    <col min="5" max="5" width="15.140625" style="214" customWidth="1"/>
    <col min="6" max="6" width="20.85546875" style="214" customWidth="1"/>
    <col min="7" max="7" width="23.85546875" style="214" customWidth="1"/>
    <col min="8" max="8" width="19" style="214" customWidth="1"/>
    <col min="9" max="9" width="21.140625" style="214" customWidth="1"/>
    <col min="10" max="10" width="17" style="214" customWidth="1"/>
    <col min="11" max="11" width="21.5703125" style="214" customWidth="1"/>
    <col min="12" max="12" width="24.42578125" style="214" customWidth="1"/>
    <col min="13" max="16384" width="9.140625" style="214"/>
  </cols>
  <sheetData>
    <row r="1" spans="1:13" customFormat="1" ht="15">
      <c r="A1" s="169" t="s">
        <v>467</v>
      </c>
      <c r="B1" s="169"/>
      <c r="C1" s="170"/>
      <c r="D1" s="170"/>
      <c r="E1" s="170"/>
      <c r="F1" s="170"/>
      <c r="G1" s="170"/>
      <c r="H1" s="170"/>
      <c r="I1" s="170"/>
      <c r="J1" s="170"/>
      <c r="K1" s="176"/>
      <c r="L1" s="98" t="s">
        <v>109</v>
      </c>
    </row>
    <row r="2" spans="1:13" customFormat="1" ht="15">
      <c r="A2" s="139" t="s">
        <v>140</v>
      </c>
      <c r="B2" s="139"/>
      <c r="C2" s="170"/>
      <c r="D2" s="170"/>
      <c r="E2" s="170"/>
      <c r="F2" s="170"/>
      <c r="G2" s="170"/>
      <c r="H2" s="170"/>
      <c r="I2" s="170"/>
      <c r="J2" s="170"/>
      <c r="K2" s="176"/>
      <c r="L2" s="1104" t="s">
        <v>848</v>
      </c>
      <c r="M2" s="1105"/>
    </row>
    <row r="3" spans="1:13" customFormat="1" ht="15">
      <c r="A3" s="170"/>
      <c r="B3" s="170"/>
      <c r="C3" s="170"/>
      <c r="D3" s="170"/>
      <c r="E3" s="170"/>
      <c r="F3" s="170"/>
      <c r="G3" s="170"/>
      <c r="H3" s="170"/>
      <c r="I3" s="170"/>
      <c r="J3" s="170"/>
      <c r="K3" s="173"/>
      <c r="L3" s="173"/>
      <c r="M3" s="214"/>
    </row>
    <row r="4" spans="1:13" customFormat="1" ht="15">
      <c r="A4" s="96" t="str">
        <f>'ფორმა N2'!A4</f>
        <v>ანგარიშვალდებული პირის დასახელება:</v>
      </c>
      <c r="B4" s="96"/>
      <c r="C4" s="96"/>
      <c r="D4" s="96"/>
      <c r="E4" s="97"/>
      <c r="F4" s="179"/>
      <c r="G4" s="170"/>
      <c r="H4" s="170"/>
      <c r="I4" s="170"/>
      <c r="J4" s="170"/>
      <c r="K4" s="170"/>
      <c r="L4" s="170"/>
    </row>
    <row r="5" spans="1:13" ht="15.75">
      <c r="A5" s="671" t="s">
        <v>623</v>
      </c>
      <c r="B5" s="672"/>
      <c r="C5" s="672"/>
      <c r="D5" s="672"/>
      <c r="E5" s="100"/>
      <c r="F5" s="100"/>
      <c r="G5" s="229"/>
      <c r="H5" s="229"/>
      <c r="I5" s="252"/>
      <c r="J5" s="252"/>
      <c r="K5" s="252"/>
      <c r="L5" s="251"/>
    </row>
    <row r="6" spans="1:13" customFormat="1" ht="13.5">
      <c r="A6" s="174"/>
      <c r="B6" s="174"/>
      <c r="C6" s="175"/>
      <c r="D6" s="175"/>
      <c r="E6" s="175"/>
      <c r="F6" s="170"/>
      <c r="G6" s="170"/>
      <c r="H6" s="170"/>
      <c r="I6" s="170"/>
      <c r="J6" s="170"/>
      <c r="K6" s="170"/>
      <c r="L6" s="170"/>
    </row>
    <row r="7" spans="1:13" customFormat="1" ht="60">
      <c r="A7" s="180" t="s">
        <v>63</v>
      </c>
      <c r="B7" s="166" t="s">
        <v>250</v>
      </c>
      <c r="C7" s="168" t="s">
        <v>246</v>
      </c>
      <c r="D7" s="168" t="s">
        <v>247</v>
      </c>
      <c r="E7" s="168" t="s">
        <v>357</v>
      </c>
      <c r="F7" s="168" t="s">
        <v>249</v>
      </c>
      <c r="G7" s="168" t="s">
        <v>394</v>
      </c>
      <c r="H7" s="168" t="s">
        <v>396</v>
      </c>
      <c r="I7" s="168" t="s">
        <v>390</v>
      </c>
      <c r="J7" s="168" t="s">
        <v>391</v>
      </c>
      <c r="K7" s="168" t="s">
        <v>403</v>
      </c>
      <c r="L7" s="168" t="s">
        <v>392</v>
      </c>
    </row>
    <row r="8" spans="1:13" customFormat="1" ht="15">
      <c r="A8" s="166">
        <v>1</v>
      </c>
      <c r="B8" s="166">
        <v>2</v>
      </c>
      <c r="C8" s="168">
        <v>3</v>
      </c>
      <c r="D8" s="166">
        <v>4</v>
      </c>
      <c r="E8" s="168">
        <v>5</v>
      </c>
      <c r="F8" s="166">
        <v>6</v>
      </c>
      <c r="G8" s="168">
        <v>7</v>
      </c>
      <c r="H8" s="166">
        <v>8</v>
      </c>
      <c r="I8" s="166">
        <v>9</v>
      </c>
      <c r="J8" s="166">
        <v>10</v>
      </c>
      <c r="K8" s="168">
        <v>11</v>
      </c>
      <c r="L8" s="168">
        <v>12</v>
      </c>
    </row>
    <row r="9" spans="1:13" customFormat="1" ht="15">
      <c r="A9" s="84">
        <v>1</v>
      </c>
      <c r="B9" s="84"/>
      <c r="C9" s="25"/>
      <c r="D9" s="25"/>
      <c r="E9" s="25"/>
      <c r="F9" s="25"/>
      <c r="G9" s="25"/>
      <c r="H9" s="25"/>
      <c r="I9" s="248"/>
      <c r="J9" s="248"/>
      <c r="K9" s="248"/>
      <c r="L9" s="25"/>
    </row>
    <row r="10" spans="1:13" customFormat="1" ht="15">
      <c r="A10" s="84">
        <v>2</v>
      </c>
      <c r="B10" s="84"/>
      <c r="C10" s="25"/>
      <c r="D10" s="25"/>
      <c r="E10" s="25"/>
      <c r="F10" s="25"/>
      <c r="G10" s="25"/>
      <c r="H10" s="25"/>
      <c r="I10" s="248"/>
      <c r="J10" s="248"/>
      <c r="K10" s="248"/>
      <c r="L10" s="25"/>
    </row>
    <row r="11" spans="1:13" customFormat="1" ht="15">
      <c r="A11" s="84">
        <v>3</v>
      </c>
      <c r="B11" s="84"/>
      <c r="C11" s="25"/>
      <c r="D11" s="25"/>
      <c r="E11" s="25"/>
      <c r="F11" s="25"/>
      <c r="G11" s="25"/>
      <c r="H11" s="25"/>
      <c r="I11" s="248"/>
      <c r="J11" s="248"/>
      <c r="K11" s="248"/>
      <c r="L11" s="25"/>
    </row>
    <row r="12" spans="1:13" customFormat="1" ht="15">
      <c r="A12" s="84">
        <v>4</v>
      </c>
      <c r="B12" s="84"/>
      <c r="C12" s="25"/>
      <c r="D12" s="25"/>
      <c r="E12" s="25"/>
      <c r="F12" s="25"/>
      <c r="G12" s="25"/>
      <c r="H12" s="25"/>
      <c r="I12" s="248"/>
      <c r="J12" s="248"/>
      <c r="K12" s="248"/>
      <c r="L12" s="25"/>
    </row>
    <row r="13" spans="1:13" customFormat="1" ht="15">
      <c r="A13" s="84">
        <v>5</v>
      </c>
      <c r="B13" s="84"/>
      <c r="C13" s="25"/>
      <c r="D13" s="25"/>
      <c r="E13" s="25"/>
      <c r="F13" s="25"/>
      <c r="G13" s="25"/>
      <c r="H13" s="25"/>
      <c r="I13" s="248"/>
      <c r="J13" s="248"/>
      <c r="K13" s="248"/>
      <c r="L13" s="25"/>
    </row>
    <row r="14" spans="1:13" customFormat="1" ht="15">
      <c r="A14" s="84">
        <v>6</v>
      </c>
      <c r="B14" s="84"/>
      <c r="C14" s="25"/>
      <c r="D14" s="25"/>
      <c r="E14" s="25"/>
      <c r="F14" s="25"/>
      <c r="G14" s="25"/>
      <c r="H14" s="25"/>
      <c r="I14" s="248"/>
      <c r="J14" s="248"/>
      <c r="K14" s="248"/>
      <c r="L14" s="25"/>
    </row>
    <row r="15" spans="1:13" customFormat="1" ht="15">
      <c r="A15" s="84">
        <v>7</v>
      </c>
      <c r="B15" s="84"/>
      <c r="C15" s="25"/>
      <c r="D15" s="25"/>
      <c r="E15" s="25"/>
      <c r="F15" s="25"/>
      <c r="G15" s="25"/>
      <c r="H15" s="25"/>
      <c r="I15" s="248"/>
      <c r="J15" s="248"/>
      <c r="K15" s="248"/>
      <c r="L15" s="25"/>
    </row>
    <row r="16" spans="1:13" customFormat="1" ht="15">
      <c r="A16" s="84">
        <v>8</v>
      </c>
      <c r="B16" s="84"/>
      <c r="C16" s="25"/>
      <c r="D16" s="25"/>
      <c r="E16" s="25"/>
      <c r="F16" s="25"/>
      <c r="G16" s="25"/>
      <c r="H16" s="25"/>
      <c r="I16" s="248"/>
      <c r="J16" s="248"/>
      <c r="K16" s="248"/>
      <c r="L16" s="25"/>
    </row>
    <row r="17" spans="1:12" customFormat="1" ht="15">
      <c r="A17" s="84">
        <v>9</v>
      </c>
      <c r="B17" s="84"/>
      <c r="C17" s="25"/>
      <c r="D17" s="25"/>
      <c r="E17" s="25"/>
      <c r="F17" s="25"/>
      <c r="G17" s="25"/>
      <c r="H17" s="25"/>
      <c r="I17" s="248"/>
      <c r="J17" s="248"/>
      <c r="K17" s="248"/>
      <c r="L17" s="25"/>
    </row>
    <row r="18" spans="1:12" customFormat="1" ht="15">
      <c r="A18" s="84">
        <v>10</v>
      </c>
      <c r="B18" s="84"/>
      <c r="C18" s="25"/>
      <c r="D18" s="25"/>
      <c r="E18" s="25"/>
      <c r="F18" s="25"/>
      <c r="G18" s="25"/>
      <c r="H18" s="25"/>
      <c r="I18" s="248"/>
      <c r="J18" s="248"/>
      <c r="K18" s="248"/>
      <c r="L18" s="25"/>
    </row>
    <row r="19" spans="1:12" customFormat="1" ht="15">
      <c r="A19" s="84">
        <v>11</v>
      </c>
      <c r="B19" s="84"/>
      <c r="C19" s="25"/>
      <c r="D19" s="25"/>
      <c r="E19" s="25"/>
      <c r="F19" s="25"/>
      <c r="G19" s="25"/>
      <c r="H19" s="25"/>
      <c r="I19" s="248"/>
      <c r="J19" s="248"/>
      <c r="K19" s="248"/>
      <c r="L19" s="25"/>
    </row>
    <row r="20" spans="1:12" customFormat="1" ht="15">
      <c r="A20" s="84">
        <v>12</v>
      </c>
      <c r="B20" s="84"/>
      <c r="C20" s="25"/>
      <c r="D20" s="25"/>
      <c r="E20" s="25"/>
      <c r="F20" s="25"/>
      <c r="G20" s="25"/>
      <c r="H20" s="25"/>
      <c r="I20" s="248"/>
      <c r="J20" s="248"/>
      <c r="K20" s="248"/>
      <c r="L20" s="25"/>
    </row>
    <row r="21" spans="1:12" customFormat="1" ht="15">
      <c r="A21" s="84">
        <v>13</v>
      </c>
      <c r="B21" s="84"/>
      <c r="C21" s="25"/>
      <c r="D21" s="25"/>
      <c r="E21" s="25"/>
      <c r="F21" s="25"/>
      <c r="G21" s="25"/>
      <c r="H21" s="25"/>
      <c r="I21" s="248"/>
      <c r="J21" s="248"/>
      <c r="K21" s="248"/>
      <c r="L21" s="25"/>
    </row>
    <row r="22" spans="1:12" customFormat="1" ht="15">
      <c r="A22" s="84">
        <v>14</v>
      </c>
      <c r="B22" s="84"/>
      <c r="C22" s="25"/>
      <c r="D22" s="25"/>
      <c r="E22" s="25"/>
      <c r="F22" s="25"/>
      <c r="G22" s="25"/>
      <c r="H22" s="25"/>
      <c r="I22" s="248"/>
      <c r="J22" s="248"/>
      <c r="K22" s="248"/>
      <c r="L22" s="25"/>
    </row>
    <row r="23" spans="1:12" customFormat="1" ht="15">
      <c r="A23" s="84">
        <v>15</v>
      </c>
      <c r="B23" s="84"/>
      <c r="C23" s="25"/>
      <c r="D23" s="25"/>
      <c r="E23" s="25"/>
      <c r="F23" s="25"/>
      <c r="G23" s="25"/>
      <c r="H23" s="25"/>
      <c r="I23" s="248"/>
      <c r="J23" s="248"/>
      <c r="K23" s="248"/>
      <c r="L23" s="25"/>
    </row>
    <row r="24" spans="1:12" customFormat="1" ht="15">
      <c r="A24" s="84">
        <v>16</v>
      </c>
      <c r="B24" s="84"/>
      <c r="C24" s="25"/>
      <c r="D24" s="25"/>
      <c r="E24" s="25"/>
      <c r="F24" s="25"/>
      <c r="G24" s="25"/>
      <c r="H24" s="25"/>
      <c r="I24" s="248"/>
      <c r="J24" s="248"/>
      <c r="K24" s="248"/>
      <c r="L24" s="25"/>
    </row>
    <row r="25" spans="1:12" customFormat="1" ht="15">
      <c r="A25" s="84">
        <v>17</v>
      </c>
      <c r="B25" s="84"/>
      <c r="C25" s="25"/>
      <c r="D25" s="25"/>
      <c r="E25" s="25"/>
      <c r="F25" s="25"/>
      <c r="G25" s="25"/>
      <c r="H25" s="25"/>
      <c r="I25" s="248"/>
      <c r="J25" s="248"/>
      <c r="K25" s="248"/>
      <c r="L25" s="25"/>
    </row>
    <row r="26" spans="1:12" customFormat="1" ht="15">
      <c r="A26" s="84">
        <v>18</v>
      </c>
      <c r="B26" s="84"/>
      <c r="C26" s="25"/>
      <c r="D26" s="25"/>
      <c r="E26" s="25"/>
      <c r="F26" s="25"/>
      <c r="G26" s="25"/>
      <c r="H26" s="25"/>
      <c r="I26" s="248"/>
      <c r="J26" s="248"/>
      <c r="K26" s="248"/>
      <c r="L26" s="25"/>
    </row>
    <row r="27" spans="1:12" customFormat="1" ht="15">
      <c r="A27" s="84" t="s">
        <v>283</v>
      </c>
      <c r="B27" s="84"/>
      <c r="C27" s="25"/>
      <c r="D27" s="25"/>
      <c r="E27" s="25"/>
      <c r="F27" s="25"/>
      <c r="G27" s="25"/>
      <c r="H27" s="25"/>
      <c r="I27" s="248"/>
      <c r="J27" s="248"/>
      <c r="K27" s="248"/>
      <c r="L27" s="25"/>
    </row>
    <row r="28" spans="1:12">
      <c r="A28" s="253"/>
      <c r="B28" s="253"/>
      <c r="C28" s="253"/>
      <c r="D28" s="253"/>
      <c r="E28" s="253"/>
      <c r="F28" s="253"/>
      <c r="G28" s="253"/>
      <c r="H28" s="253"/>
      <c r="I28" s="253"/>
      <c r="J28" s="253"/>
      <c r="K28" s="253"/>
      <c r="L28" s="253"/>
    </row>
    <row r="29" spans="1:12">
      <c r="A29" s="253"/>
      <c r="B29" s="253"/>
      <c r="C29" s="253"/>
      <c r="D29" s="253"/>
      <c r="E29" s="253"/>
      <c r="F29" s="253"/>
      <c r="G29" s="253"/>
      <c r="H29" s="253"/>
      <c r="I29" s="253"/>
      <c r="J29" s="253"/>
      <c r="K29" s="253"/>
      <c r="L29" s="253"/>
    </row>
    <row r="30" spans="1:12">
      <c r="A30" s="254"/>
      <c r="B30" s="254"/>
      <c r="C30" s="253"/>
      <c r="D30" s="253"/>
      <c r="E30" s="253"/>
      <c r="F30" s="253"/>
      <c r="G30" s="253"/>
      <c r="H30" s="253"/>
      <c r="I30" s="253"/>
      <c r="J30" s="253"/>
      <c r="K30" s="253"/>
      <c r="L30" s="253"/>
    </row>
    <row r="31" spans="1:12" ht="15">
      <c r="A31" s="213"/>
      <c r="B31" s="213"/>
      <c r="C31" s="215" t="s">
        <v>106</v>
      </c>
      <c r="D31" s="213"/>
      <c r="E31" s="213"/>
      <c r="F31" s="216"/>
      <c r="G31" s="213"/>
      <c r="H31" s="213"/>
      <c r="I31" s="213"/>
      <c r="J31" s="213"/>
      <c r="K31" s="213"/>
      <c r="L31" s="213"/>
    </row>
    <row r="32" spans="1:12" ht="15">
      <c r="A32" s="213"/>
      <c r="B32" s="213"/>
      <c r="C32" s="213"/>
      <c r="D32" s="217"/>
      <c r="E32" s="213"/>
      <c r="G32" s="217"/>
      <c r="H32" s="259"/>
    </row>
    <row r="33" spans="3:7" ht="15">
      <c r="C33" s="213"/>
      <c r="D33" s="219" t="s">
        <v>270</v>
      </c>
      <c r="E33" s="213"/>
      <c r="G33" s="220" t="s">
        <v>275</v>
      </c>
    </row>
    <row r="34" spans="3:7" ht="15">
      <c r="C34" s="213"/>
      <c r="D34" s="221" t="s">
        <v>139</v>
      </c>
      <c r="E34" s="213"/>
      <c r="G34" s="213" t="s">
        <v>271</v>
      </c>
    </row>
    <row r="35" spans="3:7" ht="15">
      <c r="C35" s="213"/>
      <c r="D35" s="221"/>
    </row>
  </sheetData>
  <mergeCells count="1">
    <mergeCell ref="L2:M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L2"/>
  </dataValidations>
  <pageMargins left="0.7" right="0.7" top="0.75" bottom="0.75" header="0.3" footer="0.3"/>
  <pageSetup scale="52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51"/>
  <sheetViews>
    <sheetView view="pageBreakPreview" zoomScale="70" zoomScaleSheetLayoutView="70" workbookViewId="0">
      <selection activeCell="I2" sqref="I2:J2"/>
    </sheetView>
  </sheetViews>
  <sheetFormatPr defaultRowHeight="12.75"/>
  <cols>
    <col min="1" max="1" width="11.7109375" style="214" customWidth="1"/>
    <col min="2" max="2" width="21.5703125" style="214" customWidth="1"/>
    <col min="3" max="3" width="19.140625" style="214" customWidth="1"/>
    <col min="4" max="4" width="23.7109375" style="214" customWidth="1"/>
    <col min="5" max="5" width="16.5703125" style="214" bestFit="1" customWidth="1"/>
    <col min="6" max="6" width="15" style="214" customWidth="1"/>
    <col min="7" max="7" width="15.42578125" style="214" customWidth="1"/>
    <col min="8" max="8" width="19" style="214" customWidth="1"/>
    <col min="9" max="9" width="24.42578125" style="214" customWidth="1"/>
    <col min="10" max="16384" width="9.140625" style="214"/>
  </cols>
  <sheetData>
    <row r="1" spans="1:13" customFormat="1" ht="15">
      <c r="A1" s="169" t="s">
        <v>468</v>
      </c>
      <c r="B1" s="170"/>
      <c r="C1" s="170"/>
      <c r="D1" s="170"/>
      <c r="E1" s="170"/>
      <c r="F1" s="170"/>
      <c r="G1" s="170"/>
      <c r="H1" s="176"/>
      <c r="I1" s="98" t="s">
        <v>109</v>
      </c>
    </row>
    <row r="2" spans="1:13" customFormat="1" ht="15">
      <c r="A2" s="139" t="s">
        <v>140</v>
      </c>
      <c r="B2" s="170"/>
      <c r="C2" s="170"/>
      <c r="D2" s="170"/>
      <c r="E2" s="170"/>
      <c r="F2" s="170"/>
      <c r="G2" s="170"/>
      <c r="H2" s="176"/>
      <c r="I2" s="1104" t="s">
        <v>848</v>
      </c>
      <c r="J2" s="1105"/>
    </row>
    <row r="3" spans="1:13" customFormat="1" ht="15">
      <c r="A3" s="170"/>
      <c r="B3" s="170"/>
      <c r="C3" s="170"/>
      <c r="D3" s="170"/>
      <c r="E3" s="170"/>
      <c r="F3" s="170"/>
      <c r="G3" s="170"/>
      <c r="H3" s="173"/>
      <c r="I3" s="173"/>
      <c r="M3" s="214"/>
    </row>
    <row r="4" spans="1:13" customFormat="1" ht="15">
      <c r="A4" s="96" t="str">
        <f>'ფორმა N2'!A4</f>
        <v>ანგარიშვალდებული პირის დასახელება:</v>
      </c>
      <c r="B4" s="96"/>
      <c r="C4" s="96"/>
      <c r="D4" s="170"/>
      <c r="E4" s="170"/>
      <c r="F4" s="170"/>
      <c r="G4" s="170"/>
      <c r="H4" s="170"/>
      <c r="I4" s="179"/>
    </row>
    <row r="5" spans="1:13" ht="15.75">
      <c r="A5" s="671" t="s">
        <v>623</v>
      </c>
      <c r="B5" s="672"/>
      <c r="C5" s="672"/>
      <c r="D5" s="672"/>
      <c r="E5" s="100"/>
      <c r="F5" s="100"/>
      <c r="G5" s="100"/>
      <c r="H5" s="251"/>
      <c r="I5" s="252"/>
    </row>
    <row r="6" spans="1:13" customFormat="1" ht="13.5">
      <c r="A6" s="174"/>
      <c r="B6" s="175"/>
      <c r="C6" s="175"/>
      <c r="D6" s="170"/>
      <c r="E6" s="170"/>
      <c r="F6" s="170"/>
      <c r="G6" s="170"/>
      <c r="H6" s="170"/>
      <c r="I6" s="170"/>
    </row>
    <row r="7" spans="1:13" customFormat="1" ht="60">
      <c r="A7" s="180" t="s">
        <v>63</v>
      </c>
      <c r="B7" s="168" t="s">
        <v>388</v>
      </c>
      <c r="C7" s="168" t="s">
        <v>389</v>
      </c>
      <c r="D7" s="168" t="s">
        <v>394</v>
      </c>
      <c r="E7" s="168" t="s">
        <v>396</v>
      </c>
      <c r="F7" s="168" t="s">
        <v>390</v>
      </c>
      <c r="G7" s="168" t="s">
        <v>391</v>
      </c>
      <c r="H7" s="168" t="s">
        <v>403</v>
      </c>
      <c r="I7" s="168" t="s">
        <v>392</v>
      </c>
    </row>
    <row r="8" spans="1:13" customFormat="1" ht="15">
      <c r="A8" s="166">
        <v>1</v>
      </c>
      <c r="B8" s="166">
        <v>2</v>
      </c>
      <c r="C8" s="168">
        <v>3</v>
      </c>
      <c r="D8" s="166">
        <v>6</v>
      </c>
      <c r="E8" s="168">
        <v>7</v>
      </c>
      <c r="F8" s="166">
        <v>8</v>
      </c>
      <c r="G8" s="166">
        <v>9</v>
      </c>
      <c r="H8" s="166">
        <v>10</v>
      </c>
      <c r="I8" s="168">
        <v>11</v>
      </c>
    </row>
    <row r="9" spans="1:13" customFormat="1" ht="15">
      <c r="A9" s="309"/>
      <c r="B9" s="310"/>
      <c r="C9" s="310"/>
      <c r="D9" s="310"/>
      <c r="E9" s="1117"/>
      <c r="F9" s="310"/>
      <c r="G9" s="311"/>
      <c r="H9" s="312"/>
      <c r="I9" s="310"/>
      <c r="J9" s="214"/>
    </row>
    <row r="10" spans="1:13" customFormat="1" ht="15">
      <c r="A10" s="309"/>
      <c r="B10" s="310"/>
      <c r="C10" s="310"/>
      <c r="D10" s="310"/>
      <c r="E10" s="1118"/>
      <c r="F10" s="310"/>
      <c r="G10" s="311"/>
      <c r="H10" s="312"/>
      <c r="I10" s="310"/>
      <c r="J10" s="214"/>
    </row>
    <row r="11" spans="1:13" customFormat="1" ht="15">
      <c r="A11" s="309"/>
      <c r="B11" s="310"/>
      <c r="C11" s="310"/>
      <c r="D11" s="310"/>
      <c r="E11" s="1118"/>
      <c r="F11" s="310"/>
      <c r="G11" s="311"/>
      <c r="H11" s="312"/>
      <c r="I11" s="310"/>
      <c r="J11" s="214"/>
    </row>
    <row r="12" spans="1:13" customFormat="1" ht="15">
      <c r="A12" s="309"/>
      <c r="B12" s="310"/>
      <c r="C12" s="310"/>
      <c r="D12" s="310"/>
      <c r="E12" s="1118"/>
      <c r="F12" s="310"/>
      <c r="G12" s="311"/>
      <c r="H12" s="312"/>
      <c r="I12" s="310"/>
      <c r="J12" s="214"/>
    </row>
    <row r="13" spans="1:13" customFormat="1" ht="15">
      <c r="A13" s="309"/>
      <c r="B13" s="310"/>
      <c r="C13" s="310"/>
      <c r="D13" s="310"/>
      <c r="E13" s="1118"/>
      <c r="F13" s="310"/>
      <c r="G13" s="311"/>
      <c r="H13" s="312"/>
      <c r="I13" s="310"/>
      <c r="J13" s="214"/>
    </row>
    <row r="14" spans="1:13" customFormat="1" ht="15">
      <c r="A14" s="309"/>
      <c r="B14" s="310"/>
      <c r="C14" s="310"/>
      <c r="D14" s="310"/>
      <c r="E14" s="1118"/>
      <c r="F14" s="310"/>
      <c r="G14" s="311"/>
      <c r="H14" s="312"/>
      <c r="I14" s="310"/>
      <c r="J14" s="214"/>
    </row>
    <row r="15" spans="1:13" customFormat="1" ht="15">
      <c r="A15" s="309"/>
      <c r="B15" s="310"/>
      <c r="C15" s="310"/>
      <c r="D15" s="310"/>
      <c r="E15" s="1118"/>
      <c r="F15" s="310"/>
      <c r="G15" s="311"/>
      <c r="H15" s="312"/>
      <c r="I15" s="310"/>
      <c r="J15" s="214"/>
    </row>
    <row r="16" spans="1:13" customFormat="1" ht="15">
      <c r="A16" s="309"/>
      <c r="B16" s="310"/>
      <c r="C16" s="310"/>
      <c r="D16" s="310"/>
      <c r="E16" s="1118"/>
      <c r="F16" s="310"/>
      <c r="G16" s="311"/>
      <c r="H16" s="312"/>
      <c r="I16" s="310"/>
      <c r="J16" s="214"/>
    </row>
    <row r="17" spans="1:10" customFormat="1" ht="15">
      <c r="A17" s="309"/>
      <c r="B17" s="310"/>
      <c r="C17" s="310"/>
      <c r="D17" s="310"/>
      <c r="E17" s="1118"/>
      <c r="F17" s="310"/>
      <c r="G17" s="311"/>
      <c r="H17" s="312"/>
      <c r="I17" s="310"/>
      <c r="J17" s="214"/>
    </row>
    <row r="18" spans="1:10" customFormat="1" ht="15">
      <c r="A18" s="309"/>
      <c r="B18" s="310"/>
      <c r="C18" s="310"/>
      <c r="D18" s="310"/>
      <c r="E18" s="1118"/>
      <c r="F18" s="310"/>
      <c r="G18" s="311"/>
      <c r="H18" s="312"/>
      <c r="I18" s="310"/>
      <c r="J18" s="214"/>
    </row>
    <row r="19" spans="1:10" customFormat="1" ht="15">
      <c r="A19" s="309"/>
      <c r="B19" s="310"/>
      <c r="C19" s="310"/>
      <c r="D19" s="310"/>
      <c r="E19" s="1118"/>
      <c r="F19" s="310"/>
      <c r="G19" s="311"/>
      <c r="H19" s="312"/>
      <c r="I19" s="310"/>
      <c r="J19" s="214"/>
    </row>
    <row r="20" spans="1:10" customFormat="1" ht="15">
      <c r="A20" s="309"/>
      <c r="B20" s="310"/>
      <c r="C20" s="310"/>
      <c r="D20" s="310"/>
      <c r="E20" s="1118"/>
      <c r="F20" s="310"/>
      <c r="G20" s="311"/>
      <c r="H20" s="312"/>
      <c r="I20" s="310"/>
      <c r="J20" s="214"/>
    </row>
    <row r="21" spans="1:10" customFormat="1" ht="15">
      <c r="A21" s="309"/>
      <c r="B21" s="310"/>
      <c r="C21" s="310"/>
      <c r="D21" s="310"/>
      <c r="E21" s="1118"/>
      <c r="F21" s="310"/>
      <c r="G21" s="311"/>
      <c r="H21" s="312"/>
      <c r="I21" s="310"/>
      <c r="J21" s="214"/>
    </row>
    <row r="22" spans="1:10" customFormat="1" ht="15">
      <c r="A22" s="309"/>
      <c r="B22" s="310"/>
      <c r="C22" s="310"/>
      <c r="D22" s="310"/>
      <c r="E22" s="1118"/>
      <c r="F22" s="310"/>
      <c r="G22" s="311"/>
      <c r="H22" s="312"/>
      <c r="I22" s="310"/>
      <c r="J22" s="214"/>
    </row>
    <row r="23" spans="1:10" customFormat="1" ht="15">
      <c r="A23" s="309"/>
      <c r="B23" s="310"/>
      <c r="C23" s="310"/>
      <c r="D23" s="310"/>
      <c r="E23" s="1118"/>
      <c r="F23" s="310"/>
      <c r="G23" s="311"/>
      <c r="H23" s="312"/>
      <c r="I23" s="310"/>
      <c r="J23" s="214"/>
    </row>
    <row r="24" spans="1:10" customFormat="1" ht="15">
      <c r="A24" s="309"/>
      <c r="B24" s="310"/>
      <c r="C24" s="310"/>
      <c r="D24" s="310"/>
      <c r="E24" s="1118"/>
      <c r="F24" s="310"/>
      <c r="G24" s="311"/>
      <c r="H24" s="312"/>
      <c r="I24" s="310"/>
      <c r="J24" s="214"/>
    </row>
    <row r="25" spans="1:10" customFormat="1" ht="15">
      <c r="A25" s="309"/>
      <c r="B25" s="310"/>
      <c r="C25" s="310"/>
      <c r="D25" s="310"/>
      <c r="E25" s="1118"/>
      <c r="F25" s="310"/>
      <c r="G25" s="311"/>
      <c r="H25" s="312"/>
      <c r="I25" s="310"/>
      <c r="J25" s="214"/>
    </row>
    <row r="26" spans="1:10" customFormat="1" ht="15">
      <c r="A26" s="309"/>
      <c r="B26" s="310"/>
      <c r="C26" s="310"/>
      <c r="D26" s="310"/>
      <c r="E26" s="1118"/>
      <c r="F26" s="310"/>
      <c r="G26" s="311"/>
      <c r="H26" s="312"/>
      <c r="I26" s="310"/>
      <c r="J26" s="214"/>
    </row>
    <row r="27" spans="1:10" customFormat="1" ht="15">
      <c r="A27" s="309"/>
      <c r="B27" s="310"/>
      <c r="C27" s="310"/>
      <c r="D27" s="310"/>
      <c r="E27" s="1118"/>
      <c r="F27" s="310"/>
      <c r="G27" s="311"/>
      <c r="H27" s="312"/>
      <c r="I27" s="310"/>
      <c r="J27" s="214"/>
    </row>
    <row r="28" spans="1:10" ht="15">
      <c r="A28" s="309"/>
      <c r="B28" s="310"/>
      <c r="C28" s="310"/>
      <c r="D28" s="310"/>
      <c r="E28" s="1118"/>
      <c r="F28" s="310"/>
      <c r="G28" s="311"/>
      <c r="H28" s="312"/>
      <c r="I28" s="310"/>
    </row>
    <row r="29" spans="1:10" ht="15">
      <c r="A29" s="309"/>
      <c r="B29" s="310"/>
      <c r="C29" s="310"/>
      <c r="D29" s="310"/>
      <c r="E29" s="1118"/>
      <c r="F29" s="310"/>
      <c r="G29" s="311"/>
      <c r="H29" s="312"/>
      <c r="I29" s="310"/>
    </row>
    <row r="30" spans="1:10" ht="15">
      <c r="A30" s="309"/>
      <c r="B30" s="310"/>
      <c r="C30" s="310"/>
      <c r="D30" s="310"/>
      <c r="E30" s="1118"/>
      <c r="F30" s="310"/>
      <c r="G30" s="311"/>
      <c r="H30" s="312"/>
      <c r="I30" s="310"/>
    </row>
    <row r="31" spans="1:10" ht="15">
      <c r="A31" s="309"/>
      <c r="B31" s="310"/>
      <c r="C31" s="310"/>
      <c r="D31" s="310"/>
      <c r="E31" s="1118"/>
      <c r="F31" s="310"/>
      <c r="G31" s="311"/>
      <c r="H31" s="312"/>
      <c r="I31" s="310"/>
    </row>
    <row r="32" spans="1:10" ht="15">
      <c r="A32" s="309"/>
      <c r="B32" s="310"/>
      <c r="C32" s="310"/>
      <c r="D32" s="310"/>
      <c r="E32" s="1118"/>
      <c r="F32" s="310"/>
      <c r="G32" s="311"/>
      <c r="H32" s="312"/>
      <c r="I32" s="310"/>
    </row>
    <row r="33" spans="1:11" ht="15">
      <c r="A33" s="309"/>
      <c r="B33" s="310"/>
      <c r="C33" s="310"/>
      <c r="D33" s="310"/>
      <c r="E33" s="1118"/>
      <c r="F33" s="310"/>
      <c r="G33" s="311"/>
      <c r="H33" s="312"/>
      <c r="I33" s="310"/>
    </row>
    <row r="34" spans="1:11" ht="15">
      <c r="A34" s="309"/>
      <c r="B34" s="310"/>
      <c r="C34" s="310"/>
      <c r="D34" s="310"/>
      <c r="E34" s="1118"/>
      <c r="F34" s="310"/>
      <c r="G34" s="311"/>
      <c r="H34" s="312"/>
      <c r="I34" s="310"/>
    </row>
    <row r="35" spans="1:11" ht="15">
      <c r="A35" s="309"/>
      <c r="B35" s="310"/>
      <c r="C35" s="310"/>
      <c r="D35" s="310"/>
      <c r="E35" s="1118"/>
      <c r="F35" s="310"/>
      <c r="G35" s="311"/>
      <c r="H35" s="312"/>
      <c r="I35" s="310"/>
    </row>
    <row r="36" spans="1:11" ht="15">
      <c r="A36" s="309"/>
      <c r="B36" s="310"/>
      <c r="C36" s="310"/>
      <c r="D36" s="310"/>
      <c r="E36" s="1118"/>
      <c r="F36" s="310"/>
      <c r="G36" s="311"/>
      <c r="H36" s="312"/>
      <c r="I36" s="310"/>
    </row>
    <row r="37" spans="1:11" ht="15">
      <c r="A37" s="309"/>
      <c r="B37" s="310"/>
      <c r="C37" s="310"/>
      <c r="D37" s="310"/>
      <c r="E37" s="1118"/>
      <c r="F37" s="310"/>
      <c r="G37" s="311"/>
      <c r="H37" s="312"/>
      <c r="I37" s="310"/>
    </row>
    <row r="38" spans="1:11" ht="15">
      <c r="A38" s="309"/>
      <c r="B38" s="310"/>
      <c r="C38" s="310"/>
      <c r="D38" s="310"/>
      <c r="E38" s="1118"/>
      <c r="F38" s="310"/>
      <c r="G38" s="311"/>
      <c r="H38" s="312"/>
      <c r="I38" s="310"/>
    </row>
    <row r="39" spans="1:11" ht="15">
      <c r="A39" s="309"/>
      <c r="B39" s="310"/>
      <c r="C39" s="310"/>
      <c r="D39" s="310"/>
      <c r="E39" s="1118"/>
      <c r="F39" s="310"/>
      <c r="G39" s="311"/>
      <c r="H39" s="312"/>
      <c r="I39" s="310"/>
    </row>
    <row r="40" spans="1:11" ht="15">
      <c r="A40" s="309"/>
      <c r="B40" s="310"/>
      <c r="C40" s="310"/>
      <c r="D40" s="310"/>
      <c r="E40" s="1118"/>
      <c r="F40" s="310"/>
      <c r="G40" s="311"/>
      <c r="H40" s="312"/>
      <c r="I40" s="310"/>
    </row>
    <row r="41" spans="1:11" ht="15">
      <c r="A41" s="309"/>
      <c r="B41" s="310"/>
      <c r="C41" s="310"/>
      <c r="D41" s="310"/>
      <c r="E41" s="1118"/>
      <c r="F41" s="310"/>
      <c r="G41" s="311"/>
      <c r="H41" s="312"/>
      <c r="I41" s="310"/>
    </row>
    <row r="42" spans="1:11" ht="15">
      <c r="A42" s="309"/>
      <c r="B42" s="310"/>
      <c r="C42" s="310"/>
      <c r="D42" s="310"/>
      <c r="E42" s="1118"/>
      <c r="F42" s="310"/>
      <c r="G42" s="311"/>
      <c r="H42" s="312"/>
      <c r="I42" s="310"/>
    </row>
    <row r="43" spans="1:11" ht="15">
      <c r="A43" s="309"/>
      <c r="B43" s="313"/>
      <c r="C43" s="313"/>
      <c r="D43" s="310"/>
      <c r="E43" s="1119"/>
      <c r="F43" s="310"/>
      <c r="G43" s="311"/>
      <c r="H43" s="311"/>
      <c r="I43" s="310"/>
    </row>
    <row r="46" spans="1:11">
      <c r="B46" s="254"/>
      <c r="C46" s="253"/>
      <c r="D46" s="253"/>
      <c r="E46" s="253"/>
      <c r="F46" s="253"/>
      <c r="G46" s="253"/>
      <c r="H46" s="253"/>
      <c r="I46" s="253"/>
      <c r="J46" s="253"/>
      <c r="K46" s="253"/>
    </row>
    <row r="47" spans="1:11" ht="15">
      <c r="B47" s="213"/>
      <c r="C47" s="215" t="s">
        <v>106</v>
      </c>
      <c r="D47" s="215"/>
      <c r="E47" s="213"/>
      <c r="F47" s="213"/>
      <c r="G47" s="216"/>
      <c r="H47" s="213"/>
      <c r="I47" s="213"/>
      <c r="J47" s="213"/>
      <c r="K47" s="213"/>
    </row>
    <row r="48" spans="1:11" ht="15">
      <c r="B48" s="213"/>
      <c r="C48" s="213"/>
      <c r="D48" s="213"/>
      <c r="E48" s="217"/>
      <c r="F48" s="213"/>
      <c r="H48" s="217"/>
      <c r="I48" s="259"/>
    </row>
    <row r="49" spans="3:8" ht="15">
      <c r="C49" s="213"/>
      <c r="D49" s="213"/>
      <c r="E49" s="219" t="s">
        <v>270</v>
      </c>
      <c r="F49" s="213"/>
      <c r="H49" s="220" t="s">
        <v>275</v>
      </c>
    </row>
    <row r="50" spans="3:8" ht="15">
      <c r="C50" s="213"/>
      <c r="D50" s="213"/>
      <c r="E50" s="213"/>
      <c r="F50" s="213"/>
      <c r="H50" s="213" t="s">
        <v>271</v>
      </c>
    </row>
    <row r="51" spans="3:8" ht="15">
      <c r="C51" s="213"/>
      <c r="D51" s="213"/>
      <c r="E51" s="221" t="s">
        <v>139</v>
      </c>
    </row>
  </sheetData>
  <mergeCells count="2">
    <mergeCell ref="E9:E43"/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ageMargins left="0" right="0" top="0" bottom="0" header="0.31496062992125984" footer="0.31496062992125984"/>
  <pageSetup scale="63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L103"/>
  <sheetViews>
    <sheetView view="pageBreakPreview" zoomScale="72" zoomScaleSheetLayoutView="72" workbookViewId="0">
      <selection activeCell="I2" sqref="I2:J2"/>
    </sheetView>
  </sheetViews>
  <sheetFormatPr defaultRowHeight="15"/>
  <cols>
    <col min="1" max="1" width="10" style="213" customWidth="1"/>
    <col min="2" max="2" width="20.28515625" style="213" customWidth="1"/>
    <col min="3" max="3" width="30" style="213" customWidth="1"/>
    <col min="4" max="4" width="29" style="213" customWidth="1"/>
    <col min="5" max="5" width="22.5703125" style="213" customWidth="1"/>
    <col min="6" max="6" width="20" style="213" customWidth="1"/>
    <col min="7" max="7" width="27" style="213" customWidth="1"/>
    <col min="8" max="8" width="27.140625" style="213" customWidth="1"/>
    <col min="9" max="9" width="26.42578125" style="213" customWidth="1"/>
    <col min="10" max="10" width="0.5703125" style="213" customWidth="1"/>
    <col min="11" max="16384" width="9.140625" style="213"/>
  </cols>
  <sheetData>
    <row r="1" spans="1:10">
      <c r="A1" s="94" t="s">
        <v>408</v>
      </c>
      <c r="B1" s="96"/>
      <c r="C1" s="96"/>
      <c r="D1" s="96"/>
      <c r="E1" s="96"/>
      <c r="F1" s="96"/>
      <c r="G1" s="96"/>
      <c r="H1" s="96"/>
      <c r="I1" s="462" t="s">
        <v>198</v>
      </c>
      <c r="J1" s="202"/>
    </row>
    <row r="2" spans="1:10">
      <c r="A2" s="96" t="s">
        <v>140</v>
      </c>
      <c r="B2" s="96"/>
      <c r="C2" s="96"/>
      <c r="D2" s="96"/>
      <c r="E2" s="96"/>
      <c r="F2" s="96"/>
      <c r="G2" s="96"/>
      <c r="H2" s="96"/>
      <c r="I2" s="1104" t="s">
        <v>848</v>
      </c>
      <c r="J2" s="1105"/>
    </row>
    <row r="3" spans="1:10">
      <c r="A3" s="96"/>
      <c r="B3" s="96"/>
      <c r="C3" s="96"/>
      <c r="D3" s="96"/>
      <c r="E3" s="96"/>
      <c r="F3" s="96"/>
      <c r="G3" s="96"/>
      <c r="H3" s="96"/>
      <c r="I3" s="136"/>
      <c r="J3" s="202"/>
    </row>
    <row r="4" spans="1:10">
      <c r="A4" s="97" t="str">
        <f>'[2]ფორმა N2'!A4</f>
        <v>ანგარიშვალდებული პირის დასახელება:</v>
      </c>
      <c r="B4" s="96"/>
      <c r="C4" s="96"/>
      <c r="D4" s="96"/>
      <c r="E4" s="96"/>
      <c r="F4" s="96"/>
      <c r="G4" s="96"/>
      <c r="H4" s="96"/>
      <c r="I4" s="96"/>
      <c r="J4" s="138"/>
    </row>
    <row r="5" spans="1:10" ht="15.75">
      <c r="A5" s="671" t="s">
        <v>623</v>
      </c>
      <c r="B5" s="672"/>
      <c r="C5" s="672"/>
      <c r="D5" s="672"/>
      <c r="E5" s="100"/>
      <c r="F5" s="250"/>
      <c r="G5" s="250"/>
      <c r="H5" s="250"/>
      <c r="I5" s="250"/>
      <c r="J5" s="220"/>
    </row>
    <row r="6" spans="1:10">
      <c r="A6" s="97"/>
      <c r="B6" s="96"/>
      <c r="C6" s="96"/>
      <c r="D6" s="96"/>
      <c r="E6" s="96"/>
      <c r="F6" s="96"/>
      <c r="G6" s="96"/>
      <c r="H6" s="96"/>
      <c r="I6" s="96"/>
      <c r="J6" s="138"/>
    </row>
    <row r="7" spans="1:10">
      <c r="A7" s="96"/>
      <c r="B7" s="96"/>
      <c r="C7" s="96"/>
      <c r="D7" s="96"/>
      <c r="E7" s="96"/>
      <c r="F7" s="96"/>
      <c r="G7" s="96"/>
      <c r="H7" s="96"/>
      <c r="I7" s="96"/>
      <c r="J7" s="139"/>
    </row>
    <row r="8" spans="1:10" ht="63.75" customHeight="1">
      <c r="A8" s="203" t="s">
        <v>63</v>
      </c>
      <c r="B8" s="203" t="s">
        <v>380</v>
      </c>
      <c r="C8" s="204" t="s">
        <v>440</v>
      </c>
      <c r="D8" s="204" t="s">
        <v>441</v>
      </c>
      <c r="E8" s="204" t="s">
        <v>381</v>
      </c>
      <c r="F8" s="204" t="s">
        <v>400</v>
      </c>
      <c r="G8" s="204" t="s">
        <v>401</v>
      </c>
      <c r="H8" s="396" t="s">
        <v>445</v>
      </c>
      <c r="I8" s="204" t="s">
        <v>402</v>
      </c>
      <c r="J8" s="139"/>
    </row>
    <row r="9" spans="1:10" ht="18">
      <c r="A9" s="507">
        <v>1</v>
      </c>
      <c r="B9" s="431" t="s">
        <v>481</v>
      </c>
      <c r="C9" s="455" t="s">
        <v>482</v>
      </c>
      <c r="D9" s="456">
        <v>205177057</v>
      </c>
      <c r="E9" s="455" t="s">
        <v>483</v>
      </c>
      <c r="F9" s="430">
        <v>8240.4</v>
      </c>
      <c r="G9" s="432"/>
      <c r="H9" s="433"/>
      <c r="I9" s="434">
        <v>8240.4</v>
      </c>
    </row>
    <row r="10" spans="1:10" ht="18">
      <c r="A10" s="507">
        <v>2</v>
      </c>
      <c r="B10" s="435" t="s">
        <v>480</v>
      </c>
      <c r="C10" s="371" t="s">
        <v>484</v>
      </c>
      <c r="D10" s="372">
        <v>204973742</v>
      </c>
      <c r="E10" s="371" t="s">
        <v>485</v>
      </c>
      <c r="F10" s="436">
        <v>47374.87</v>
      </c>
      <c r="G10" s="437"/>
      <c r="H10" s="433"/>
      <c r="I10" s="438">
        <v>47374.87</v>
      </c>
    </row>
    <row r="11" spans="1:10" ht="18">
      <c r="A11" s="507">
        <v>3</v>
      </c>
      <c r="B11" s="439" t="s">
        <v>500</v>
      </c>
      <c r="C11" s="392" t="s">
        <v>486</v>
      </c>
      <c r="D11" s="372">
        <v>205283637</v>
      </c>
      <c r="E11" s="392" t="s">
        <v>487</v>
      </c>
      <c r="F11" s="436">
        <v>78699.45</v>
      </c>
      <c r="G11" s="437"/>
      <c r="H11" s="433"/>
      <c r="I11" s="438">
        <v>78699.45</v>
      </c>
    </row>
    <row r="12" spans="1:10" ht="18">
      <c r="A12" s="507">
        <v>4</v>
      </c>
      <c r="B12" s="439" t="s">
        <v>501</v>
      </c>
      <c r="C12" s="392" t="s">
        <v>488</v>
      </c>
      <c r="D12" s="372">
        <v>205177057</v>
      </c>
      <c r="E12" s="392" t="s">
        <v>489</v>
      </c>
      <c r="F12" s="436">
        <v>29208.9</v>
      </c>
      <c r="G12" s="437"/>
      <c r="H12" s="433"/>
      <c r="I12" s="438">
        <v>29208.9</v>
      </c>
    </row>
    <row r="13" spans="1:10" ht="18">
      <c r="A13" s="507">
        <v>5</v>
      </c>
      <c r="B13" s="436" t="s">
        <v>490</v>
      </c>
      <c r="C13" s="392" t="s">
        <v>491</v>
      </c>
      <c r="D13" s="372">
        <v>205282905</v>
      </c>
      <c r="E13" s="392" t="s">
        <v>492</v>
      </c>
      <c r="F13" s="436">
        <v>3412.01</v>
      </c>
      <c r="G13" s="437"/>
      <c r="H13" s="433"/>
      <c r="I13" s="438">
        <v>3412.01</v>
      </c>
    </row>
    <row r="14" spans="1:10" ht="18">
      <c r="A14" s="507">
        <v>6</v>
      </c>
      <c r="B14" s="436" t="s">
        <v>473</v>
      </c>
      <c r="C14" s="392" t="s">
        <v>494</v>
      </c>
      <c r="D14" s="395" t="s">
        <v>495</v>
      </c>
      <c r="E14" s="392" t="s">
        <v>503</v>
      </c>
      <c r="F14" s="436">
        <v>84</v>
      </c>
      <c r="G14" s="437"/>
      <c r="H14" s="433"/>
      <c r="I14" s="438">
        <v>84</v>
      </c>
    </row>
    <row r="15" spans="1:10" ht="18">
      <c r="A15" s="507">
        <v>7</v>
      </c>
      <c r="B15" s="436" t="s">
        <v>473</v>
      </c>
      <c r="C15" s="392" t="s">
        <v>496</v>
      </c>
      <c r="D15" s="395" t="s">
        <v>497</v>
      </c>
      <c r="E15" s="392" t="s">
        <v>493</v>
      </c>
      <c r="F15" s="436">
        <v>1112.7</v>
      </c>
      <c r="G15" s="437"/>
      <c r="H15" s="433"/>
      <c r="I15" s="438">
        <v>1112.7</v>
      </c>
    </row>
    <row r="16" spans="1:10" ht="18">
      <c r="A16" s="507">
        <v>8</v>
      </c>
      <c r="B16" s="439">
        <v>41160</v>
      </c>
      <c r="C16" s="392" t="s">
        <v>502</v>
      </c>
      <c r="D16" s="395" t="s">
        <v>498</v>
      </c>
      <c r="E16" s="392" t="s">
        <v>503</v>
      </c>
      <c r="F16" s="436">
        <v>344.03</v>
      </c>
      <c r="G16" s="437"/>
      <c r="H16" s="433"/>
      <c r="I16" s="438">
        <v>344.03</v>
      </c>
    </row>
    <row r="17" spans="1:10" ht="18">
      <c r="A17" s="507">
        <v>9</v>
      </c>
      <c r="B17" s="440"/>
      <c r="D17" s="392" t="s">
        <v>499</v>
      </c>
      <c r="E17" s="392"/>
      <c r="F17" s="436">
        <v>1062.73</v>
      </c>
      <c r="G17" s="437"/>
      <c r="H17" s="433"/>
      <c r="I17" s="438">
        <v>1062.73</v>
      </c>
    </row>
    <row r="18" spans="1:10" ht="18">
      <c r="A18" s="507"/>
      <c r="B18" s="439"/>
      <c r="C18" s="393"/>
      <c r="D18" s="394"/>
      <c r="E18" s="392"/>
      <c r="F18" s="436"/>
      <c r="G18" s="436"/>
      <c r="H18" s="436"/>
    </row>
    <row r="19" spans="1:10" ht="18">
      <c r="A19" s="507">
        <v>10</v>
      </c>
      <c r="B19" s="507" t="s">
        <v>796</v>
      </c>
      <c r="C19" s="393" t="s">
        <v>619</v>
      </c>
      <c r="D19" s="508">
        <v>211390172</v>
      </c>
      <c r="E19" s="392" t="s">
        <v>797</v>
      </c>
      <c r="F19" s="436">
        <v>1362.76</v>
      </c>
      <c r="G19" s="436"/>
      <c r="H19" s="436"/>
      <c r="I19" s="436">
        <v>1362.76</v>
      </c>
    </row>
    <row r="20" spans="1:10" ht="18">
      <c r="A20" s="507">
        <v>11</v>
      </c>
      <c r="B20" s="507" t="s">
        <v>622</v>
      </c>
      <c r="C20" s="718" t="s">
        <v>628</v>
      </c>
      <c r="D20" s="679" t="s">
        <v>629</v>
      </c>
      <c r="E20" s="392" t="s">
        <v>558</v>
      </c>
      <c r="F20" s="436">
        <v>436</v>
      </c>
      <c r="G20" s="436"/>
      <c r="H20" s="436"/>
      <c r="I20" s="436">
        <v>436</v>
      </c>
    </row>
    <row r="21" spans="1:10" ht="18">
      <c r="A21" s="507">
        <v>12</v>
      </c>
      <c r="B21" s="507"/>
      <c r="C21" s="392"/>
      <c r="D21" s="680"/>
      <c r="E21" s="392"/>
      <c r="F21" s="436"/>
      <c r="G21" s="436"/>
      <c r="H21" s="436"/>
      <c r="I21" s="436"/>
    </row>
    <row r="22" spans="1:10" ht="18">
      <c r="A22" s="507">
        <v>13</v>
      </c>
      <c r="B22" s="507" t="s">
        <v>622</v>
      </c>
      <c r="C22" s="551" t="s">
        <v>559</v>
      </c>
      <c r="D22" s="407" t="s">
        <v>560</v>
      </c>
      <c r="E22" s="433" t="s">
        <v>561</v>
      </c>
      <c r="F22" s="511">
        <v>1426</v>
      </c>
      <c r="G22" s="512"/>
      <c r="H22" s="513"/>
      <c r="I22" s="511">
        <v>1426</v>
      </c>
    </row>
    <row r="23" spans="1:10" ht="18">
      <c r="A23" s="507">
        <v>14</v>
      </c>
      <c r="B23" s="507" t="s">
        <v>633</v>
      </c>
      <c r="C23" s="720" t="s">
        <v>635</v>
      </c>
      <c r="D23" s="407" t="s">
        <v>636</v>
      </c>
      <c r="E23" s="433" t="s">
        <v>634</v>
      </c>
      <c r="F23" s="511">
        <v>3100</v>
      </c>
      <c r="G23" s="512"/>
      <c r="H23" s="513"/>
      <c r="I23" s="511">
        <v>3100</v>
      </c>
    </row>
    <row r="24" spans="1:10" ht="15.75" customHeight="1">
      <c r="A24" s="507">
        <v>15</v>
      </c>
      <c r="B24" s="507"/>
      <c r="C24" s="719"/>
      <c r="D24" s="548"/>
      <c r="E24" s="433"/>
      <c r="F24" s="436"/>
      <c r="G24" s="436"/>
      <c r="H24" s="436"/>
      <c r="I24" s="436"/>
    </row>
    <row r="25" spans="1:10" ht="18">
      <c r="A25" s="507">
        <v>16</v>
      </c>
      <c r="B25" s="549"/>
      <c r="C25" s="551"/>
      <c r="D25" s="550"/>
      <c r="E25" s="433"/>
      <c r="F25" s="511"/>
      <c r="G25" s="512"/>
      <c r="H25" s="513"/>
      <c r="I25" s="436"/>
    </row>
    <row r="26" spans="1:10" ht="27.75" customHeight="1">
      <c r="A26" s="507">
        <v>17</v>
      </c>
      <c r="B26" s="549"/>
      <c r="C26" s="551"/>
      <c r="D26" s="550"/>
      <c r="E26" s="433"/>
      <c r="F26" s="511"/>
      <c r="G26" s="512"/>
      <c r="H26" s="513"/>
      <c r="I26" s="436"/>
    </row>
    <row r="27" spans="1:10" ht="18">
      <c r="A27" s="507">
        <v>18</v>
      </c>
      <c r="B27" s="514"/>
      <c r="C27" s="509"/>
      <c r="D27" s="510"/>
      <c r="E27" s="433"/>
      <c r="F27" s="511"/>
      <c r="G27" s="512"/>
      <c r="H27" s="515"/>
      <c r="I27" s="511"/>
    </row>
    <row r="28" spans="1:10" ht="18">
      <c r="A28" s="507">
        <v>19</v>
      </c>
      <c r="B28" s="514"/>
      <c r="C28" s="509"/>
      <c r="D28" s="510"/>
      <c r="E28" s="433"/>
      <c r="F28" s="511"/>
      <c r="G28" s="512"/>
      <c r="H28" s="515"/>
      <c r="I28" s="511"/>
    </row>
    <row r="29" spans="1:10" ht="18">
      <c r="A29" s="507">
        <v>20</v>
      </c>
      <c r="B29" s="514"/>
      <c r="C29" s="509"/>
      <c r="D29" s="510"/>
      <c r="E29" s="433"/>
      <c r="F29" s="511"/>
      <c r="G29" s="512"/>
      <c r="H29" s="515"/>
      <c r="I29" s="511"/>
    </row>
    <row r="30" spans="1:10" ht="18">
      <c r="A30" s="507">
        <v>21</v>
      </c>
      <c r="B30" s="514"/>
      <c r="C30" s="509"/>
      <c r="D30" s="510"/>
      <c r="E30" s="433"/>
      <c r="F30" s="511"/>
      <c r="G30" s="512"/>
      <c r="H30" s="513"/>
      <c r="I30" s="511"/>
    </row>
    <row r="31" spans="1:10" ht="18">
      <c r="A31" s="507"/>
      <c r="B31" s="516"/>
      <c r="C31" s="517"/>
      <c r="D31" s="518" t="s">
        <v>512</v>
      </c>
      <c r="E31" s="519"/>
      <c r="F31" s="520">
        <f>SUM(F9:F30)</f>
        <v>175863.85000000003</v>
      </c>
      <c r="G31" s="521"/>
      <c r="H31" s="519"/>
      <c r="I31" s="522">
        <f>SUM(I9:I30)</f>
        <v>175863.85000000003</v>
      </c>
    </row>
    <row r="32" spans="1:10">
      <c r="J32" s="139"/>
    </row>
    <row r="33" spans="1:12">
      <c r="J33" s="139"/>
    </row>
    <row r="34" spans="1:12">
      <c r="B34" s="261" t="s">
        <v>106</v>
      </c>
      <c r="C34" s="138"/>
      <c r="D34" s="138"/>
      <c r="E34" s="138"/>
      <c r="F34" s="262"/>
      <c r="G34" s="138"/>
      <c r="H34" s="138"/>
      <c r="I34" s="214"/>
      <c r="J34" s="139"/>
    </row>
    <row r="35" spans="1:12">
      <c r="B35" s="138"/>
      <c r="C35" s="138"/>
      <c r="D35" s="138"/>
      <c r="E35" s="138"/>
      <c r="F35" s="397"/>
      <c r="G35" s="397"/>
      <c r="H35" s="397"/>
      <c r="I35" s="214"/>
      <c r="J35" s="139"/>
    </row>
    <row r="36" spans="1:12">
      <c r="B36" s="138"/>
      <c r="C36" s="307"/>
      <c r="D36" s="138"/>
      <c r="E36" s="138"/>
      <c r="F36" s="307"/>
      <c r="G36" s="398"/>
      <c r="H36" s="398"/>
      <c r="J36" s="139"/>
    </row>
    <row r="37" spans="1:12">
      <c r="B37" s="138"/>
      <c r="C37" s="263" t="s">
        <v>270</v>
      </c>
      <c r="D37" s="263"/>
      <c r="E37" s="138"/>
      <c r="F37" s="138" t="s">
        <v>275</v>
      </c>
      <c r="G37" s="397"/>
      <c r="H37" s="397"/>
      <c r="J37" s="139"/>
    </row>
    <row r="38" spans="1:12">
      <c r="B38" s="138"/>
      <c r="C38" s="264" t="s">
        <v>139</v>
      </c>
      <c r="D38" s="138"/>
      <c r="E38" s="138"/>
      <c r="F38" s="138" t="s">
        <v>271</v>
      </c>
      <c r="G38" s="397"/>
      <c r="H38" s="397"/>
      <c r="J38" s="139"/>
    </row>
    <row r="39" spans="1:12">
      <c r="B39" s="138"/>
      <c r="C39" s="138"/>
      <c r="D39" s="264"/>
      <c r="E39" s="397"/>
      <c r="F39" s="397"/>
      <c r="G39" s="397"/>
      <c r="H39" s="397"/>
    </row>
    <row r="43" spans="1:12">
      <c r="J43" s="214"/>
      <c r="K43" s="214"/>
      <c r="L43" s="214"/>
    </row>
    <row r="44" spans="1:12">
      <c r="A44" s="422"/>
      <c r="B44" s="397"/>
      <c r="C44" s="397"/>
      <c r="D44" s="397"/>
      <c r="E44" s="397"/>
      <c r="F44" s="397"/>
      <c r="G44" s="397"/>
      <c r="H44" s="397"/>
      <c r="J44" s="214"/>
      <c r="K44" s="214"/>
      <c r="L44" s="214"/>
    </row>
    <row r="45" spans="1:12">
      <c r="A45" s="422"/>
      <c r="J45" s="214"/>
      <c r="K45" s="214"/>
      <c r="L45" s="214"/>
    </row>
    <row r="46" spans="1:12">
      <c r="A46" s="422"/>
      <c r="J46" s="214"/>
      <c r="K46" s="214"/>
      <c r="L46" s="214"/>
    </row>
    <row r="47" spans="1:12" s="214" customFormat="1">
      <c r="A47" s="422"/>
      <c r="B47" s="213"/>
      <c r="C47" s="213"/>
      <c r="D47" s="213"/>
      <c r="E47" s="213"/>
      <c r="F47" s="213"/>
      <c r="G47" s="213"/>
      <c r="H47" s="213"/>
      <c r="I47" s="213"/>
    </row>
    <row r="48" spans="1:12" s="214" customFormat="1">
      <c r="A48" s="422"/>
      <c r="B48" s="213"/>
      <c r="C48" s="213"/>
      <c r="D48" s="213"/>
      <c r="E48" s="213"/>
      <c r="F48" s="213"/>
      <c r="G48" s="213"/>
      <c r="H48" s="213"/>
      <c r="I48" s="213"/>
    </row>
    <row r="49" spans="1:9" s="214" customFormat="1">
      <c r="A49" s="422"/>
      <c r="B49" s="213"/>
      <c r="C49" s="213"/>
      <c r="D49" s="213"/>
      <c r="E49" s="213"/>
      <c r="F49" s="213"/>
      <c r="G49" s="213"/>
      <c r="H49" s="213"/>
      <c r="I49" s="213"/>
    </row>
    <row r="50" spans="1:9" s="214" customFormat="1">
      <c r="A50" s="422"/>
      <c r="B50" s="213"/>
      <c r="C50" s="213"/>
      <c r="D50" s="213"/>
      <c r="E50" s="213"/>
      <c r="F50" s="213"/>
      <c r="G50" s="213"/>
      <c r="H50" s="213"/>
      <c r="I50" s="213"/>
    </row>
    <row r="51" spans="1:9" s="214" customFormat="1" ht="12.75"/>
    <row r="64" spans="1:9">
      <c r="A64" s="422"/>
    </row>
    <row r="65" spans="1:9">
      <c r="A65" s="422"/>
      <c r="B65" s="220"/>
      <c r="C65" s="220"/>
      <c r="D65" s="220"/>
      <c r="E65" s="220"/>
      <c r="F65" s="220"/>
      <c r="G65" s="220"/>
      <c r="H65" s="220"/>
      <c r="I65" s="220"/>
    </row>
    <row r="66" spans="1:9">
      <c r="A66" s="422"/>
      <c r="B66" s="220"/>
      <c r="C66" s="220"/>
      <c r="D66" s="220"/>
      <c r="E66" s="220"/>
      <c r="F66" s="220"/>
      <c r="G66" s="220"/>
      <c r="H66" s="220"/>
      <c r="I66" s="220"/>
    </row>
    <row r="67" spans="1:9">
      <c r="A67" s="422"/>
      <c r="B67" s="220"/>
      <c r="C67" s="220"/>
      <c r="D67" s="220"/>
      <c r="E67" s="220"/>
      <c r="F67" s="220"/>
      <c r="G67" s="220"/>
      <c r="H67" s="220"/>
      <c r="I67" s="220"/>
    </row>
    <row r="68" spans="1:9">
      <c r="A68" s="422"/>
      <c r="B68" s="220"/>
      <c r="C68" s="220"/>
      <c r="D68" s="220"/>
      <c r="E68" s="220"/>
      <c r="F68" s="220"/>
      <c r="G68" s="220"/>
      <c r="H68" s="220"/>
      <c r="I68" s="220"/>
    </row>
    <row r="69" spans="1:9">
      <c r="A69" s="422"/>
      <c r="B69" s="220"/>
      <c r="C69" s="220"/>
      <c r="D69" s="220"/>
      <c r="E69" s="220"/>
      <c r="F69" s="220"/>
      <c r="G69" s="220"/>
      <c r="H69" s="220"/>
      <c r="I69" s="220"/>
    </row>
    <row r="70" spans="1:9">
      <c r="A70" s="422"/>
      <c r="B70" s="220"/>
      <c r="C70" s="220"/>
      <c r="D70" s="220"/>
      <c r="E70" s="220"/>
      <c r="F70" s="220"/>
      <c r="G70" s="220"/>
      <c r="H70" s="220"/>
      <c r="I70" s="220"/>
    </row>
    <row r="71" spans="1:9">
      <c r="A71" s="422"/>
      <c r="B71" s="423"/>
      <c r="C71" s="424"/>
      <c r="D71" s="425"/>
      <c r="E71" s="220"/>
      <c r="F71" s="426"/>
      <c r="G71" s="426"/>
      <c r="H71" s="426"/>
      <c r="I71" s="426"/>
    </row>
    <row r="72" spans="1:9">
      <c r="A72" s="422"/>
      <c r="B72" s="423"/>
      <c r="C72" s="424"/>
      <c r="D72" s="422"/>
      <c r="E72" s="220"/>
      <c r="F72" s="426"/>
      <c r="G72" s="426"/>
      <c r="H72" s="426"/>
      <c r="I72" s="426"/>
    </row>
    <row r="73" spans="1:9">
      <c r="A73" s="422"/>
      <c r="B73" s="423"/>
      <c r="C73" s="424"/>
      <c r="D73" s="425"/>
      <c r="E73" s="220"/>
      <c r="F73" s="426"/>
      <c r="G73" s="426"/>
      <c r="H73" s="426"/>
      <c r="I73" s="426"/>
    </row>
    <row r="74" spans="1:9">
      <c r="A74" s="422"/>
      <c r="B74" s="423"/>
      <c r="C74" s="424"/>
      <c r="D74" s="422"/>
      <c r="E74" s="220"/>
      <c r="F74" s="426"/>
      <c r="G74" s="426"/>
      <c r="H74" s="426"/>
      <c r="I74" s="426"/>
    </row>
    <row r="75" spans="1:9">
      <c r="A75" s="422"/>
      <c r="B75" s="423"/>
      <c r="C75" s="424"/>
      <c r="D75" s="422"/>
      <c r="E75" s="220"/>
      <c r="F75" s="426"/>
      <c r="G75" s="426"/>
      <c r="H75" s="426"/>
      <c r="I75" s="426"/>
    </row>
    <row r="76" spans="1:9">
      <c r="A76" s="422"/>
      <c r="B76" s="423"/>
      <c r="C76" s="424"/>
      <c r="D76" s="422"/>
      <c r="E76" s="220"/>
      <c r="F76" s="422"/>
      <c r="G76" s="426"/>
      <c r="H76" s="426"/>
      <c r="I76" s="426"/>
    </row>
    <row r="77" spans="1:9">
      <c r="A77" s="422"/>
      <c r="B77" s="423"/>
      <c r="C77" s="424"/>
      <c r="D77" s="422"/>
      <c r="E77" s="220"/>
      <c r="F77" s="422"/>
      <c r="G77" s="426"/>
      <c r="H77" s="426"/>
      <c r="I77" s="426"/>
    </row>
    <row r="78" spans="1:9">
      <c r="A78" s="422"/>
      <c r="B78" s="423"/>
      <c r="C78" s="424"/>
      <c r="D78" s="425"/>
      <c r="E78" s="220"/>
      <c r="F78" s="422"/>
      <c r="G78" s="426"/>
      <c r="H78" s="426"/>
      <c r="I78" s="426"/>
    </row>
    <row r="79" spans="1:9">
      <c r="A79" s="422"/>
      <c r="B79" s="423"/>
      <c r="C79" s="424"/>
      <c r="D79" s="425"/>
      <c r="E79" s="220"/>
      <c r="F79" s="422"/>
      <c r="G79" s="426"/>
      <c r="H79" s="426"/>
      <c r="I79" s="426"/>
    </row>
    <row r="80" spans="1:9">
      <c r="A80" s="422"/>
      <c r="B80" s="423"/>
      <c r="C80" s="424"/>
      <c r="D80" s="425"/>
      <c r="E80" s="220"/>
      <c r="F80" s="422"/>
      <c r="G80" s="426"/>
      <c r="H80" s="426"/>
      <c r="I80" s="426"/>
    </row>
    <row r="81" spans="1:9">
      <c r="A81" s="422"/>
      <c r="B81" s="423"/>
      <c r="C81" s="424"/>
      <c r="D81" s="427"/>
      <c r="E81" s="220"/>
      <c r="F81" s="422"/>
      <c r="G81" s="426"/>
      <c r="H81" s="426"/>
      <c r="I81" s="426"/>
    </row>
    <row r="82" spans="1:9">
      <c r="A82" s="422"/>
      <c r="B82" s="423"/>
      <c r="C82" s="424"/>
      <c r="D82" s="425"/>
      <c r="E82" s="220"/>
      <c r="F82" s="422"/>
      <c r="G82" s="426"/>
      <c r="H82" s="426"/>
      <c r="I82" s="426"/>
    </row>
    <row r="83" spans="1:9">
      <c r="A83" s="422"/>
      <c r="B83" s="423"/>
      <c r="C83" s="424"/>
      <c r="D83" s="425"/>
      <c r="E83" s="220"/>
      <c r="F83" s="422"/>
      <c r="G83" s="426"/>
      <c r="H83" s="426"/>
      <c r="I83" s="426"/>
    </row>
    <row r="84" spans="1:9">
      <c r="A84" s="422"/>
      <c r="B84" s="423"/>
      <c r="C84" s="424"/>
      <c r="D84" s="425"/>
      <c r="E84" s="220"/>
      <c r="F84" s="422"/>
      <c r="G84" s="426"/>
      <c r="H84" s="426"/>
      <c r="I84" s="426"/>
    </row>
    <row r="85" spans="1:9">
      <c r="A85" s="422"/>
      <c r="B85" s="423"/>
      <c r="C85" s="424"/>
      <c r="D85" s="425"/>
      <c r="E85" s="220"/>
      <c r="F85" s="422"/>
      <c r="G85" s="426"/>
      <c r="H85" s="426"/>
      <c r="I85" s="426"/>
    </row>
    <row r="86" spans="1:9">
      <c r="A86" s="422"/>
      <c r="B86" s="423"/>
      <c r="C86" s="424"/>
      <c r="D86" s="425"/>
      <c r="E86" s="220"/>
      <c r="F86" s="422"/>
      <c r="G86" s="426"/>
      <c r="H86" s="426"/>
      <c r="I86" s="426"/>
    </row>
    <row r="87" spans="1:9">
      <c r="A87" s="422"/>
      <c r="B87" s="423"/>
      <c r="C87" s="424"/>
      <c r="D87" s="425"/>
      <c r="E87" s="220"/>
      <c r="F87" s="422"/>
      <c r="G87" s="426"/>
      <c r="H87" s="426"/>
      <c r="I87" s="426"/>
    </row>
    <row r="88" spans="1:9">
      <c r="A88" s="422"/>
      <c r="B88" s="423"/>
      <c r="C88" s="424"/>
      <c r="D88" s="422"/>
      <c r="E88" s="220"/>
      <c r="F88" s="422"/>
      <c r="G88" s="426"/>
      <c r="H88" s="426"/>
      <c r="I88" s="426"/>
    </row>
    <row r="89" spans="1:9">
      <c r="A89" s="422"/>
      <c r="B89" s="423"/>
      <c r="C89" s="424"/>
      <c r="D89" s="422"/>
      <c r="E89" s="220"/>
      <c r="F89" s="422"/>
      <c r="G89" s="426"/>
      <c r="H89" s="426"/>
      <c r="I89" s="426"/>
    </row>
    <row r="90" spans="1:9">
      <c r="A90" s="422"/>
      <c r="B90" s="423"/>
      <c r="C90" s="424"/>
      <c r="D90" s="422"/>
      <c r="E90" s="220"/>
      <c r="F90" s="422"/>
      <c r="G90" s="426"/>
      <c r="H90" s="426"/>
      <c r="I90" s="426"/>
    </row>
    <row r="91" spans="1:9">
      <c r="A91" s="422"/>
      <c r="B91" s="423"/>
      <c r="C91" s="424"/>
      <c r="D91" s="422"/>
      <c r="E91" s="220"/>
      <c r="F91" s="422"/>
      <c r="G91" s="426"/>
      <c r="H91" s="426"/>
      <c r="I91" s="426"/>
    </row>
    <row r="92" spans="1:9">
      <c r="A92" s="422"/>
      <c r="B92" s="423"/>
      <c r="C92" s="424"/>
      <c r="D92" s="425"/>
      <c r="E92" s="220"/>
      <c r="F92" s="422"/>
      <c r="G92" s="426"/>
      <c r="H92" s="426"/>
      <c r="I92" s="426"/>
    </row>
    <row r="93" spans="1:9">
      <c r="A93" s="422"/>
      <c r="B93" s="423"/>
      <c r="C93" s="424"/>
      <c r="D93" s="428"/>
      <c r="E93" s="220"/>
      <c r="F93" s="426"/>
      <c r="G93" s="426"/>
      <c r="H93" s="426"/>
      <c r="I93" s="426"/>
    </row>
    <row r="94" spans="1:9">
      <c r="A94" s="422"/>
      <c r="B94" s="220"/>
      <c r="C94" s="220"/>
      <c r="D94" s="220"/>
      <c r="E94" s="220"/>
      <c r="F94" s="220"/>
      <c r="G94" s="220"/>
      <c r="H94" s="220"/>
      <c r="I94" s="220"/>
    </row>
    <row r="95" spans="1:9">
      <c r="A95" s="422"/>
      <c r="B95" s="220"/>
      <c r="C95" s="220"/>
      <c r="D95" s="220"/>
      <c r="E95" s="220"/>
      <c r="F95" s="220"/>
      <c r="G95" s="220"/>
      <c r="H95" s="220"/>
      <c r="I95" s="220"/>
    </row>
    <row r="96" spans="1:9">
      <c r="A96" s="422"/>
      <c r="B96" s="220"/>
      <c r="C96" s="220"/>
      <c r="D96" s="220"/>
      <c r="E96" s="220"/>
      <c r="F96" s="220"/>
      <c r="G96" s="220"/>
      <c r="H96" s="220"/>
      <c r="I96" s="220"/>
    </row>
    <row r="97" spans="1:9">
      <c r="A97" s="424"/>
      <c r="B97" s="220"/>
      <c r="C97" s="220"/>
      <c r="D97" s="220"/>
      <c r="E97" s="220"/>
      <c r="F97" s="220"/>
      <c r="G97" s="220"/>
      <c r="H97" s="220"/>
      <c r="I97" s="220"/>
    </row>
    <row r="98" spans="1:9">
      <c r="A98" s="424"/>
      <c r="B98" s="429"/>
      <c r="C98" s="424"/>
      <c r="D98" s="428"/>
      <c r="E98" s="220"/>
      <c r="F98" s="426"/>
      <c r="G98" s="426"/>
      <c r="H98" s="426"/>
      <c r="I98" s="426"/>
    </row>
    <row r="99" spans="1:9">
      <c r="A99" s="424"/>
      <c r="B99" s="429"/>
      <c r="C99" s="424"/>
      <c r="D99" s="422"/>
      <c r="E99" s="220"/>
      <c r="F99" s="426"/>
      <c r="G99" s="426"/>
      <c r="H99" s="426"/>
      <c r="I99" s="426"/>
    </row>
    <row r="100" spans="1:9">
      <c r="A100" s="424"/>
      <c r="B100" s="429"/>
      <c r="C100" s="424"/>
      <c r="D100" s="422"/>
      <c r="E100" s="220"/>
      <c r="F100" s="426"/>
      <c r="G100" s="426"/>
      <c r="H100" s="426"/>
      <c r="I100" s="426"/>
    </row>
    <row r="101" spans="1:9">
      <c r="A101" s="424"/>
      <c r="B101" s="429"/>
      <c r="C101" s="424"/>
      <c r="D101" s="422"/>
      <c r="E101" s="220"/>
      <c r="F101" s="426"/>
      <c r="G101" s="426"/>
      <c r="H101" s="426"/>
      <c r="I101" s="220"/>
    </row>
    <row r="102" spans="1:9">
      <c r="A102" s="220"/>
      <c r="B102" s="220"/>
      <c r="C102" s="220"/>
      <c r="D102" s="220"/>
      <c r="E102" s="220"/>
      <c r="F102" s="220"/>
      <c r="G102" s="220"/>
      <c r="H102" s="220"/>
      <c r="I102" s="220"/>
    </row>
    <row r="103" spans="1:9">
      <c r="A103" s="220"/>
      <c r="B103" s="220"/>
      <c r="C103" s="220"/>
      <c r="D103" s="220"/>
      <c r="E103" s="220"/>
      <c r="F103" s="220"/>
      <c r="G103" s="220"/>
      <c r="H103" s="220"/>
      <c r="I103" s="220"/>
    </row>
  </sheetData>
  <mergeCells count="1">
    <mergeCell ref="I2:J2"/>
  </mergeCells>
  <dataValidations count="2"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9:B18 B27:B31">
      <formula1>40543</formula1>
      <formula2>42004</formula2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rintOptions gridLines="1"/>
  <pageMargins left="0" right="0" top="0.15748031496062992" bottom="0.15748031496062992" header="0.31496062992125984" footer="0.31496062992125984"/>
  <pageSetup scale="65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N43"/>
  <sheetViews>
    <sheetView showGridLines="0" view="pageBreakPreview" zoomScale="70" zoomScaleSheetLayoutView="70" workbookViewId="0">
      <selection activeCell="M2" sqref="M2:N2"/>
    </sheetView>
  </sheetViews>
  <sheetFormatPr defaultRowHeight="12.75"/>
  <cols>
    <col min="1" max="1" width="2.7109375" style="225" customWidth="1"/>
    <col min="2" max="2" width="10.5703125" style="225" customWidth="1"/>
    <col min="3" max="3" width="23.42578125" style="225" customWidth="1"/>
    <col min="4" max="4" width="13.28515625" style="225" customWidth="1"/>
    <col min="5" max="5" width="9.5703125" style="225" customWidth="1"/>
    <col min="6" max="6" width="11.5703125" style="225" customWidth="1"/>
    <col min="7" max="7" width="12.28515625" style="225" customWidth="1"/>
    <col min="8" max="8" width="15.28515625" style="225" customWidth="1"/>
    <col min="9" max="9" width="17.5703125" style="225" customWidth="1"/>
    <col min="10" max="11" width="12.42578125" style="225" customWidth="1"/>
    <col min="12" max="12" width="23.5703125" style="225" customWidth="1"/>
    <col min="13" max="13" width="18.5703125" style="225" customWidth="1"/>
    <col min="14" max="14" width="0.85546875" style="225" customWidth="1"/>
    <col min="15" max="16384" width="9.140625" style="225"/>
  </cols>
  <sheetData>
    <row r="1" spans="1:14" ht="13.5">
      <c r="A1" s="222" t="s">
        <v>470</v>
      </c>
      <c r="B1" s="223"/>
      <c r="C1" s="223"/>
      <c r="D1" s="223"/>
      <c r="E1" s="223"/>
      <c r="F1" s="223"/>
      <c r="G1" s="223"/>
      <c r="H1" s="223"/>
      <c r="I1" s="226"/>
      <c r="J1" s="285"/>
      <c r="K1" s="285"/>
      <c r="L1" s="285"/>
      <c r="M1" s="285" t="s">
        <v>424</v>
      </c>
      <c r="N1" s="226"/>
    </row>
    <row r="2" spans="1:14" ht="15">
      <c r="A2" s="226" t="s">
        <v>321</v>
      </c>
      <c r="B2" s="223"/>
      <c r="C2" s="223"/>
      <c r="D2" s="224"/>
      <c r="E2" s="224"/>
      <c r="F2" s="224"/>
      <c r="G2" s="224"/>
      <c r="H2" s="224"/>
      <c r="I2" s="223"/>
      <c r="J2" s="223"/>
      <c r="K2" s="223"/>
      <c r="L2" s="223"/>
      <c r="M2" s="1104" t="s">
        <v>848</v>
      </c>
      <c r="N2" s="1105"/>
    </row>
    <row r="3" spans="1:14">
      <c r="A3" s="226"/>
      <c r="B3" s="223"/>
      <c r="C3" s="223"/>
      <c r="D3" s="224"/>
      <c r="E3" s="224"/>
      <c r="F3" s="224"/>
      <c r="G3" s="224"/>
      <c r="H3" s="224"/>
      <c r="I3" s="223"/>
      <c r="J3" s="223"/>
      <c r="K3" s="223"/>
      <c r="L3" s="223"/>
      <c r="M3" s="223"/>
      <c r="N3" s="226"/>
    </row>
    <row r="4" spans="1:14" ht="15">
      <c r="A4" s="149" t="s">
        <v>276</v>
      </c>
      <c r="B4" s="223"/>
      <c r="C4" s="223"/>
      <c r="D4" s="227"/>
      <c r="E4" s="286"/>
      <c r="F4" s="227"/>
      <c r="G4" s="224"/>
      <c r="H4" s="224"/>
      <c r="I4" s="224"/>
      <c r="J4" s="224"/>
      <c r="K4" s="224"/>
      <c r="L4" s="223"/>
      <c r="M4" s="224"/>
      <c r="N4" s="226"/>
    </row>
    <row r="5" spans="1:14" ht="15.75">
      <c r="A5" s="228"/>
      <c r="B5" s="671" t="s">
        <v>623</v>
      </c>
      <c r="C5" s="672"/>
      <c r="D5" s="672"/>
      <c r="E5" s="672"/>
      <c r="F5" s="100"/>
      <c r="G5" s="100"/>
      <c r="H5" s="229"/>
      <c r="I5" s="229"/>
      <c r="J5" s="229"/>
      <c r="K5" s="229"/>
      <c r="L5" s="229"/>
      <c r="M5" s="229"/>
      <c r="N5" s="226"/>
    </row>
    <row r="6" spans="1:14" ht="15.75" thickBot="1">
      <c r="A6" s="287"/>
      <c r="B6" s="97"/>
      <c r="C6" s="96"/>
      <c r="D6" s="96"/>
      <c r="E6" s="96"/>
      <c r="F6" s="287"/>
      <c r="G6" s="287"/>
      <c r="H6" s="287"/>
      <c r="I6" s="287"/>
      <c r="J6" s="287"/>
      <c r="K6" s="287"/>
      <c r="L6" s="287"/>
      <c r="M6" s="287"/>
      <c r="N6" s="226"/>
    </row>
    <row r="7" spans="1:14" ht="51">
      <c r="A7" s="288" t="s">
        <v>63</v>
      </c>
      <c r="B7" s="289" t="s">
        <v>425</v>
      </c>
      <c r="C7" s="289" t="s">
        <v>426</v>
      </c>
      <c r="D7" s="290" t="s">
        <v>427</v>
      </c>
      <c r="E7" s="290" t="s">
        <v>277</v>
      </c>
      <c r="F7" s="290" t="s">
        <v>428</v>
      </c>
      <c r="G7" s="290" t="s">
        <v>429</v>
      </c>
      <c r="H7" s="289" t="s">
        <v>430</v>
      </c>
      <c r="I7" s="291" t="s">
        <v>431</v>
      </c>
      <c r="J7" s="291" t="s">
        <v>432</v>
      </c>
      <c r="K7" s="292" t="s">
        <v>433</v>
      </c>
      <c r="L7" s="292" t="s">
        <v>434</v>
      </c>
      <c r="M7" s="290" t="s">
        <v>424</v>
      </c>
      <c r="N7" s="226"/>
    </row>
    <row r="8" spans="1:14">
      <c r="A8" s="230">
        <v>1</v>
      </c>
      <c r="B8" s="231">
        <v>2</v>
      </c>
      <c r="C8" s="231">
        <v>3</v>
      </c>
      <c r="D8" s="232">
        <v>4</v>
      </c>
      <c r="E8" s="232">
        <v>5</v>
      </c>
      <c r="F8" s="232">
        <v>6</v>
      </c>
      <c r="G8" s="232">
        <v>7</v>
      </c>
      <c r="H8" s="232">
        <v>8</v>
      </c>
      <c r="I8" s="232">
        <v>9</v>
      </c>
      <c r="J8" s="232">
        <v>10</v>
      </c>
      <c r="K8" s="232">
        <v>11</v>
      </c>
      <c r="L8" s="232">
        <v>12</v>
      </c>
      <c r="M8" s="232">
        <v>13</v>
      </c>
      <c r="N8" s="226"/>
    </row>
    <row r="9" spans="1:14" ht="15">
      <c r="A9" s="233">
        <v>1</v>
      </c>
      <c r="B9" s="234"/>
      <c r="C9" s="293"/>
      <c r="D9" s="233"/>
      <c r="E9" s="233"/>
      <c r="F9" s="233"/>
      <c r="G9" s="233"/>
      <c r="H9" s="233"/>
      <c r="I9" s="233"/>
      <c r="J9" s="233"/>
      <c r="K9" s="233"/>
      <c r="L9" s="233"/>
      <c r="M9" s="294"/>
      <c r="N9" s="226"/>
    </row>
    <row r="10" spans="1:14" ht="15">
      <c r="A10" s="233">
        <v>2</v>
      </c>
      <c r="B10" s="234"/>
      <c r="C10" s="293"/>
      <c r="D10" s="233"/>
      <c r="E10" s="233"/>
      <c r="F10" s="233"/>
      <c r="G10" s="233"/>
      <c r="H10" s="233"/>
      <c r="I10" s="233"/>
      <c r="J10" s="233"/>
      <c r="K10" s="233"/>
      <c r="L10" s="233"/>
      <c r="M10" s="294"/>
      <c r="N10" s="226"/>
    </row>
    <row r="11" spans="1:14" ht="15">
      <c r="A11" s="233">
        <v>3</v>
      </c>
      <c r="B11" s="234"/>
      <c r="C11" s="293"/>
      <c r="D11" s="233"/>
      <c r="E11" s="233"/>
      <c r="F11" s="233"/>
      <c r="G11" s="233"/>
      <c r="H11" s="233"/>
      <c r="I11" s="233"/>
      <c r="J11" s="233"/>
      <c r="K11" s="233"/>
      <c r="L11" s="233"/>
      <c r="M11" s="294"/>
      <c r="N11" s="226"/>
    </row>
    <row r="12" spans="1:14" ht="15">
      <c r="A12" s="233">
        <v>4</v>
      </c>
      <c r="B12" s="234"/>
      <c r="C12" s="293"/>
      <c r="D12" s="233"/>
      <c r="E12" s="233"/>
      <c r="F12" s="233"/>
      <c r="G12" s="233"/>
      <c r="H12" s="233"/>
      <c r="I12" s="233"/>
      <c r="J12" s="233"/>
      <c r="K12" s="233"/>
      <c r="L12" s="233"/>
      <c r="M12" s="294" t="str">
        <f t="shared" ref="M12:M33" si="0">IF(ISBLANK(B12),"",$M$2)</f>
        <v/>
      </c>
      <c r="N12" s="226"/>
    </row>
    <row r="13" spans="1:14" ht="15">
      <c r="A13" s="233">
        <v>5</v>
      </c>
      <c r="B13" s="234"/>
      <c r="C13" s="293"/>
      <c r="D13" s="233"/>
      <c r="E13" s="233"/>
      <c r="F13" s="233"/>
      <c r="G13" s="233"/>
      <c r="H13" s="233"/>
      <c r="I13" s="233"/>
      <c r="J13" s="233"/>
      <c r="K13" s="233"/>
      <c r="L13" s="233"/>
      <c r="M13" s="294" t="str">
        <f t="shared" si="0"/>
        <v/>
      </c>
      <c r="N13" s="226"/>
    </row>
    <row r="14" spans="1:14" ht="15">
      <c r="A14" s="233">
        <v>6</v>
      </c>
      <c r="B14" s="234"/>
      <c r="C14" s="293"/>
      <c r="D14" s="233"/>
      <c r="E14" s="233"/>
      <c r="F14" s="233"/>
      <c r="G14" s="233"/>
      <c r="H14" s="233"/>
      <c r="I14" s="233"/>
      <c r="J14" s="233"/>
      <c r="K14" s="233"/>
      <c r="L14" s="233"/>
      <c r="M14" s="294" t="str">
        <f t="shared" si="0"/>
        <v/>
      </c>
      <c r="N14" s="226"/>
    </row>
    <row r="15" spans="1:14" ht="15">
      <c r="A15" s="233">
        <v>7</v>
      </c>
      <c r="B15" s="234"/>
      <c r="C15" s="293"/>
      <c r="D15" s="233"/>
      <c r="E15" s="233"/>
      <c r="F15" s="233"/>
      <c r="G15" s="233"/>
      <c r="H15" s="233"/>
      <c r="I15" s="233"/>
      <c r="J15" s="233"/>
      <c r="K15" s="233"/>
      <c r="L15" s="233"/>
      <c r="M15" s="294" t="str">
        <f t="shared" si="0"/>
        <v/>
      </c>
      <c r="N15" s="226"/>
    </row>
    <row r="16" spans="1:14" ht="15">
      <c r="A16" s="233">
        <v>8</v>
      </c>
      <c r="B16" s="234"/>
      <c r="C16" s="293"/>
      <c r="D16" s="233"/>
      <c r="E16" s="233"/>
      <c r="F16" s="233"/>
      <c r="G16" s="233"/>
      <c r="H16" s="233"/>
      <c r="I16" s="233"/>
      <c r="J16" s="233"/>
      <c r="K16" s="233"/>
      <c r="L16" s="233"/>
      <c r="M16" s="294" t="str">
        <f t="shared" si="0"/>
        <v/>
      </c>
      <c r="N16" s="226"/>
    </row>
    <row r="17" spans="1:14" ht="15">
      <c r="A17" s="233">
        <v>9</v>
      </c>
      <c r="B17" s="234"/>
      <c r="C17" s="293"/>
      <c r="D17" s="233"/>
      <c r="E17" s="233"/>
      <c r="F17" s="233"/>
      <c r="G17" s="233"/>
      <c r="H17" s="233"/>
      <c r="I17" s="233"/>
      <c r="J17" s="233"/>
      <c r="K17" s="233"/>
      <c r="L17" s="233"/>
      <c r="M17" s="294" t="str">
        <f t="shared" si="0"/>
        <v/>
      </c>
      <c r="N17" s="226"/>
    </row>
    <row r="18" spans="1:14" ht="15">
      <c r="A18" s="233">
        <v>10</v>
      </c>
      <c r="B18" s="234"/>
      <c r="C18" s="293"/>
      <c r="D18" s="233"/>
      <c r="E18" s="233"/>
      <c r="F18" s="233"/>
      <c r="G18" s="233"/>
      <c r="H18" s="233"/>
      <c r="I18" s="233"/>
      <c r="J18" s="233"/>
      <c r="K18" s="233"/>
      <c r="L18" s="233"/>
      <c r="M18" s="294" t="str">
        <f t="shared" si="0"/>
        <v/>
      </c>
      <c r="N18" s="226"/>
    </row>
    <row r="19" spans="1:14" ht="15">
      <c r="A19" s="233">
        <v>11</v>
      </c>
      <c r="B19" s="234"/>
      <c r="C19" s="293"/>
      <c r="D19" s="233"/>
      <c r="E19" s="233"/>
      <c r="F19" s="233"/>
      <c r="G19" s="233"/>
      <c r="H19" s="233"/>
      <c r="I19" s="233"/>
      <c r="J19" s="233"/>
      <c r="K19" s="233"/>
      <c r="L19" s="233"/>
      <c r="M19" s="294" t="str">
        <f t="shared" si="0"/>
        <v/>
      </c>
      <c r="N19" s="226"/>
    </row>
    <row r="20" spans="1:14" ht="15">
      <c r="A20" s="233">
        <v>12</v>
      </c>
      <c r="B20" s="234"/>
      <c r="C20" s="293"/>
      <c r="D20" s="233"/>
      <c r="E20" s="233"/>
      <c r="F20" s="233"/>
      <c r="G20" s="233"/>
      <c r="H20" s="233"/>
      <c r="I20" s="233"/>
      <c r="J20" s="233"/>
      <c r="K20" s="233"/>
      <c r="L20" s="233"/>
      <c r="M20" s="294" t="str">
        <f t="shared" si="0"/>
        <v/>
      </c>
      <c r="N20" s="226"/>
    </row>
    <row r="21" spans="1:14" ht="15">
      <c r="A21" s="233">
        <v>13</v>
      </c>
      <c r="B21" s="234"/>
      <c r="C21" s="293"/>
      <c r="D21" s="233"/>
      <c r="E21" s="233"/>
      <c r="F21" s="233"/>
      <c r="G21" s="233"/>
      <c r="H21" s="233"/>
      <c r="I21" s="233"/>
      <c r="J21" s="233"/>
      <c r="K21" s="233"/>
      <c r="L21" s="233"/>
      <c r="M21" s="294" t="str">
        <f t="shared" si="0"/>
        <v/>
      </c>
      <c r="N21" s="226"/>
    </row>
    <row r="22" spans="1:14" ht="15">
      <c r="A22" s="233">
        <v>14</v>
      </c>
      <c r="B22" s="234"/>
      <c r="C22" s="293"/>
      <c r="D22" s="233"/>
      <c r="E22" s="233"/>
      <c r="F22" s="233"/>
      <c r="G22" s="233"/>
      <c r="H22" s="233"/>
      <c r="I22" s="233"/>
      <c r="J22" s="233"/>
      <c r="K22" s="233"/>
      <c r="L22" s="233"/>
      <c r="M22" s="294" t="str">
        <f t="shared" si="0"/>
        <v/>
      </c>
      <c r="N22" s="226"/>
    </row>
    <row r="23" spans="1:14" ht="15">
      <c r="A23" s="233">
        <v>15</v>
      </c>
      <c r="B23" s="234"/>
      <c r="C23" s="293"/>
      <c r="D23" s="233"/>
      <c r="E23" s="233"/>
      <c r="F23" s="233"/>
      <c r="G23" s="233"/>
      <c r="H23" s="233"/>
      <c r="I23" s="233"/>
      <c r="J23" s="233"/>
      <c r="K23" s="233"/>
      <c r="L23" s="233"/>
      <c r="M23" s="294" t="str">
        <f t="shared" si="0"/>
        <v/>
      </c>
      <c r="N23" s="226"/>
    </row>
    <row r="24" spans="1:14" ht="15">
      <c r="A24" s="233">
        <v>16</v>
      </c>
      <c r="B24" s="234"/>
      <c r="C24" s="293"/>
      <c r="D24" s="233"/>
      <c r="E24" s="233"/>
      <c r="F24" s="233"/>
      <c r="G24" s="233"/>
      <c r="H24" s="233"/>
      <c r="I24" s="233"/>
      <c r="J24" s="233"/>
      <c r="K24" s="233"/>
      <c r="L24" s="233"/>
      <c r="M24" s="294" t="str">
        <f t="shared" si="0"/>
        <v/>
      </c>
      <c r="N24" s="226"/>
    </row>
    <row r="25" spans="1:14" ht="15">
      <c r="A25" s="233">
        <v>17</v>
      </c>
      <c r="B25" s="234"/>
      <c r="C25" s="293"/>
      <c r="D25" s="233"/>
      <c r="E25" s="233"/>
      <c r="F25" s="233"/>
      <c r="G25" s="233"/>
      <c r="H25" s="233"/>
      <c r="I25" s="233"/>
      <c r="J25" s="233"/>
      <c r="K25" s="233"/>
      <c r="L25" s="233"/>
      <c r="M25" s="294" t="str">
        <f t="shared" si="0"/>
        <v/>
      </c>
      <c r="N25" s="226"/>
    </row>
    <row r="26" spans="1:14" ht="15">
      <c r="A26" s="233">
        <v>18</v>
      </c>
      <c r="B26" s="234"/>
      <c r="C26" s="293"/>
      <c r="D26" s="233"/>
      <c r="E26" s="233"/>
      <c r="F26" s="233"/>
      <c r="G26" s="233"/>
      <c r="H26" s="233"/>
      <c r="I26" s="233"/>
      <c r="J26" s="233"/>
      <c r="K26" s="233"/>
      <c r="L26" s="233"/>
      <c r="M26" s="294" t="str">
        <f t="shared" si="0"/>
        <v/>
      </c>
      <c r="N26" s="226"/>
    </row>
    <row r="27" spans="1:14" ht="15">
      <c r="A27" s="233">
        <v>19</v>
      </c>
      <c r="B27" s="234"/>
      <c r="C27" s="293"/>
      <c r="D27" s="233"/>
      <c r="E27" s="233"/>
      <c r="F27" s="233"/>
      <c r="G27" s="233"/>
      <c r="H27" s="233"/>
      <c r="I27" s="233"/>
      <c r="J27" s="233"/>
      <c r="K27" s="233"/>
      <c r="L27" s="233"/>
      <c r="M27" s="294" t="str">
        <f t="shared" si="0"/>
        <v/>
      </c>
      <c r="N27" s="226"/>
    </row>
    <row r="28" spans="1:14" ht="15">
      <c r="A28" s="233">
        <v>20</v>
      </c>
      <c r="B28" s="234"/>
      <c r="C28" s="293"/>
      <c r="D28" s="233"/>
      <c r="E28" s="233"/>
      <c r="F28" s="233"/>
      <c r="G28" s="233"/>
      <c r="H28" s="233"/>
      <c r="I28" s="233"/>
      <c r="J28" s="233"/>
      <c r="K28" s="233"/>
      <c r="L28" s="233"/>
      <c r="M28" s="294" t="str">
        <f t="shared" si="0"/>
        <v/>
      </c>
      <c r="N28" s="226"/>
    </row>
    <row r="29" spans="1:14" ht="9.75" customHeight="1">
      <c r="A29" s="233">
        <v>21</v>
      </c>
      <c r="B29" s="234"/>
      <c r="C29" s="293"/>
      <c r="D29" s="233"/>
      <c r="E29" s="233"/>
      <c r="F29" s="233"/>
      <c r="G29" s="233"/>
      <c r="H29" s="233"/>
      <c r="I29" s="233"/>
      <c r="J29" s="233"/>
      <c r="K29" s="233"/>
      <c r="L29" s="233"/>
      <c r="M29" s="294" t="str">
        <f t="shared" si="0"/>
        <v/>
      </c>
      <c r="N29" s="226"/>
    </row>
    <row r="30" spans="1:14" ht="15">
      <c r="A30" s="233">
        <v>22</v>
      </c>
      <c r="B30" s="234"/>
      <c r="C30" s="293"/>
      <c r="D30" s="233"/>
      <c r="E30" s="233"/>
      <c r="F30" s="233"/>
      <c r="G30" s="233"/>
      <c r="H30" s="233"/>
      <c r="I30" s="233"/>
      <c r="J30" s="233"/>
      <c r="K30" s="233"/>
      <c r="L30" s="233"/>
      <c r="M30" s="294" t="str">
        <f t="shared" si="0"/>
        <v/>
      </c>
      <c r="N30" s="226"/>
    </row>
    <row r="31" spans="1:14" ht="15">
      <c r="A31" s="233">
        <v>23</v>
      </c>
      <c r="B31" s="234"/>
      <c r="C31" s="293"/>
      <c r="D31" s="233"/>
      <c r="E31" s="233"/>
      <c r="F31" s="233"/>
      <c r="G31" s="233"/>
      <c r="H31" s="233"/>
      <c r="I31" s="233"/>
      <c r="J31" s="233"/>
      <c r="K31" s="233"/>
      <c r="L31" s="233"/>
      <c r="M31" s="294" t="str">
        <f t="shared" si="0"/>
        <v/>
      </c>
      <c r="N31" s="226"/>
    </row>
    <row r="32" spans="1:14" ht="15">
      <c r="A32" s="233">
        <v>24</v>
      </c>
      <c r="B32" s="234"/>
      <c r="C32" s="293"/>
      <c r="D32" s="233"/>
      <c r="E32" s="233"/>
      <c r="F32" s="233"/>
      <c r="G32" s="233"/>
      <c r="H32" s="233"/>
      <c r="I32" s="233"/>
      <c r="J32" s="233"/>
      <c r="K32" s="233"/>
      <c r="L32" s="233"/>
      <c r="M32" s="294" t="str">
        <f t="shared" si="0"/>
        <v/>
      </c>
      <c r="N32" s="226"/>
    </row>
    <row r="33" spans="1:14" ht="15">
      <c r="A33" s="295" t="s">
        <v>283</v>
      </c>
      <c r="B33" s="234"/>
      <c r="C33" s="293"/>
      <c r="D33" s="233"/>
      <c r="E33" s="233"/>
      <c r="F33" s="233"/>
      <c r="G33" s="233"/>
      <c r="H33" s="233"/>
      <c r="I33" s="233"/>
      <c r="J33" s="233"/>
      <c r="K33" s="233"/>
      <c r="L33" s="233"/>
      <c r="M33" s="294" t="str">
        <f t="shared" si="0"/>
        <v/>
      </c>
      <c r="N33" s="226"/>
    </row>
    <row r="34" spans="1:14" s="240" customFormat="1"/>
    <row r="37" spans="1:14" s="21" customFormat="1" ht="15">
      <c r="B37" s="235" t="s">
        <v>106</v>
      </c>
    </row>
    <row r="38" spans="1:14" s="21" customFormat="1" ht="15">
      <c r="B38" s="235"/>
    </row>
    <row r="39" spans="1:14" s="21" customFormat="1" ht="15">
      <c r="C39" s="237"/>
      <c r="D39" s="236"/>
      <c r="E39" s="236"/>
      <c r="H39" s="237"/>
      <c r="I39" s="237"/>
      <c r="J39" s="236"/>
      <c r="K39" s="236"/>
      <c r="L39" s="236"/>
    </row>
    <row r="40" spans="1:14" s="21" customFormat="1" ht="15">
      <c r="C40" s="238" t="s">
        <v>270</v>
      </c>
      <c r="D40" s="236"/>
      <c r="E40" s="236"/>
      <c r="H40" s="235" t="s">
        <v>323</v>
      </c>
      <c r="M40" s="236"/>
    </row>
    <row r="41" spans="1:14" s="21" customFormat="1" ht="15">
      <c r="C41" s="238" t="s">
        <v>139</v>
      </c>
      <c r="D41" s="236"/>
      <c r="E41" s="236"/>
      <c r="H41" s="239" t="s">
        <v>271</v>
      </c>
      <c r="M41" s="236"/>
    </row>
    <row r="42" spans="1:14" ht="15">
      <c r="C42" s="238"/>
      <c r="F42" s="239"/>
      <c r="J42" s="241"/>
      <c r="K42" s="241"/>
      <c r="L42" s="241"/>
      <c r="M42" s="241"/>
    </row>
    <row r="43" spans="1:14" ht="15">
      <c r="C43" s="238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D33 E13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L42"/>
  <sheetViews>
    <sheetView showGridLines="0" view="pageBreakPreview" topLeftCell="B1" zoomScale="69" zoomScaleSheetLayoutView="69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80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94" t="s">
        <v>274</v>
      </c>
      <c r="B1" s="276"/>
      <c r="C1" s="1106" t="s">
        <v>109</v>
      </c>
      <c r="D1" s="1106"/>
      <c r="E1" s="148"/>
    </row>
    <row r="2" spans="1:12" s="6" customFormat="1">
      <c r="A2" s="96" t="s">
        <v>140</v>
      </c>
      <c r="B2" s="276"/>
      <c r="C2" s="1104" t="s">
        <v>847</v>
      </c>
      <c r="D2" s="1105"/>
      <c r="E2" s="148"/>
    </row>
    <row r="3" spans="1:12" s="6" customFormat="1">
      <c r="A3" s="96"/>
      <c r="B3" s="276"/>
      <c r="C3" s="95"/>
      <c r="D3" s="95"/>
      <c r="E3" s="148"/>
    </row>
    <row r="4" spans="1:12" s="2" customFormat="1">
      <c r="A4" s="97" t="str">
        <f>'ფორმა N2'!A4</f>
        <v>ანგარიშვალდებული პირის დასახელება:</v>
      </c>
      <c r="B4" s="277"/>
      <c r="C4" s="96"/>
      <c r="D4" s="96"/>
      <c r="E4" s="144"/>
      <c r="L4" s="6"/>
    </row>
    <row r="5" spans="1:12" s="2" customFormat="1" ht="15.75">
      <c r="A5" s="250" t="s">
        <v>471</v>
      </c>
      <c r="B5" s="671" t="s">
        <v>639</v>
      </c>
      <c r="C5" s="672"/>
      <c r="D5" s="672"/>
      <c r="E5" s="672"/>
      <c r="F5" s="100"/>
      <c r="G5" s="96"/>
    </row>
    <row r="6" spans="1:12" s="2" customFormat="1" ht="15.75">
      <c r="A6" s="97"/>
      <c r="B6" s="671"/>
      <c r="C6" s="672"/>
      <c r="D6" s="96"/>
      <c r="E6" s="144"/>
    </row>
    <row r="7" spans="1:12" s="6" customFormat="1" ht="15.75">
      <c r="A7" s="120"/>
      <c r="B7" s="671"/>
      <c r="C7" s="672"/>
      <c r="D7" s="98"/>
      <c r="E7" s="148"/>
    </row>
    <row r="8" spans="1:12" s="6" customFormat="1" ht="30">
      <c r="A8" s="140" t="s">
        <v>63</v>
      </c>
      <c r="B8" s="99" t="s">
        <v>251</v>
      </c>
      <c r="C8" s="99" t="s">
        <v>65</v>
      </c>
      <c r="D8" s="99" t="s">
        <v>66</v>
      </c>
      <c r="E8" s="148"/>
      <c r="F8" s="20"/>
    </row>
    <row r="9" spans="1:12" s="7" customFormat="1">
      <c r="A9" s="270">
        <v>1</v>
      </c>
      <c r="B9" s="270" t="s">
        <v>64</v>
      </c>
      <c r="C9" s="105">
        <f>SUM(C10,C25)</f>
        <v>86029</v>
      </c>
      <c r="D9" s="105">
        <f>SUM(D10,D25)</f>
        <v>86029</v>
      </c>
      <c r="E9" s="148"/>
    </row>
    <row r="10" spans="1:12" s="7" customFormat="1">
      <c r="A10" s="107">
        <v>1.1000000000000001</v>
      </c>
      <c r="B10" s="107" t="s">
        <v>79</v>
      </c>
      <c r="C10" s="105">
        <f>SUM(C11,C12,C15,C18,C24)</f>
        <v>86029</v>
      </c>
      <c r="D10" s="105">
        <f>SUM(D11,D12,D15,D18,D23,D24)</f>
        <v>86029</v>
      </c>
      <c r="E10" s="148"/>
    </row>
    <row r="11" spans="1:12" s="9" customFormat="1" ht="18">
      <c r="A11" s="108" t="s">
        <v>29</v>
      </c>
      <c r="B11" s="108" t="s">
        <v>78</v>
      </c>
      <c r="C11" s="8"/>
      <c r="D11" s="8"/>
      <c r="E11" s="148"/>
    </row>
    <row r="12" spans="1:12" s="10" customFormat="1">
      <c r="A12" s="108" t="s">
        <v>30</v>
      </c>
      <c r="B12" s="108" t="s">
        <v>313</v>
      </c>
      <c r="C12" s="141">
        <f>SUM(C13:C14)</f>
        <v>79979</v>
      </c>
      <c r="D12" s="141">
        <f>SUM(D13:D14)</f>
        <v>79979</v>
      </c>
      <c r="E12" s="148"/>
    </row>
    <row r="13" spans="1:12" s="3" customFormat="1">
      <c r="A13" s="117" t="s">
        <v>80</v>
      </c>
      <c r="B13" s="117" t="s">
        <v>316</v>
      </c>
      <c r="C13" s="8">
        <v>79979</v>
      </c>
      <c r="D13" s="8">
        <v>79979</v>
      </c>
      <c r="E13" s="148"/>
    </row>
    <row r="14" spans="1:12" s="3" customFormat="1">
      <c r="A14" s="117" t="s">
        <v>108</v>
      </c>
      <c r="B14" s="117" t="s">
        <v>96</v>
      </c>
      <c r="C14" s="8"/>
      <c r="D14" s="8"/>
      <c r="E14" s="148"/>
    </row>
    <row r="15" spans="1:12" s="3" customFormat="1">
      <c r="A15" s="108" t="s">
        <v>81</v>
      </c>
      <c r="B15" s="108" t="s">
        <v>82</v>
      </c>
      <c r="C15" s="141">
        <f>C16+C17</f>
        <v>6050</v>
      </c>
      <c r="D15" s="141">
        <f>D16+D17</f>
        <v>6050</v>
      </c>
      <c r="E15" s="148"/>
    </row>
    <row r="16" spans="1:12" s="3" customFormat="1">
      <c r="A16" s="117" t="s">
        <v>83</v>
      </c>
      <c r="B16" s="117" t="s">
        <v>85</v>
      </c>
      <c r="C16" s="8">
        <v>6050</v>
      </c>
      <c r="D16" s="8">
        <v>6050</v>
      </c>
      <c r="E16" s="148"/>
    </row>
    <row r="17" spans="1:5" s="3" customFormat="1" ht="30">
      <c r="A17" s="117" t="s">
        <v>84</v>
      </c>
      <c r="B17" s="117" t="s">
        <v>110</v>
      </c>
      <c r="C17" s="8"/>
      <c r="D17" s="8"/>
      <c r="E17" s="148"/>
    </row>
    <row r="18" spans="1:5" s="3" customFormat="1">
      <c r="A18" s="108" t="s">
        <v>86</v>
      </c>
      <c r="B18" s="108" t="s">
        <v>421</v>
      </c>
      <c r="C18" s="141">
        <f>SUM(C19:C22)</f>
        <v>0</v>
      </c>
      <c r="D18" s="141">
        <f>SUM(D19:D22)</f>
        <v>0</v>
      </c>
      <c r="E18" s="148"/>
    </row>
    <row r="19" spans="1:5" s="3" customFormat="1">
      <c r="A19" s="117" t="s">
        <v>87</v>
      </c>
      <c r="B19" s="117" t="s">
        <v>88</v>
      </c>
      <c r="C19" s="8"/>
      <c r="D19" s="8"/>
      <c r="E19" s="148"/>
    </row>
    <row r="20" spans="1:5" s="3" customFormat="1" ht="30">
      <c r="A20" s="117" t="s">
        <v>91</v>
      </c>
      <c r="B20" s="117" t="s">
        <v>89</v>
      </c>
      <c r="C20" s="8"/>
      <c r="D20" s="8"/>
      <c r="E20" s="148"/>
    </row>
    <row r="21" spans="1:5" s="3" customFormat="1">
      <c r="A21" s="117" t="s">
        <v>92</v>
      </c>
      <c r="B21" s="117" t="s">
        <v>90</v>
      </c>
      <c r="C21" s="8"/>
      <c r="D21" s="8"/>
      <c r="E21" s="148"/>
    </row>
    <row r="22" spans="1:5" s="3" customFormat="1">
      <c r="A22" s="117" t="s">
        <v>93</v>
      </c>
      <c r="B22" s="117" t="s">
        <v>447</v>
      </c>
      <c r="C22" s="8"/>
      <c r="D22" s="8"/>
      <c r="E22" s="148"/>
    </row>
    <row r="23" spans="1:5" s="3" customFormat="1">
      <c r="A23" s="108" t="s">
        <v>94</v>
      </c>
      <c r="B23" s="108" t="s">
        <v>448</v>
      </c>
      <c r="C23" s="297"/>
      <c r="D23" s="8"/>
      <c r="E23" s="148"/>
    </row>
    <row r="24" spans="1:5" s="3" customFormat="1">
      <c r="A24" s="108" t="s">
        <v>253</v>
      </c>
      <c r="B24" s="108" t="s">
        <v>454</v>
      </c>
      <c r="C24" s="8"/>
      <c r="D24" s="8"/>
      <c r="E24" s="148"/>
    </row>
    <row r="25" spans="1:5" s="3" customFormat="1">
      <c r="A25" s="107">
        <v>1.2</v>
      </c>
      <c r="B25" s="270" t="s">
        <v>95</v>
      </c>
      <c r="C25" s="105"/>
      <c r="D25" s="105"/>
      <c r="E25" s="148"/>
    </row>
    <row r="26" spans="1:5">
      <c r="A26" s="108" t="s">
        <v>31</v>
      </c>
      <c r="B26" s="108" t="s">
        <v>316</v>
      </c>
      <c r="C26" s="141"/>
      <c r="D26" s="141"/>
      <c r="E26" s="148"/>
    </row>
    <row r="27" spans="1:5">
      <c r="A27" s="273" t="s">
        <v>97</v>
      </c>
      <c r="B27" s="117" t="s">
        <v>314</v>
      </c>
      <c r="C27" s="8"/>
      <c r="D27" s="8"/>
      <c r="E27" s="148"/>
    </row>
    <row r="28" spans="1:5">
      <c r="A28" s="273" t="s">
        <v>98</v>
      </c>
      <c r="B28" s="117" t="s">
        <v>317</v>
      </c>
      <c r="C28" s="8"/>
      <c r="D28" s="8"/>
      <c r="E28" s="148"/>
    </row>
    <row r="29" spans="1:5">
      <c r="A29" s="273" t="s">
        <v>457</v>
      </c>
      <c r="B29" s="117" t="s">
        <v>315</v>
      </c>
      <c r="C29" s="8"/>
      <c r="D29" s="8"/>
      <c r="E29" s="148"/>
    </row>
    <row r="30" spans="1:5">
      <c r="A30" s="108" t="s">
        <v>32</v>
      </c>
      <c r="B30" s="296" t="s">
        <v>455</v>
      </c>
      <c r="C30" s="8"/>
      <c r="D30" s="8"/>
      <c r="E30" s="148"/>
    </row>
    <row r="31" spans="1:5" s="22" customFormat="1" ht="12.75">
      <c r="B31" s="278"/>
    </row>
    <row r="32" spans="1:5" s="2" customFormat="1">
      <c r="A32" s="1"/>
      <c r="B32" s="279"/>
      <c r="E32" s="5"/>
    </row>
    <row r="33" spans="1:9" s="2" customFormat="1">
      <c r="B33" s="279"/>
      <c r="E33" s="5"/>
    </row>
    <row r="34" spans="1:9">
      <c r="A34" s="1"/>
    </row>
    <row r="35" spans="1:9">
      <c r="A35" s="2"/>
    </row>
    <row r="36" spans="1:9" s="2" customFormat="1">
      <c r="A36" s="86" t="s">
        <v>106</v>
      </c>
      <c r="B36" s="279"/>
      <c r="E36" s="5"/>
    </row>
    <row r="37" spans="1:9" s="2" customFormat="1">
      <c r="B37" s="279"/>
      <c r="E37"/>
      <c r="F37"/>
      <c r="G37"/>
      <c r="H37"/>
      <c r="I37"/>
    </row>
    <row r="38" spans="1:9" s="2" customFormat="1">
      <c r="B38" s="279"/>
      <c r="D38" s="12"/>
      <c r="E38"/>
      <c r="F38"/>
      <c r="G38"/>
      <c r="H38"/>
      <c r="I38"/>
    </row>
    <row r="39" spans="1:9" s="2" customFormat="1">
      <c r="A39"/>
      <c r="B39" s="281" t="s">
        <v>451</v>
      </c>
      <c r="D39" s="12"/>
      <c r="E39"/>
      <c r="F39"/>
      <c r="G39"/>
      <c r="H39"/>
      <c r="I39"/>
    </row>
    <row r="40" spans="1:9" s="2" customFormat="1">
      <c r="A40"/>
      <c r="B40" s="279" t="s">
        <v>272</v>
      </c>
      <c r="D40" s="12"/>
      <c r="E40"/>
      <c r="F40"/>
      <c r="G40"/>
      <c r="H40"/>
      <c r="I40"/>
    </row>
    <row r="41" spans="1:9" customFormat="1" ht="12.75">
      <c r="B41" s="282" t="s">
        <v>139</v>
      </c>
    </row>
    <row r="42" spans="1:9" customFormat="1" ht="12.75">
      <c r="B42" s="283"/>
    </row>
  </sheetData>
  <mergeCells count="2">
    <mergeCell ref="C1:D1"/>
    <mergeCell ref="C2:D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219</v>
      </c>
      <c r="C1" t="s">
        <v>199</v>
      </c>
      <c r="E1" t="s">
        <v>228</v>
      </c>
      <c r="G1" t="s">
        <v>238</v>
      </c>
    </row>
    <row r="2" spans="1:7" ht="15">
      <c r="A2" s="61">
        <v>40907</v>
      </c>
      <c r="C2" t="s">
        <v>200</v>
      </c>
      <c r="E2" t="s">
        <v>233</v>
      </c>
      <c r="G2" s="78" t="s">
        <v>239</v>
      </c>
    </row>
    <row r="3" spans="1:7" ht="15">
      <c r="A3" s="61">
        <v>40908</v>
      </c>
      <c r="C3" t="s">
        <v>201</v>
      </c>
      <c r="E3" t="s">
        <v>234</v>
      </c>
      <c r="G3" s="78" t="s">
        <v>240</v>
      </c>
    </row>
    <row r="4" spans="1:7" ht="15">
      <c r="A4" s="61">
        <v>40909</v>
      </c>
      <c r="C4" t="s">
        <v>202</v>
      </c>
      <c r="E4" t="s">
        <v>235</v>
      </c>
      <c r="G4" s="78" t="s">
        <v>241</v>
      </c>
    </row>
    <row r="5" spans="1:7">
      <c r="A5" s="61">
        <v>40910</v>
      </c>
      <c r="C5" t="s">
        <v>203</v>
      </c>
      <c r="E5" t="s">
        <v>236</v>
      </c>
    </row>
    <row r="6" spans="1:7">
      <c r="A6" s="61">
        <v>40911</v>
      </c>
      <c r="C6" t="s">
        <v>204</v>
      </c>
    </row>
    <row r="7" spans="1:7">
      <c r="A7" s="61">
        <v>40912</v>
      </c>
      <c r="C7" t="s">
        <v>205</v>
      </c>
    </row>
    <row r="8" spans="1:7">
      <c r="A8" s="61">
        <v>40913</v>
      </c>
      <c r="C8" t="s">
        <v>206</v>
      </c>
    </row>
    <row r="9" spans="1:7">
      <c r="A9" s="61">
        <v>40914</v>
      </c>
      <c r="C9" t="s">
        <v>207</v>
      </c>
    </row>
    <row r="10" spans="1:7">
      <c r="A10" s="61">
        <v>40915</v>
      </c>
      <c r="C10" t="s">
        <v>208</v>
      </c>
    </row>
    <row r="11" spans="1:7">
      <c r="A11" s="61">
        <v>40916</v>
      </c>
      <c r="C11" t="s">
        <v>209</v>
      </c>
    </row>
    <row r="12" spans="1:7">
      <c r="A12" s="61">
        <v>40917</v>
      </c>
      <c r="C12" t="s">
        <v>210</v>
      </c>
    </row>
    <row r="13" spans="1:7">
      <c r="A13" s="61">
        <v>40918</v>
      </c>
      <c r="C13" t="s">
        <v>211</v>
      </c>
    </row>
    <row r="14" spans="1:7">
      <c r="A14" s="61">
        <v>40919</v>
      </c>
      <c r="C14" t="s">
        <v>212</v>
      </c>
    </row>
    <row r="15" spans="1:7">
      <c r="A15" s="61">
        <v>40920</v>
      </c>
      <c r="C15" t="s">
        <v>213</v>
      </c>
    </row>
    <row r="16" spans="1:7">
      <c r="A16" s="61">
        <v>40921</v>
      </c>
      <c r="C16" t="s">
        <v>214</v>
      </c>
    </row>
    <row r="17" spans="1:3">
      <c r="A17" s="61">
        <v>40922</v>
      </c>
      <c r="C17" t="s">
        <v>215</v>
      </c>
    </row>
    <row r="18" spans="1:3">
      <c r="A18" s="61">
        <v>40923</v>
      </c>
      <c r="C18" t="s">
        <v>216</v>
      </c>
    </row>
    <row r="19" spans="1:3">
      <c r="A19" s="61">
        <v>40924</v>
      </c>
      <c r="C19" t="s">
        <v>217</v>
      </c>
    </row>
    <row r="20" spans="1:3">
      <c r="A20" s="61">
        <v>40925</v>
      </c>
      <c r="C20" t="s">
        <v>218</v>
      </c>
    </row>
    <row r="21" spans="1:3">
      <c r="A21" s="61">
        <v>40926</v>
      </c>
    </row>
    <row r="22" spans="1:3">
      <c r="A22" s="61">
        <v>40927</v>
      </c>
    </row>
    <row r="23" spans="1:3">
      <c r="A23" s="61">
        <v>40928</v>
      </c>
    </row>
    <row r="24" spans="1:3">
      <c r="A24" s="61">
        <v>40929</v>
      </c>
    </row>
    <row r="25" spans="1:3">
      <c r="A25" s="61">
        <v>40930</v>
      </c>
    </row>
    <row r="26" spans="1:3">
      <c r="A26" s="61">
        <v>40931</v>
      </c>
    </row>
    <row r="27" spans="1:3">
      <c r="A27" s="61">
        <v>40932</v>
      </c>
    </row>
    <row r="28" spans="1:3">
      <c r="A28" s="61">
        <v>40933</v>
      </c>
    </row>
    <row r="29" spans="1:3">
      <c r="A29" s="61">
        <v>40934</v>
      </c>
    </row>
    <row r="30" spans="1:3">
      <c r="A30" s="61">
        <v>40935</v>
      </c>
    </row>
    <row r="31" spans="1:3">
      <c r="A31" s="61">
        <v>40936</v>
      </c>
    </row>
    <row r="32" spans="1:3">
      <c r="A32" s="61">
        <v>40937</v>
      </c>
    </row>
    <row r="33" spans="1:1">
      <c r="A33" s="61">
        <v>40938</v>
      </c>
    </row>
    <row r="34" spans="1:1">
      <c r="A34" s="61">
        <v>40939</v>
      </c>
    </row>
    <row r="35" spans="1:1">
      <c r="A35" s="61">
        <v>40941</v>
      </c>
    </row>
    <row r="36" spans="1:1">
      <c r="A36" s="61">
        <v>40942</v>
      </c>
    </row>
    <row r="37" spans="1:1">
      <c r="A37" s="61">
        <v>40943</v>
      </c>
    </row>
    <row r="38" spans="1:1">
      <c r="A38" s="61">
        <v>40944</v>
      </c>
    </row>
    <row r="39" spans="1:1">
      <c r="A39" s="61">
        <v>40945</v>
      </c>
    </row>
    <row r="40" spans="1:1">
      <c r="A40" s="61">
        <v>40946</v>
      </c>
    </row>
    <row r="41" spans="1:1">
      <c r="A41" s="61">
        <v>40947</v>
      </c>
    </row>
    <row r="42" spans="1:1">
      <c r="A42" s="61">
        <v>40948</v>
      </c>
    </row>
    <row r="43" spans="1:1">
      <c r="A43" s="61">
        <v>40949</v>
      </c>
    </row>
    <row r="44" spans="1:1">
      <c r="A44" s="61">
        <v>40950</v>
      </c>
    </row>
    <row r="45" spans="1:1">
      <c r="A45" s="61">
        <v>40951</v>
      </c>
    </row>
    <row r="46" spans="1:1">
      <c r="A46" s="61">
        <v>40952</v>
      </c>
    </row>
    <row r="47" spans="1:1">
      <c r="A47" s="61">
        <v>40953</v>
      </c>
    </row>
    <row r="48" spans="1:1">
      <c r="A48" s="61">
        <v>40954</v>
      </c>
    </row>
    <row r="49" spans="1:1">
      <c r="A49" s="61">
        <v>40955</v>
      </c>
    </row>
    <row r="50" spans="1:1">
      <c r="A50" s="61">
        <v>40956</v>
      </c>
    </row>
    <row r="51" spans="1:1">
      <c r="A51" s="61">
        <v>40957</v>
      </c>
    </row>
    <row r="52" spans="1:1">
      <c r="A52" s="61">
        <v>40958</v>
      </c>
    </row>
    <row r="53" spans="1:1">
      <c r="A53" s="61">
        <v>40959</v>
      </c>
    </row>
    <row r="54" spans="1:1">
      <c r="A54" s="61">
        <v>40960</v>
      </c>
    </row>
    <row r="55" spans="1:1">
      <c r="A55" s="61">
        <v>40961</v>
      </c>
    </row>
    <row r="56" spans="1:1">
      <c r="A56" s="61">
        <v>40962</v>
      </c>
    </row>
    <row r="57" spans="1:1">
      <c r="A57" s="61">
        <v>40963</v>
      </c>
    </row>
    <row r="58" spans="1:1">
      <c r="A58" s="61">
        <v>40964</v>
      </c>
    </row>
    <row r="59" spans="1:1">
      <c r="A59" s="61">
        <v>40965</v>
      </c>
    </row>
    <row r="60" spans="1:1">
      <c r="A60" s="61">
        <v>40966</v>
      </c>
    </row>
    <row r="61" spans="1:1">
      <c r="A61" s="61">
        <v>40967</v>
      </c>
    </row>
    <row r="62" spans="1:1">
      <c r="A62" s="61">
        <v>40968</v>
      </c>
    </row>
    <row r="63" spans="1:1">
      <c r="A63" s="61">
        <v>40969</v>
      </c>
    </row>
    <row r="64" spans="1:1">
      <c r="A64" s="61">
        <v>40970</v>
      </c>
    </row>
    <row r="65" spans="1:1">
      <c r="A65" s="61">
        <v>40971</v>
      </c>
    </row>
    <row r="66" spans="1:1">
      <c r="A66" s="61">
        <v>40972</v>
      </c>
    </row>
    <row r="67" spans="1:1">
      <c r="A67" s="61">
        <v>40973</v>
      </c>
    </row>
    <row r="68" spans="1:1">
      <c r="A68" s="61">
        <v>40974</v>
      </c>
    </row>
    <row r="69" spans="1:1">
      <c r="A69" s="61">
        <v>40975</v>
      </c>
    </row>
    <row r="70" spans="1:1">
      <c r="A70" s="61">
        <v>40976</v>
      </c>
    </row>
    <row r="71" spans="1:1">
      <c r="A71" s="61">
        <v>40977</v>
      </c>
    </row>
    <row r="72" spans="1:1">
      <c r="A72" s="61">
        <v>40978</v>
      </c>
    </row>
    <row r="73" spans="1:1">
      <c r="A73" s="61">
        <v>40979</v>
      </c>
    </row>
    <row r="74" spans="1:1">
      <c r="A74" s="61">
        <v>40980</v>
      </c>
    </row>
    <row r="75" spans="1:1">
      <c r="A75" s="61">
        <v>40981</v>
      </c>
    </row>
    <row r="76" spans="1:1">
      <c r="A76" s="61">
        <v>40982</v>
      </c>
    </row>
    <row r="77" spans="1:1">
      <c r="A77" s="61">
        <v>40983</v>
      </c>
    </row>
    <row r="78" spans="1:1">
      <c r="A78" s="61">
        <v>40984</v>
      </c>
    </row>
    <row r="79" spans="1:1">
      <c r="A79" s="61">
        <v>40985</v>
      </c>
    </row>
    <row r="80" spans="1:1">
      <c r="A80" s="61">
        <v>40986</v>
      </c>
    </row>
    <row r="81" spans="1:1">
      <c r="A81" s="61">
        <v>40987</v>
      </c>
    </row>
    <row r="82" spans="1:1">
      <c r="A82" s="61">
        <v>40988</v>
      </c>
    </row>
    <row r="83" spans="1:1">
      <c r="A83" s="61">
        <v>40989</v>
      </c>
    </row>
    <row r="84" spans="1:1">
      <c r="A84" s="61">
        <v>40990</v>
      </c>
    </row>
    <row r="85" spans="1:1">
      <c r="A85" s="61">
        <v>40991</v>
      </c>
    </row>
    <row r="86" spans="1:1">
      <c r="A86" s="61">
        <v>40992</v>
      </c>
    </row>
    <row r="87" spans="1:1">
      <c r="A87" s="61">
        <v>40993</v>
      </c>
    </row>
    <row r="88" spans="1:1">
      <c r="A88" s="61">
        <v>40994</v>
      </c>
    </row>
    <row r="89" spans="1:1">
      <c r="A89" s="61">
        <v>40995</v>
      </c>
    </row>
    <row r="90" spans="1:1">
      <c r="A90" s="61">
        <v>40996</v>
      </c>
    </row>
    <row r="91" spans="1:1">
      <c r="A91" s="61">
        <v>40997</v>
      </c>
    </row>
    <row r="92" spans="1:1">
      <c r="A92" s="61">
        <v>40998</v>
      </c>
    </row>
    <row r="93" spans="1:1">
      <c r="A93" s="61">
        <v>40999</v>
      </c>
    </row>
    <row r="94" spans="1:1">
      <c r="A94" s="61">
        <v>41000</v>
      </c>
    </row>
    <row r="95" spans="1:1">
      <c r="A95" s="61">
        <v>41001</v>
      </c>
    </row>
    <row r="96" spans="1:1">
      <c r="A96" s="61">
        <v>41002</v>
      </c>
    </row>
    <row r="97" spans="1:1">
      <c r="A97" s="61">
        <v>41003</v>
      </c>
    </row>
    <row r="98" spans="1:1">
      <c r="A98" s="61">
        <v>41004</v>
      </c>
    </row>
    <row r="99" spans="1:1">
      <c r="A99" s="61">
        <v>41005</v>
      </c>
    </row>
    <row r="100" spans="1:1">
      <c r="A100" s="61">
        <v>41006</v>
      </c>
    </row>
    <row r="101" spans="1:1">
      <c r="A101" s="61">
        <v>41007</v>
      </c>
    </row>
    <row r="102" spans="1:1">
      <c r="A102" s="61">
        <v>41008</v>
      </c>
    </row>
    <row r="103" spans="1:1">
      <c r="A103" s="61">
        <v>41009</v>
      </c>
    </row>
    <row r="104" spans="1:1">
      <c r="A104" s="61">
        <v>41010</v>
      </c>
    </row>
    <row r="105" spans="1:1">
      <c r="A105" s="61">
        <v>41011</v>
      </c>
    </row>
    <row r="106" spans="1:1">
      <c r="A106" s="61">
        <v>41012</v>
      </c>
    </row>
    <row r="107" spans="1:1">
      <c r="A107" s="61">
        <v>41013</v>
      </c>
    </row>
    <row r="108" spans="1:1">
      <c r="A108" s="61">
        <v>41014</v>
      </c>
    </row>
    <row r="109" spans="1:1">
      <c r="A109" s="61">
        <v>41015</v>
      </c>
    </row>
    <row r="110" spans="1:1">
      <c r="A110" s="61">
        <v>41016</v>
      </c>
    </row>
    <row r="111" spans="1:1">
      <c r="A111" s="61">
        <v>41017</v>
      </c>
    </row>
    <row r="112" spans="1:1">
      <c r="A112" s="61">
        <v>41018</v>
      </c>
    </row>
    <row r="113" spans="1:1">
      <c r="A113" s="61">
        <v>41019</v>
      </c>
    </row>
    <row r="114" spans="1:1">
      <c r="A114" s="61">
        <v>41020</v>
      </c>
    </row>
    <row r="115" spans="1:1">
      <c r="A115" s="61">
        <v>41021</v>
      </c>
    </row>
    <row r="116" spans="1:1">
      <c r="A116" s="61">
        <v>41022</v>
      </c>
    </row>
    <row r="117" spans="1:1">
      <c r="A117" s="61">
        <v>41023</v>
      </c>
    </row>
    <row r="118" spans="1:1">
      <c r="A118" s="61">
        <v>41024</v>
      </c>
    </row>
    <row r="119" spans="1:1">
      <c r="A119" s="61">
        <v>41025</v>
      </c>
    </row>
    <row r="120" spans="1:1">
      <c r="A120" s="61">
        <v>41026</v>
      </c>
    </row>
    <row r="121" spans="1:1">
      <c r="A121" s="61">
        <v>41027</v>
      </c>
    </row>
    <row r="122" spans="1:1">
      <c r="A122" s="61">
        <v>41028</v>
      </c>
    </row>
    <row r="123" spans="1:1">
      <c r="A123" s="61">
        <v>41029</v>
      </c>
    </row>
    <row r="124" spans="1:1">
      <c r="A124" s="61">
        <v>41030</v>
      </c>
    </row>
    <row r="125" spans="1:1">
      <c r="A125" s="61">
        <v>41031</v>
      </c>
    </row>
    <row r="126" spans="1:1">
      <c r="A126" s="61">
        <v>41032</v>
      </c>
    </row>
    <row r="127" spans="1:1">
      <c r="A127" s="61">
        <v>41033</v>
      </c>
    </row>
    <row r="128" spans="1:1">
      <c r="A128" s="61">
        <v>41034</v>
      </c>
    </row>
    <row r="129" spans="1:1">
      <c r="A129" s="61">
        <v>41035</v>
      </c>
    </row>
    <row r="130" spans="1:1">
      <c r="A130" s="61">
        <v>41036</v>
      </c>
    </row>
    <row r="131" spans="1:1">
      <c r="A131" s="61">
        <v>41037</v>
      </c>
    </row>
    <row r="132" spans="1:1">
      <c r="A132" s="61">
        <v>41038</v>
      </c>
    </row>
    <row r="133" spans="1:1">
      <c r="A133" s="61">
        <v>41039</v>
      </c>
    </row>
    <row r="134" spans="1:1">
      <c r="A134" s="61">
        <v>41040</v>
      </c>
    </row>
    <row r="135" spans="1:1">
      <c r="A135" s="61">
        <v>41041</v>
      </c>
    </row>
    <row r="136" spans="1:1">
      <c r="A136" s="61">
        <v>41042</v>
      </c>
    </row>
    <row r="137" spans="1:1">
      <c r="A137" s="61">
        <v>41043</v>
      </c>
    </row>
    <row r="138" spans="1:1">
      <c r="A138" s="61">
        <v>41044</v>
      </c>
    </row>
    <row r="139" spans="1:1">
      <c r="A139" s="61">
        <v>41045</v>
      </c>
    </row>
    <row r="140" spans="1:1">
      <c r="A140" s="61">
        <v>41046</v>
      </c>
    </row>
    <row r="141" spans="1:1">
      <c r="A141" s="61">
        <v>41047</v>
      </c>
    </row>
    <row r="142" spans="1:1">
      <c r="A142" s="61">
        <v>41048</v>
      </c>
    </row>
    <row r="143" spans="1:1">
      <c r="A143" s="61">
        <v>41049</v>
      </c>
    </row>
    <row r="144" spans="1:1">
      <c r="A144" s="61">
        <v>41050</v>
      </c>
    </row>
    <row r="145" spans="1:1">
      <c r="A145" s="61">
        <v>41051</v>
      </c>
    </row>
    <row r="146" spans="1:1">
      <c r="A146" s="61">
        <v>41052</v>
      </c>
    </row>
    <row r="147" spans="1:1">
      <c r="A147" s="61">
        <v>41053</v>
      </c>
    </row>
    <row r="148" spans="1:1">
      <c r="A148" s="61">
        <v>41054</v>
      </c>
    </row>
    <row r="149" spans="1:1">
      <c r="A149" s="61">
        <v>41055</v>
      </c>
    </row>
    <row r="150" spans="1:1">
      <c r="A150" s="61">
        <v>41056</v>
      </c>
    </row>
    <row r="151" spans="1:1">
      <c r="A151" s="61">
        <v>41057</v>
      </c>
    </row>
    <row r="152" spans="1:1">
      <c r="A152" s="61">
        <v>41058</v>
      </c>
    </row>
    <row r="153" spans="1:1">
      <c r="A153" s="61">
        <v>41059</v>
      </c>
    </row>
    <row r="154" spans="1:1">
      <c r="A154" s="61">
        <v>41060</v>
      </c>
    </row>
    <row r="155" spans="1:1">
      <c r="A155" s="61">
        <v>41061</v>
      </c>
    </row>
    <row r="156" spans="1:1">
      <c r="A156" s="61">
        <v>41062</v>
      </c>
    </row>
    <row r="157" spans="1:1">
      <c r="A157" s="61">
        <v>41063</v>
      </c>
    </row>
    <row r="158" spans="1:1">
      <c r="A158" s="61">
        <v>41064</v>
      </c>
    </row>
    <row r="159" spans="1:1">
      <c r="A159" s="61">
        <v>41065</v>
      </c>
    </row>
    <row r="160" spans="1:1">
      <c r="A160" s="61">
        <v>41066</v>
      </c>
    </row>
    <row r="161" spans="1:1">
      <c r="A161" s="61">
        <v>41067</v>
      </c>
    </row>
    <row r="162" spans="1:1">
      <c r="A162" s="61">
        <v>41068</v>
      </c>
    </row>
    <row r="163" spans="1:1">
      <c r="A163" s="61">
        <v>41069</v>
      </c>
    </row>
    <row r="164" spans="1:1">
      <c r="A164" s="61">
        <v>41070</v>
      </c>
    </row>
    <row r="165" spans="1:1">
      <c r="A165" s="61">
        <v>41071</v>
      </c>
    </row>
    <row r="166" spans="1:1">
      <c r="A166" s="61">
        <v>41072</v>
      </c>
    </row>
    <row r="167" spans="1:1">
      <c r="A167" s="61">
        <v>41073</v>
      </c>
    </row>
    <row r="168" spans="1:1">
      <c r="A168" s="61">
        <v>41074</v>
      </c>
    </row>
    <row r="169" spans="1:1">
      <c r="A169" s="61">
        <v>41075</v>
      </c>
    </row>
    <row r="170" spans="1:1">
      <c r="A170" s="61">
        <v>41076</v>
      </c>
    </row>
    <row r="171" spans="1:1">
      <c r="A171" s="61">
        <v>41077</v>
      </c>
    </row>
    <row r="172" spans="1:1">
      <c r="A172" s="61">
        <v>41078</v>
      </c>
    </row>
    <row r="173" spans="1:1">
      <c r="A173" s="61">
        <v>41079</v>
      </c>
    </row>
    <row r="174" spans="1:1">
      <c r="A174" s="61">
        <v>41080</v>
      </c>
    </row>
    <row r="175" spans="1:1">
      <c r="A175" s="61">
        <v>41081</v>
      </c>
    </row>
    <row r="176" spans="1:1">
      <c r="A176" s="61">
        <v>41082</v>
      </c>
    </row>
    <row r="177" spans="1:1">
      <c r="A177" s="61">
        <v>41083</v>
      </c>
    </row>
    <row r="178" spans="1:1">
      <c r="A178" s="61">
        <v>41084</v>
      </c>
    </row>
    <row r="179" spans="1:1">
      <c r="A179" s="61">
        <v>41085</v>
      </c>
    </row>
    <row r="180" spans="1:1">
      <c r="A180" s="61">
        <v>41086</v>
      </c>
    </row>
    <row r="181" spans="1:1">
      <c r="A181" s="61">
        <v>41087</v>
      </c>
    </row>
    <row r="182" spans="1:1">
      <c r="A182" s="61">
        <v>41088</v>
      </c>
    </row>
    <row r="183" spans="1:1">
      <c r="A183" s="61">
        <v>41089</v>
      </c>
    </row>
    <row r="184" spans="1:1">
      <c r="A184" s="61">
        <v>41090</v>
      </c>
    </row>
    <row r="185" spans="1:1">
      <c r="A185" s="61">
        <v>41091</v>
      </c>
    </row>
    <row r="186" spans="1:1">
      <c r="A186" s="61">
        <v>41092</v>
      </c>
    </row>
    <row r="187" spans="1:1">
      <c r="A187" s="61">
        <v>41093</v>
      </c>
    </row>
    <row r="188" spans="1:1">
      <c r="A188" s="61">
        <v>41094</v>
      </c>
    </row>
    <row r="189" spans="1:1">
      <c r="A189" s="61">
        <v>41095</v>
      </c>
    </row>
    <row r="190" spans="1:1">
      <c r="A190" s="61">
        <v>41096</v>
      </c>
    </row>
    <row r="191" spans="1:1">
      <c r="A191" s="61">
        <v>41097</v>
      </c>
    </row>
    <row r="192" spans="1:1">
      <c r="A192" s="61">
        <v>41098</v>
      </c>
    </row>
    <row r="193" spans="1:1">
      <c r="A193" s="61">
        <v>41099</v>
      </c>
    </row>
    <row r="194" spans="1:1">
      <c r="A194" s="61">
        <v>41100</v>
      </c>
    </row>
    <row r="195" spans="1:1">
      <c r="A195" s="61">
        <v>41101</v>
      </c>
    </row>
    <row r="196" spans="1:1">
      <c r="A196" s="61">
        <v>41102</v>
      </c>
    </row>
    <row r="197" spans="1:1">
      <c r="A197" s="61">
        <v>41103</v>
      </c>
    </row>
    <row r="198" spans="1:1">
      <c r="A198" s="61">
        <v>41104</v>
      </c>
    </row>
    <row r="199" spans="1:1">
      <c r="A199" s="61">
        <v>41105</v>
      </c>
    </row>
    <row r="200" spans="1:1">
      <c r="A200" s="61">
        <v>41106</v>
      </c>
    </row>
    <row r="201" spans="1:1">
      <c r="A201" s="61">
        <v>41107</v>
      </c>
    </row>
    <row r="202" spans="1:1">
      <c r="A202" s="61">
        <v>41108</v>
      </c>
    </row>
    <row r="203" spans="1:1">
      <c r="A203" s="61">
        <v>41109</v>
      </c>
    </row>
    <row r="204" spans="1:1">
      <c r="A204" s="61">
        <v>41110</v>
      </c>
    </row>
    <row r="205" spans="1:1">
      <c r="A205" s="61">
        <v>41111</v>
      </c>
    </row>
    <row r="206" spans="1:1">
      <c r="A206" s="61">
        <v>41112</v>
      </c>
    </row>
    <row r="207" spans="1:1">
      <c r="A207" s="61">
        <v>41113</v>
      </c>
    </row>
    <row r="208" spans="1:1">
      <c r="A208" s="61">
        <v>41114</v>
      </c>
    </row>
    <row r="209" spans="1:1">
      <c r="A209" s="61">
        <v>41115</v>
      </c>
    </row>
    <row r="210" spans="1:1">
      <c r="A210" s="61">
        <v>41116</v>
      </c>
    </row>
    <row r="211" spans="1:1">
      <c r="A211" s="61">
        <v>41117</v>
      </c>
    </row>
    <row r="212" spans="1:1">
      <c r="A212" s="61">
        <v>41118</v>
      </c>
    </row>
    <row r="213" spans="1:1">
      <c r="A213" s="61">
        <v>41119</v>
      </c>
    </row>
    <row r="214" spans="1:1">
      <c r="A214" s="61">
        <v>41120</v>
      </c>
    </row>
    <row r="215" spans="1:1">
      <c r="A215" s="61">
        <v>41121</v>
      </c>
    </row>
    <row r="216" spans="1:1">
      <c r="A216" s="61">
        <v>41122</v>
      </c>
    </row>
    <row r="217" spans="1:1">
      <c r="A217" s="61">
        <v>41123</v>
      </c>
    </row>
    <row r="218" spans="1:1">
      <c r="A218" s="61">
        <v>41124</v>
      </c>
    </row>
    <row r="219" spans="1:1">
      <c r="A219" s="61">
        <v>41125</v>
      </c>
    </row>
    <row r="220" spans="1:1">
      <c r="A220" s="61">
        <v>41126</v>
      </c>
    </row>
    <row r="221" spans="1:1">
      <c r="A221" s="61">
        <v>41127</v>
      </c>
    </row>
    <row r="222" spans="1:1">
      <c r="A222" s="61">
        <v>41128</v>
      </c>
    </row>
    <row r="223" spans="1:1">
      <c r="A223" s="61">
        <v>41129</v>
      </c>
    </row>
    <row r="224" spans="1:1">
      <c r="A224" s="61">
        <v>41130</v>
      </c>
    </row>
    <row r="225" spans="1:1">
      <c r="A225" s="61">
        <v>41131</v>
      </c>
    </row>
    <row r="226" spans="1:1">
      <c r="A226" s="61">
        <v>41132</v>
      </c>
    </row>
    <row r="227" spans="1:1">
      <c r="A227" s="61">
        <v>41133</v>
      </c>
    </row>
    <row r="228" spans="1:1">
      <c r="A228" s="61">
        <v>41134</v>
      </c>
    </row>
    <row r="229" spans="1:1">
      <c r="A229" s="61">
        <v>41135</v>
      </c>
    </row>
    <row r="230" spans="1:1">
      <c r="A230" s="61">
        <v>41136</v>
      </c>
    </row>
    <row r="231" spans="1:1">
      <c r="A231" s="61">
        <v>41137</v>
      </c>
    </row>
    <row r="232" spans="1:1">
      <c r="A232" s="61">
        <v>41138</v>
      </c>
    </row>
    <row r="233" spans="1:1">
      <c r="A233" s="61">
        <v>41139</v>
      </c>
    </row>
    <row r="234" spans="1:1">
      <c r="A234" s="61">
        <v>41140</v>
      </c>
    </row>
    <row r="235" spans="1:1">
      <c r="A235" s="61">
        <v>41141</v>
      </c>
    </row>
    <row r="236" spans="1:1">
      <c r="A236" s="61">
        <v>41142</v>
      </c>
    </row>
    <row r="237" spans="1:1">
      <c r="A237" s="61">
        <v>41143</v>
      </c>
    </row>
    <row r="238" spans="1:1">
      <c r="A238" s="61">
        <v>41144</v>
      </c>
    </row>
    <row r="239" spans="1:1">
      <c r="A239" s="61">
        <v>41145</v>
      </c>
    </row>
    <row r="240" spans="1:1">
      <c r="A240" s="61">
        <v>41146</v>
      </c>
    </row>
    <row r="241" spans="1:1">
      <c r="A241" s="61">
        <v>41147</v>
      </c>
    </row>
    <row r="242" spans="1:1">
      <c r="A242" s="61">
        <v>41148</v>
      </c>
    </row>
    <row r="243" spans="1:1">
      <c r="A243" s="61">
        <v>41149</v>
      </c>
    </row>
    <row r="244" spans="1:1">
      <c r="A244" s="61">
        <v>41150</v>
      </c>
    </row>
    <row r="245" spans="1:1">
      <c r="A245" s="61">
        <v>41151</v>
      </c>
    </row>
    <row r="246" spans="1:1">
      <c r="A246" s="61">
        <v>41152</v>
      </c>
    </row>
    <row r="247" spans="1:1">
      <c r="A247" s="61">
        <v>41153</v>
      </c>
    </row>
    <row r="248" spans="1:1">
      <c r="A248" s="61">
        <v>41154</v>
      </c>
    </row>
    <row r="249" spans="1:1">
      <c r="A249" s="61">
        <v>41155</v>
      </c>
    </row>
    <row r="250" spans="1:1">
      <c r="A250" s="61">
        <v>41156</v>
      </c>
    </row>
    <row r="251" spans="1:1">
      <c r="A251" s="61">
        <v>41157</v>
      </c>
    </row>
    <row r="252" spans="1:1">
      <c r="A252" s="61">
        <v>41158</v>
      </c>
    </row>
    <row r="253" spans="1:1">
      <c r="A253" s="61">
        <v>41159</v>
      </c>
    </row>
    <row r="254" spans="1:1">
      <c r="A254" s="61">
        <v>41160</v>
      </c>
    </row>
    <row r="255" spans="1:1">
      <c r="A255" s="61">
        <v>41161</v>
      </c>
    </row>
    <row r="256" spans="1:1">
      <c r="A256" s="61">
        <v>41162</v>
      </c>
    </row>
    <row r="257" spans="1:1">
      <c r="A257" s="61">
        <v>41163</v>
      </c>
    </row>
    <row r="258" spans="1:1">
      <c r="A258" s="61">
        <v>41164</v>
      </c>
    </row>
    <row r="259" spans="1:1">
      <c r="A259" s="61">
        <v>41165</v>
      </c>
    </row>
    <row r="260" spans="1:1">
      <c r="A260" s="61">
        <v>41166</v>
      </c>
    </row>
    <row r="261" spans="1:1">
      <c r="A261" s="61">
        <v>41167</v>
      </c>
    </row>
    <row r="262" spans="1:1">
      <c r="A262" s="61">
        <v>41168</v>
      </c>
    </row>
    <row r="263" spans="1:1">
      <c r="A263" s="61">
        <v>41169</v>
      </c>
    </row>
    <row r="264" spans="1:1">
      <c r="A264" s="61">
        <v>41170</v>
      </c>
    </row>
    <row r="265" spans="1:1">
      <c r="A265" s="61">
        <v>41171</v>
      </c>
    </row>
    <row r="266" spans="1:1">
      <c r="A266" s="61">
        <v>41172</v>
      </c>
    </row>
    <row r="267" spans="1:1">
      <c r="A267" s="61">
        <v>41173</v>
      </c>
    </row>
    <row r="268" spans="1:1">
      <c r="A268" s="61">
        <v>41174</v>
      </c>
    </row>
    <row r="269" spans="1:1">
      <c r="A269" s="61">
        <v>41175</v>
      </c>
    </row>
    <row r="270" spans="1:1">
      <c r="A270" s="61">
        <v>41176</v>
      </c>
    </row>
    <row r="271" spans="1:1">
      <c r="A271" s="61">
        <v>41177</v>
      </c>
    </row>
    <row r="272" spans="1:1">
      <c r="A272" s="61">
        <v>41178</v>
      </c>
    </row>
    <row r="273" spans="1:1">
      <c r="A273" s="61">
        <v>41179</v>
      </c>
    </row>
    <row r="274" spans="1:1">
      <c r="A274" s="61">
        <v>41180</v>
      </c>
    </row>
    <row r="275" spans="1:1">
      <c r="A275" s="61">
        <v>41181</v>
      </c>
    </row>
    <row r="276" spans="1:1">
      <c r="A276" s="61">
        <v>41182</v>
      </c>
    </row>
    <row r="277" spans="1:1">
      <c r="A277" s="61">
        <v>41183</v>
      </c>
    </row>
    <row r="278" spans="1:1">
      <c r="A278" s="61">
        <v>41184</v>
      </c>
    </row>
    <row r="279" spans="1:1">
      <c r="A279" s="61">
        <v>41185</v>
      </c>
    </row>
    <row r="280" spans="1:1">
      <c r="A280" s="61">
        <v>41186</v>
      </c>
    </row>
    <row r="281" spans="1:1">
      <c r="A281" s="61">
        <v>41187</v>
      </c>
    </row>
    <row r="282" spans="1:1">
      <c r="A282" s="61">
        <v>41188</v>
      </c>
    </row>
    <row r="283" spans="1:1">
      <c r="A283" s="61">
        <v>41189</v>
      </c>
    </row>
    <row r="284" spans="1:1">
      <c r="A284" s="61">
        <v>41190</v>
      </c>
    </row>
    <row r="285" spans="1:1">
      <c r="A285" s="61">
        <v>41191</v>
      </c>
    </row>
    <row r="286" spans="1:1">
      <c r="A286" s="61">
        <v>41192</v>
      </c>
    </row>
    <row r="287" spans="1:1">
      <c r="A287" s="61">
        <v>41193</v>
      </c>
    </row>
    <row r="288" spans="1:1">
      <c r="A288" s="61">
        <v>41194</v>
      </c>
    </row>
    <row r="289" spans="1:1">
      <c r="A289" s="61">
        <v>41195</v>
      </c>
    </row>
    <row r="290" spans="1:1">
      <c r="A290" s="61">
        <v>41196</v>
      </c>
    </row>
    <row r="291" spans="1:1">
      <c r="A291" s="61">
        <v>41197</v>
      </c>
    </row>
    <row r="292" spans="1:1">
      <c r="A292" s="61">
        <v>41198</v>
      </c>
    </row>
    <row r="293" spans="1:1">
      <c r="A293" s="61">
        <v>41199</v>
      </c>
    </row>
    <row r="294" spans="1:1">
      <c r="A294" s="61">
        <v>41200</v>
      </c>
    </row>
    <row r="295" spans="1:1">
      <c r="A295" s="61">
        <v>41201</v>
      </c>
    </row>
    <row r="296" spans="1:1">
      <c r="A296" s="61">
        <v>41202</v>
      </c>
    </row>
    <row r="297" spans="1:1">
      <c r="A297" s="61">
        <v>41203</v>
      </c>
    </row>
    <row r="298" spans="1:1">
      <c r="A298" s="61">
        <v>41204</v>
      </c>
    </row>
    <row r="299" spans="1:1">
      <c r="A299" s="61">
        <v>41205</v>
      </c>
    </row>
    <row r="300" spans="1:1">
      <c r="A300" s="61">
        <v>41206</v>
      </c>
    </row>
    <row r="301" spans="1:1">
      <c r="A301" s="61">
        <v>41207</v>
      </c>
    </row>
    <row r="302" spans="1:1">
      <c r="A302" s="61">
        <v>41208</v>
      </c>
    </row>
    <row r="303" spans="1:1">
      <c r="A303" s="61">
        <v>41209</v>
      </c>
    </row>
    <row r="304" spans="1:1">
      <c r="A304" s="61">
        <v>41210</v>
      </c>
    </row>
    <row r="305" spans="1:1">
      <c r="A305" s="61">
        <v>41211</v>
      </c>
    </row>
    <row r="306" spans="1:1">
      <c r="A306" s="61">
        <v>41212</v>
      </c>
    </row>
    <row r="307" spans="1:1">
      <c r="A307" s="61">
        <v>41213</v>
      </c>
    </row>
    <row r="308" spans="1:1">
      <c r="A308" s="61">
        <v>41214</v>
      </c>
    </row>
    <row r="309" spans="1:1">
      <c r="A309" s="61">
        <v>41215</v>
      </c>
    </row>
    <row r="310" spans="1:1">
      <c r="A310" s="61">
        <v>41216</v>
      </c>
    </row>
    <row r="311" spans="1:1">
      <c r="A311" s="61">
        <v>41217</v>
      </c>
    </row>
    <row r="312" spans="1:1">
      <c r="A312" s="61">
        <v>41218</v>
      </c>
    </row>
    <row r="313" spans="1:1">
      <c r="A313" s="61">
        <v>41219</v>
      </c>
    </row>
    <row r="314" spans="1:1">
      <c r="A314" s="61">
        <v>41220</v>
      </c>
    </row>
    <row r="315" spans="1:1">
      <c r="A315" s="61">
        <v>41221</v>
      </c>
    </row>
    <row r="316" spans="1:1">
      <c r="A316" s="61">
        <v>41222</v>
      </c>
    </row>
    <row r="317" spans="1:1">
      <c r="A317" s="61">
        <v>41223</v>
      </c>
    </row>
    <row r="318" spans="1:1">
      <c r="A318" s="61">
        <v>41224</v>
      </c>
    </row>
    <row r="319" spans="1:1">
      <c r="A319" s="61">
        <v>41225</v>
      </c>
    </row>
    <row r="320" spans="1:1">
      <c r="A320" s="61">
        <v>41226</v>
      </c>
    </row>
    <row r="321" spans="1:1">
      <c r="A321" s="61">
        <v>41227</v>
      </c>
    </row>
    <row r="322" spans="1:1">
      <c r="A322" s="61">
        <v>41228</v>
      </c>
    </row>
    <row r="323" spans="1:1">
      <c r="A323" s="61">
        <v>41229</v>
      </c>
    </row>
    <row r="324" spans="1:1">
      <c r="A324" s="61">
        <v>41230</v>
      </c>
    </row>
    <row r="325" spans="1:1">
      <c r="A325" s="61">
        <v>41231</v>
      </c>
    </row>
    <row r="326" spans="1:1">
      <c r="A326" s="61">
        <v>41232</v>
      </c>
    </row>
    <row r="327" spans="1:1">
      <c r="A327" s="61">
        <v>41233</v>
      </c>
    </row>
    <row r="328" spans="1:1">
      <c r="A328" s="61">
        <v>41234</v>
      </c>
    </row>
    <row r="329" spans="1:1">
      <c r="A329" s="61">
        <v>41235</v>
      </c>
    </row>
    <row r="330" spans="1:1">
      <c r="A330" s="61">
        <v>41236</v>
      </c>
    </row>
    <row r="331" spans="1:1">
      <c r="A331" s="61">
        <v>41237</v>
      </c>
    </row>
    <row r="332" spans="1:1">
      <c r="A332" s="61">
        <v>41238</v>
      </c>
    </row>
    <row r="333" spans="1:1">
      <c r="A333" s="61">
        <v>41239</v>
      </c>
    </row>
    <row r="334" spans="1:1">
      <c r="A334" s="61">
        <v>41240</v>
      </c>
    </row>
    <row r="335" spans="1:1">
      <c r="A335" s="61">
        <v>41241</v>
      </c>
    </row>
    <row r="336" spans="1:1">
      <c r="A336" s="61">
        <v>41242</v>
      </c>
    </row>
    <row r="337" spans="1:1">
      <c r="A337" s="61">
        <v>41243</v>
      </c>
    </row>
    <row r="338" spans="1:1">
      <c r="A338" s="61">
        <v>41244</v>
      </c>
    </row>
    <row r="339" spans="1:1">
      <c r="A339" s="61">
        <v>41245</v>
      </c>
    </row>
    <row r="340" spans="1:1">
      <c r="A340" s="61">
        <v>41246</v>
      </c>
    </row>
    <row r="341" spans="1:1">
      <c r="A341" s="61">
        <v>41247</v>
      </c>
    </row>
    <row r="342" spans="1:1">
      <c r="A342" s="61">
        <v>41248</v>
      </c>
    </row>
    <row r="343" spans="1:1">
      <c r="A343" s="61">
        <v>41249</v>
      </c>
    </row>
    <row r="344" spans="1:1">
      <c r="A344" s="61">
        <v>41250</v>
      </c>
    </row>
    <row r="345" spans="1:1">
      <c r="A345" s="61">
        <v>41251</v>
      </c>
    </row>
    <row r="346" spans="1:1">
      <c r="A346" s="61">
        <v>41252</v>
      </c>
    </row>
    <row r="347" spans="1:1">
      <c r="A347" s="61">
        <v>41253</v>
      </c>
    </row>
    <row r="348" spans="1:1">
      <c r="A348" s="61">
        <v>41254</v>
      </c>
    </row>
    <row r="349" spans="1:1">
      <c r="A349" s="61">
        <v>41255</v>
      </c>
    </row>
    <row r="350" spans="1:1">
      <c r="A350" s="61">
        <v>41256</v>
      </c>
    </row>
    <row r="351" spans="1:1">
      <c r="A351" s="61">
        <v>41257</v>
      </c>
    </row>
    <row r="352" spans="1:1">
      <c r="A352" s="61">
        <v>41258</v>
      </c>
    </row>
    <row r="353" spans="1:1">
      <c r="A353" s="61">
        <v>41259</v>
      </c>
    </row>
    <row r="354" spans="1:1">
      <c r="A354" s="61">
        <v>41260</v>
      </c>
    </row>
    <row r="355" spans="1:1">
      <c r="A355" s="61">
        <v>41261</v>
      </c>
    </row>
    <row r="356" spans="1:1">
      <c r="A356" s="61">
        <v>41262</v>
      </c>
    </row>
    <row r="357" spans="1:1">
      <c r="A357" s="61">
        <v>41263</v>
      </c>
    </row>
    <row r="358" spans="1:1">
      <c r="A358" s="61">
        <v>41264</v>
      </c>
    </row>
    <row r="359" spans="1:1">
      <c r="A359" s="61">
        <v>41265</v>
      </c>
    </row>
    <row r="360" spans="1:1">
      <c r="A360" s="61">
        <v>41266</v>
      </c>
    </row>
    <row r="361" spans="1:1">
      <c r="A361" s="61">
        <v>41267</v>
      </c>
    </row>
    <row r="362" spans="1:1">
      <c r="A362" s="61">
        <v>41268</v>
      </c>
    </row>
    <row r="363" spans="1:1">
      <c r="A363" s="61">
        <v>41269</v>
      </c>
    </row>
    <row r="364" spans="1:1">
      <c r="A364" s="61">
        <v>41270</v>
      </c>
    </row>
    <row r="365" spans="1:1">
      <c r="A365" s="61">
        <v>41271</v>
      </c>
    </row>
    <row r="366" spans="1:1">
      <c r="A366" s="61">
        <v>41272</v>
      </c>
    </row>
    <row r="367" spans="1:1">
      <c r="A367" s="61">
        <v>41273</v>
      </c>
    </row>
    <row r="368" spans="1:1">
      <c r="A368" s="61">
        <v>41274</v>
      </c>
    </row>
    <row r="369" spans="1:1">
      <c r="A369" s="61">
        <v>41275</v>
      </c>
    </row>
    <row r="370" spans="1:1">
      <c r="A370" s="61">
        <v>41276</v>
      </c>
    </row>
    <row r="371" spans="1:1">
      <c r="A371" s="61">
        <v>41277</v>
      </c>
    </row>
    <row r="372" spans="1:1">
      <c r="A372" s="61">
        <v>41278</v>
      </c>
    </row>
    <row r="373" spans="1:1">
      <c r="A373" s="61">
        <v>41279</v>
      </c>
    </row>
    <row r="374" spans="1:1">
      <c r="A374" s="61">
        <v>41280</v>
      </c>
    </row>
    <row r="375" spans="1:1">
      <c r="A375" s="61">
        <v>41281</v>
      </c>
    </row>
    <row r="376" spans="1:1">
      <c r="A376" s="61">
        <v>41282</v>
      </c>
    </row>
    <row r="377" spans="1:1">
      <c r="A377" s="61">
        <v>41283</v>
      </c>
    </row>
    <row r="378" spans="1:1">
      <c r="A378" s="61">
        <v>41284</v>
      </c>
    </row>
    <row r="379" spans="1:1">
      <c r="A379" s="61">
        <v>41285</v>
      </c>
    </row>
    <row r="380" spans="1:1">
      <c r="A380" s="61">
        <v>41286</v>
      </c>
    </row>
    <row r="381" spans="1:1">
      <c r="A381" s="61">
        <v>41287</v>
      </c>
    </row>
    <row r="382" spans="1:1">
      <c r="A382" s="61">
        <v>41288</v>
      </c>
    </row>
    <row r="383" spans="1:1">
      <c r="A383" s="61">
        <v>41289</v>
      </c>
    </row>
    <row r="384" spans="1:1">
      <c r="A384" s="61">
        <v>41290</v>
      </c>
    </row>
    <row r="385" spans="1:1">
      <c r="A385" s="61">
        <v>41291</v>
      </c>
    </row>
    <row r="386" spans="1:1">
      <c r="A386" s="61">
        <v>41292</v>
      </c>
    </row>
    <row r="387" spans="1:1">
      <c r="A387" s="61">
        <v>41293</v>
      </c>
    </row>
    <row r="388" spans="1:1">
      <c r="A388" s="61">
        <v>41294</v>
      </c>
    </row>
    <row r="389" spans="1:1">
      <c r="A389" s="61">
        <v>41295</v>
      </c>
    </row>
    <row r="390" spans="1:1">
      <c r="A390" s="61">
        <v>41296</v>
      </c>
    </row>
    <row r="391" spans="1:1">
      <c r="A391" s="61">
        <v>41297</v>
      </c>
    </row>
    <row r="392" spans="1:1">
      <c r="A392" s="61">
        <v>41298</v>
      </c>
    </row>
    <row r="393" spans="1:1">
      <c r="A393" s="61">
        <v>41299</v>
      </c>
    </row>
    <row r="394" spans="1:1">
      <c r="A394" s="61">
        <v>41300</v>
      </c>
    </row>
    <row r="395" spans="1:1">
      <c r="A395" s="61">
        <v>41301</v>
      </c>
    </row>
    <row r="396" spans="1:1">
      <c r="A396" s="61">
        <v>41302</v>
      </c>
    </row>
    <row r="397" spans="1:1">
      <c r="A397" s="61">
        <v>41303</v>
      </c>
    </row>
    <row r="398" spans="1:1">
      <c r="A398" s="61">
        <v>41304</v>
      </c>
    </row>
    <row r="399" spans="1:1">
      <c r="A399" s="61">
        <v>41305</v>
      </c>
    </row>
    <row r="400" spans="1:1">
      <c r="A400" s="61">
        <v>41306</v>
      </c>
    </row>
    <row r="401" spans="1:1">
      <c r="A401" s="61">
        <v>41307</v>
      </c>
    </row>
    <row r="402" spans="1:1">
      <c r="A402" s="61">
        <v>41308</v>
      </c>
    </row>
    <row r="403" spans="1:1">
      <c r="A403" s="61">
        <v>41309</v>
      </c>
    </row>
    <row r="404" spans="1:1">
      <c r="A404" s="61">
        <v>41310</v>
      </c>
    </row>
    <row r="405" spans="1:1">
      <c r="A405" s="61">
        <v>41311</v>
      </c>
    </row>
    <row r="406" spans="1:1">
      <c r="A406" s="61">
        <v>41312</v>
      </c>
    </row>
    <row r="407" spans="1:1">
      <c r="A407" s="61">
        <v>41313</v>
      </c>
    </row>
    <row r="408" spans="1:1">
      <c r="A408" s="61">
        <v>41314</v>
      </c>
    </row>
    <row r="409" spans="1:1">
      <c r="A409" s="61">
        <v>41315</v>
      </c>
    </row>
    <row r="410" spans="1:1">
      <c r="A410" s="61">
        <v>41316</v>
      </c>
    </row>
    <row r="411" spans="1:1">
      <c r="A411" s="61">
        <v>41317</v>
      </c>
    </row>
    <row r="412" spans="1:1">
      <c r="A412" s="61">
        <v>41318</v>
      </c>
    </row>
    <row r="413" spans="1:1">
      <c r="A413" s="61">
        <v>41319</v>
      </c>
    </row>
    <row r="414" spans="1:1">
      <c r="A414" s="61">
        <v>41320</v>
      </c>
    </row>
    <row r="415" spans="1:1">
      <c r="A415" s="61">
        <v>41321</v>
      </c>
    </row>
    <row r="416" spans="1:1">
      <c r="A416" s="61">
        <v>41322</v>
      </c>
    </row>
    <row r="417" spans="1:1">
      <c r="A417" s="61">
        <v>41323</v>
      </c>
    </row>
    <row r="418" spans="1:1">
      <c r="A418" s="61">
        <v>41324</v>
      </c>
    </row>
    <row r="419" spans="1:1">
      <c r="A419" s="61">
        <v>41325</v>
      </c>
    </row>
    <row r="420" spans="1:1">
      <c r="A420" s="61">
        <v>41326</v>
      </c>
    </row>
    <row r="421" spans="1:1">
      <c r="A421" s="61">
        <v>41327</v>
      </c>
    </row>
    <row r="422" spans="1:1">
      <c r="A422" s="61">
        <v>41328</v>
      </c>
    </row>
    <row r="423" spans="1:1">
      <c r="A423" s="61">
        <v>41329</v>
      </c>
    </row>
    <row r="424" spans="1:1">
      <c r="A424" s="61">
        <v>41330</v>
      </c>
    </row>
    <row r="425" spans="1:1">
      <c r="A425" s="61">
        <v>41331</v>
      </c>
    </row>
    <row r="426" spans="1:1">
      <c r="A426" s="61">
        <v>41332</v>
      </c>
    </row>
    <row r="427" spans="1:1">
      <c r="A427" s="61">
        <v>41333</v>
      </c>
    </row>
    <row r="428" spans="1:1">
      <c r="A428" s="61">
        <v>41334</v>
      </c>
    </row>
    <row r="429" spans="1:1">
      <c r="A429" s="61">
        <v>41335</v>
      </c>
    </row>
    <row r="430" spans="1:1">
      <c r="A430" s="61">
        <v>41336</v>
      </c>
    </row>
    <row r="431" spans="1:1">
      <c r="A431" s="61">
        <v>41337</v>
      </c>
    </row>
    <row r="432" spans="1:1">
      <c r="A432" s="61">
        <v>41338</v>
      </c>
    </row>
    <row r="433" spans="1:1">
      <c r="A433" s="61">
        <v>41339</v>
      </c>
    </row>
    <row r="434" spans="1:1">
      <c r="A434" s="61">
        <v>41340</v>
      </c>
    </row>
    <row r="435" spans="1:1">
      <c r="A435" s="61">
        <v>41341</v>
      </c>
    </row>
    <row r="436" spans="1:1">
      <c r="A436" s="61">
        <v>41342</v>
      </c>
    </row>
    <row r="437" spans="1:1">
      <c r="A437" s="61">
        <v>41343</v>
      </c>
    </row>
    <row r="438" spans="1:1">
      <c r="A438" s="61">
        <v>41344</v>
      </c>
    </row>
    <row r="439" spans="1:1">
      <c r="A439" s="61">
        <v>41345</v>
      </c>
    </row>
    <row r="440" spans="1:1">
      <c r="A440" s="61">
        <v>41346</v>
      </c>
    </row>
    <row r="441" spans="1:1">
      <c r="A441" s="61">
        <v>41347</v>
      </c>
    </row>
    <row r="442" spans="1:1">
      <c r="A442" s="61">
        <v>41348</v>
      </c>
    </row>
    <row r="443" spans="1:1">
      <c r="A443" s="61">
        <v>41349</v>
      </c>
    </row>
    <row r="444" spans="1:1">
      <c r="A444" s="61">
        <v>41350</v>
      </c>
    </row>
    <row r="445" spans="1:1">
      <c r="A445" s="61">
        <v>41351</v>
      </c>
    </row>
    <row r="446" spans="1:1">
      <c r="A446" s="61">
        <v>41352</v>
      </c>
    </row>
    <row r="447" spans="1:1">
      <c r="A447" s="61">
        <v>41353</v>
      </c>
    </row>
    <row r="448" spans="1:1">
      <c r="A448" s="61">
        <v>41354</v>
      </c>
    </row>
    <row r="449" spans="1:1">
      <c r="A449" s="61">
        <v>41355</v>
      </c>
    </row>
    <row r="450" spans="1:1">
      <c r="A450" s="61">
        <v>41356</v>
      </c>
    </row>
    <row r="451" spans="1:1">
      <c r="A451" s="61">
        <v>41357</v>
      </c>
    </row>
    <row r="452" spans="1:1">
      <c r="A452" s="61">
        <v>41358</v>
      </c>
    </row>
    <row r="453" spans="1:1">
      <c r="A453" s="61">
        <v>41359</v>
      </c>
    </row>
    <row r="454" spans="1:1">
      <c r="A454" s="61">
        <v>41360</v>
      </c>
    </row>
    <row r="455" spans="1:1">
      <c r="A455" s="61">
        <v>41361</v>
      </c>
    </row>
    <row r="456" spans="1:1">
      <c r="A456" s="61">
        <v>41362</v>
      </c>
    </row>
    <row r="457" spans="1:1">
      <c r="A457" s="61">
        <v>41363</v>
      </c>
    </row>
    <row r="458" spans="1:1">
      <c r="A458" s="61">
        <v>41364</v>
      </c>
    </row>
    <row r="459" spans="1:1">
      <c r="A459" s="61">
        <v>41365</v>
      </c>
    </row>
    <row r="460" spans="1:1">
      <c r="A460" s="61">
        <v>41366</v>
      </c>
    </row>
    <row r="461" spans="1:1">
      <c r="A461" s="61">
        <v>41367</v>
      </c>
    </row>
    <row r="462" spans="1:1">
      <c r="A462" s="61">
        <v>41368</v>
      </c>
    </row>
    <row r="463" spans="1:1">
      <c r="A463" s="61">
        <v>41369</v>
      </c>
    </row>
    <row r="464" spans="1:1">
      <c r="A464" s="61">
        <v>41370</v>
      </c>
    </row>
    <row r="465" spans="1:1">
      <c r="A465" s="61">
        <v>41371</v>
      </c>
    </row>
    <row r="466" spans="1:1">
      <c r="A466" s="61">
        <v>41372</v>
      </c>
    </row>
    <row r="467" spans="1:1">
      <c r="A467" s="61">
        <v>41373</v>
      </c>
    </row>
    <row r="468" spans="1:1">
      <c r="A468" s="61">
        <v>41374</v>
      </c>
    </row>
    <row r="469" spans="1:1">
      <c r="A469" s="61">
        <v>41375</v>
      </c>
    </row>
    <row r="470" spans="1:1">
      <c r="A470" s="61">
        <v>41376</v>
      </c>
    </row>
    <row r="471" spans="1:1">
      <c r="A471" s="61">
        <v>41377</v>
      </c>
    </row>
    <row r="472" spans="1:1">
      <c r="A472" s="61">
        <v>41378</v>
      </c>
    </row>
    <row r="473" spans="1:1">
      <c r="A473" s="61">
        <v>41379</v>
      </c>
    </row>
    <row r="474" spans="1:1">
      <c r="A474" s="61">
        <v>41380</v>
      </c>
    </row>
    <row r="475" spans="1:1">
      <c r="A475" s="61">
        <v>41381</v>
      </c>
    </row>
    <row r="476" spans="1:1">
      <c r="A476" s="61">
        <v>41382</v>
      </c>
    </row>
    <row r="477" spans="1:1">
      <c r="A477" s="61">
        <v>41383</v>
      </c>
    </row>
    <row r="478" spans="1:1">
      <c r="A478" s="61">
        <v>41384</v>
      </c>
    </row>
    <row r="479" spans="1:1">
      <c r="A479" s="61">
        <v>41385</v>
      </c>
    </row>
    <row r="480" spans="1:1">
      <c r="A480" s="61">
        <v>41386</v>
      </c>
    </row>
    <row r="481" spans="1:1">
      <c r="A481" s="61">
        <v>41387</v>
      </c>
    </row>
    <row r="482" spans="1:1">
      <c r="A482" s="61">
        <v>41388</v>
      </c>
    </row>
    <row r="483" spans="1:1">
      <c r="A483" s="61">
        <v>41389</v>
      </c>
    </row>
    <row r="484" spans="1:1">
      <c r="A484" s="61">
        <v>41390</v>
      </c>
    </row>
    <row r="485" spans="1:1">
      <c r="A485" s="61">
        <v>41391</v>
      </c>
    </row>
    <row r="486" spans="1:1">
      <c r="A486" s="61">
        <v>41392</v>
      </c>
    </row>
    <row r="487" spans="1:1">
      <c r="A487" s="61">
        <v>41393</v>
      </c>
    </row>
    <row r="488" spans="1:1">
      <c r="A488" s="61">
        <v>41394</v>
      </c>
    </row>
    <row r="489" spans="1:1">
      <c r="A489" s="61">
        <v>41395</v>
      </c>
    </row>
    <row r="490" spans="1:1">
      <c r="A490" s="61">
        <v>41396</v>
      </c>
    </row>
    <row r="491" spans="1:1">
      <c r="A491" s="61">
        <v>41397</v>
      </c>
    </row>
    <row r="492" spans="1:1">
      <c r="A492" s="61">
        <v>41398</v>
      </c>
    </row>
    <row r="493" spans="1:1">
      <c r="A493" s="61">
        <v>41399</v>
      </c>
    </row>
    <row r="494" spans="1:1">
      <c r="A494" s="61">
        <v>41400</v>
      </c>
    </row>
    <row r="495" spans="1:1">
      <c r="A495" s="61">
        <v>41401</v>
      </c>
    </row>
    <row r="496" spans="1:1">
      <c r="A496" s="61">
        <v>41402</v>
      </c>
    </row>
    <row r="497" spans="1:1">
      <c r="A497" s="61">
        <v>41403</v>
      </c>
    </row>
    <row r="498" spans="1:1">
      <c r="A498" s="61">
        <v>41404</v>
      </c>
    </row>
    <row r="499" spans="1:1">
      <c r="A499" s="61">
        <v>41405</v>
      </c>
    </row>
    <row r="500" spans="1:1">
      <c r="A500" s="61">
        <v>41406</v>
      </c>
    </row>
    <row r="501" spans="1:1">
      <c r="A501" s="61">
        <v>41407</v>
      </c>
    </row>
    <row r="502" spans="1:1">
      <c r="A502" s="61">
        <v>41408</v>
      </c>
    </row>
    <row r="503" spans="1:1">
      <c r="A503" s="61">
        <v>41409</v>
      </c>
    </row>
    <row r="504" spans="1:1">
      <c r="A504" s="61">
        <v>41410</v>
      </c>
    </row>
    <row r="505" spans="1:1">
      <c r="A505" s="61">
        <v>41411</v>
      </c>
    </row>
    <row r="506" spans="1:1">
      <c r="A506" s="61">
        <v>41412</v>
      </c>
    </row>
    <row r="507" spans="1:1">
      <c r="A507" s="61">
        <v>41413</v>
      </c>
    </row>
    <row r="508" spans="1:1">
      <c r="A508" s="61">
        <v>41414</v>
      </c>
    </row>
    <row r="509" spans="1:1">
      <c r="A509" s="61">
        <v>41415</v>
      </c>
    </row>
    <row r="510" spans="1:1">
      <c r="A510" s="61">
        <v>41416</v>
      </c>
    </row>
    <row r="511" spans="1:1">
      <c r="A511" s="61">
        <v>41417</v>
      </c>
    </row>
    <row r="512" spans="1:1">
      <c r="A512" s="61">
        <v>41418</v>
      </c>
    </row>
    <row r="513" spans="1:1">
      <c r="A513" s="61">
        <v>41419</v>
      </c>
    </row>
    <row r="514" spans="1:1">
      <c r="A514" s="61">
        <v>41420</v>
      </c>
    </row>
    <row r="515" spans="1:1">
      <c r="A515" s="61">
        <v>41421</v>
      </c>
    </row>
    <row r="516" spans="1:1">
      <c r="A516" s="61">
        <v>41422</v>
      </c>
    </row>
    <row r="517" spans="1:1">
      <c r="A517" s="61">
        <v>41423</v>
      </c>
    </row>
    <row r="518" spans="1:1">
      <c r="A518" s="61">
        <v>41424</v>
      </c>
    </row>
    <row r="519" spans="1:1">
      <c r="A519" s="61">
        <v>41425</v>
      </c>
    </row>
    <row r="520" spans="1:1">
      <c r="A520" s="61">
        <v>41426</v>
      </c>
    </row>
    <row r="521" spans="1:1">
      <c r="A521" s="61">
        <v>41427</v>
      </c>
    </row>
    <row r="522" spans="1:1">
      <c r="A522" s="61">
        <v>41428</v>
      </c>
    </row>
    <row r="523" spans="1:1">
      <c r="A523" s="61">
        <v>41429</v>
      </c>
    </row>
    <row r="524" spans="1:1">
      <c r="A524" s="61">
        <v>41430</v>
      </c>
    </row>
    <row r="525" spans="1:1">
      <c r="A525" s="61">
        <v>41431</v>
      </c>
    </row>
    <row r="526" spans="1:1">
      <c r="A526" s="61">
        <v>41432</v>
      </c>
    </row>
    <row r="527" spans="1:1">
      <c r="A527" s="61">
        <v>41433</v>
      </c>
    </row>
    <row r="528" spans="1:1">
      <c r="A528" s="61">
        <v>41434</v>
      </c>
    </row>
    <row r="529" spans="1:1">
      <c r="A529" s="61">
        <v>41435</v>
      </c>
    </row>
    <row r="530" spans="1:1">
      <c r="A530" s="61">
        <v>41436</v>
      </c>
    </row>
    <row r="531" spans="1:1">
      <c r="A531" s="61">
        <v>41437</v>
      </c>
    </row>
    <row r="532" spans="1:1">
      <c r="A532" s="61">
        <v>41438</v>
      </c>
    </row>
    <row r="533" spans="1:1">
      <c r="A533" s="61">
        <v>41439</v>
      </c>
    </row>
    <row r="534" spans="1:1">
      <c r="A534" s="61">
        <v>41440</v>
      </c>
    </row>
    <row r="535" spans="1:1">
      <c r="A535" s="61">
        <v>41441</v>
      </c>
    </row>
    <row r="536" spans="1:1">
      <c r="A536" s="61">
        <v>41442</v>
      </c>
    </row>
    <row r="537" spans="1:1">
      <c r="A537" s="61">
        <v>41443</v>
      </c>
    </row>
    <row r="538" spans="1:1">
      <c r="A538" s="61">
        <v>41444</v>
      </c>
    </row>
    <row r="539" spans="1:1">
      <c r="A539" s="61">
        <v>41445</v>
      </c>
    </row>
    <row r="540" spans="1:1">
      <c r="A540" s="61">
        <v>41446</v>
      </c>
    </row>
    <row r="541" spans="1:1">
      <c r="A541" s="61">
        <v>41447</v>
      </c>
    </row>
    <row r="542" spans="1:1">
      <c r="A542" s="61">
        <v>41448</v>
      </c>
    </row>
    <row r="543" spans="1:1">
      <c r="A543" s="61">
        <v>41449</v>
      </c>
    </row>
    <row r="544" spans="1:1">
      <c r="A544" s="61">
        <v>41450</v>
      </c>
    </row>
    <row r="545" spans="1:1">
      <c r="A545" s="61">
        <v>41451</v>
      </c>
    </row>
    <row r="546" spans="1:1">
      <c r="A546" s="61">
        <v>41452</v>
      </c>
    </row>
    <row r="547" spans="1:1">
      <c r="A547" s="61">
        <v>41453</v>
      </c>
    </row>
    <row r="548" spans="1:1">
      <c r="A548" s="61">
        <v>41454</v>
      </c>
    </row>
    <row r="549" spans="1:1">
      <c r="A549" s="61">
        <v>41455</v>
      </c>
    </row>
    <row r="550" spans="1:1">
      <c r="A550" s="61">
        <v>41456</v>
      </c>
    </row>
    <row r="551" spans="1:1">
      <c r="A551" s="61">
        <v>41457</v>
      </c>
    </row>
    <row r="552" spans="1:1">
      <c r="A552" s="61">
        <v>41458</v>
      </c>
    </row>
    <row r="553" spans="1:1">
      <c r="A553" s="61">
        <v>41459</v>
      </c>
    </row>
    <row r="554" spans="1:1">
      <c r="A554" s="61">
        <v>41460</v>
      </c>
    </row>
    <row r="555" spans="1:1">
      <c r="A555" s="61">
        <v>41461</v>
      </c>
    </row>
    <row r="556" spans="1:1">
      <c r="A556" s="61">
        <v>41462</v>
      </c>
    </row>
    <row r="557" spans="1:1">
      <c r="A557" s="61">
        <v>41463</v>
      </c>
    </row>
    <row r="558" spans="1:1">
      <c r="A558" s="61">
        <v>41464</v>
      </c>
    </row>
    <row r="559" spans="1:1">
      <c r="A559" s="61">
        <v>41465</v>
      </c>
    </row>
    <row r="560" spans="1:1">
      <c r="A560" s="61">
        <v>41466</v>
      </c>
    </row>
    <row r="561" spans="1:1">
      <c r="A561" s="61">
        <v>41467</v>
      </c>
    </row>
    <row r="562" spans="1:1">
      <c r="A562" s="61">
        <v>41468</v>
      </c>
    </row>
    <row r="563" spans="1:1">
      <c r="A563" s="61">
        <v>41469</v>
      </c>
    </row>
    <row r="564" spans="1:1">
      <c r="A564" s="61">
        <v>41470</v>
      </c>
    </row>
    <row r="565" spans="1:1">
      <c r="A565" s="61">
        <v>41471</v>
      </c>
    </row>
    <row r="566" spans="1:1">
      <c r="A566" s="61">
        <v>41472</v>
      </c>
    </row>
    <row r="567" spans="1:1">
      <c r="A567" s="61">
        <v>41473</v>
      </c>
    </row>
    <row r="568" spans="1:1">
      <c r="A568" s="61">
        <v>41474</v>
      </c>
    </row>
    <row r="569" spans="1:1">
      <c r="A569" s="61">
        <v>41475</v>
      </c>
    </row>
    <row r="570" spans="1:1">
      <c r="A570" s="61">
        <v>41476</v>
      </c>
    </row>
    <row r="571" spans="1:1">
      <c r="A571" s="61">
        <v>41477</v>
      </c>
    </row>
    <row r="572" spans="1:1">
      <c r="A572" s="61">
        <v>41478</v>
      </c>
    </row>
    <row r="573" spans="1:1">
      <c r="A573" s="61">
        <v>41479</v>
      </c>
    </row>
    <row r="574" spans="1:1">
      <c r="A574" s="61">
        <v>41480</v>
      </c>
    </row>
    <row r="575" spans="1:1">
      <c r="A575" s="61">
        <v>41481</v>
      </c>
    </row>
    <row r="576" spans="1:1">
      <c r="A576" s="61">
        <v>41482</v>
      </c>
    </row>
    <row r="577" spans="1:1">
      <c r="A577" s="61">
        <v>41483</v>
      </c>
    </row>
    <row r="578" spans="1:1">
      <c r="A578" s="61">
        <v>41484</v>
      </c>
    </row>
    <row r="579" spans="1:1">
      <c r="A579" s="61">
        <v>41485</v>
      </c>
    </row>
    <row r="580" spans="1:1">
      <c r="A580" s="61">
        <v>41486</v>
      </c>
    </row>
    <row r="581" spans="1:1">
      <c r="A581" s="61">
        <v>41487</v>
      </c>
    </row>
    <row r="582" spans="1:1">
      <c r="A582" s="61">
        <v>41488</v>
      </c>
    </row>
    <row r="583" spans="1:1">
      <c r="A583" s="61">
        <v>41489</v>
      </c>
    </row>
    <row r="584" spans="1:1">
      <c r="A584" s="61">
        <v>41490</v>
      </c>
    </row>
    <row r="585" spans="1:1">
      <c r="A585" s="61">
        <v>41491</v>
      </c>
    </row>
    <row r="586" spans="1:1">
      <c r="A586" s="61">
        <v>41492</v>
      </c>
    </row>
    <row r="587" spans="1:1">
      <c r="A587" s="61">
        <v>41493</v>
      </c>
    </row>
    <row r="588" spans="1:1">
      <c r="A588" s="61">
        <v>41494</v>
      </c>
    </row>
    <row r="589" spans="1:1">
      <c r="A589" s="61">
        <v>41495</v>
      </c>
    </row>
    <row r="590" spans="1:1">
      <c r="A590" s="61">
        <v>41496</v>
      </c>
    </row>
    <row r="591" spans="1:1">
      <c r="A591" s="61">
        <v>41497</v>
      </c>
    </row>
    <row r="592" spans="1:1">
      <c r="A592" s="61">
        <v>41498</v>
      </c>
    </row>
    <row r="593" spans="1:1">
      <c r="A593" s="61">
        <v>41499</v>
      </c>
    </row>
    <row r="594" spans="1:1">
      <c r="A594" s="61">
        <v>41500</v>
      </c>
    </row>
    <row r="595" spans="1:1">
      <c r="A595" s="61">
        <v>41501</v>
      </c>
    </row>
    <row r="596" spans="1:1">
      <c r="A596" s="61">
        <v>41502</v>
      </c>
    </row>
    <row r="597" spans="1:1">
      <c r="A597" s="61">
        <v>41503</v>
      </c>
    </row>
    <row r="598" spans="1:1">
      <c r="A598" s="61">
        <v>41504</v>
      </c>
    </row>
    <row r="599" spans="1:1">
      <c r="A599" s="61">
        <v>41505</v>
      </c>
    </row>
    <row r="600" spans="1:1">
      <c r="A600" s="61">
        <v>41506</v>
      </c>
    </row>
    <row r="601" spans="1:1">
      <c r="A601" s="61">
        <v>41507</v>
      </c>
    </row>
    <row r="602" spans="1:1">
      <c r="A602" s="61">
        <v>41508</v>
      </c>
    </row>
    <row r="603" spans="1:1">
      <c r="A603" s="61">
        <v>41509</v>
      </c>
    </row>
    <row r="604" spans="1:1">
      <c r="A604" s="61">
        <v>41510</v>
      </c>
    </row>
    <row r="605" spans="1:1">
      <c r="A605" s="61">
        <v>41511</v>
      </c>
    </row>
    <row r="606" spans="1:1">
      <c r="A606" s="61">
        <v>41512</v>
      </c>
    </row>
    <row r="607" spans="1:1">
      <c r="A607" s="61">
        <v>41513</v>
      </c>
    </row>
    <row r="608" spans="1:1">
      <c r="A608" s="61">
        <v>41514</v>
      </c>
    </row>
    <row r="609" spans="1:1">
      <c r="A609" s="61">
        <v>41515</v>
      </c>
    </row>
    <row r="610" spans="1:1">
      <c r="A610" s="61">
        <v>41516</v>
      </c>
    </row>
    <row r="611" spans="1:1">
      <c r="A611" s="61">
        <v>41517</v>
      </c>
    </row>
    <row r="612" spans="1:1">
      <c r="A612" s="61">
        <v>41518</v>
      </c>
    </row>
    <row r="613" spans="1:1">
      <c r="A613" s="61">
        <v>41519</v>
      </c>
    </row>
    <row r="614" spans="1:1">
      <c r="A614" s="61">
        <v>41520</v>
      </c>
    </row>
    <row r="615" spans="1:1">
      <c r="A615" s="61">
        <v>41521</v>
      </c>
    </row>
    <row r="616" spans="1:1">
      <c r="A616" s="61">
        <v>41522</v>
      </c>
    </row>
    <row r="617" spans="1:1">
      <c r="A617" s="61">
        <v>41523</v>
      </c>
    </row>
    <row r="618" spans="1:1">
      <c r="A618" s="61">
        <v>41524</v>
      </c>
    </row>
    <row r="619" spans="1:1">
      <c r="A619" s="61">
        <v>41525</v>
      </c>
    </row>
    <row r="620" spans="1:1">
      <c r="A620" s="61">
        <v>41526</v>
      </c>
    </row>
    <row r="621" spans="1:1">
      <c r="A621" s="61">
        <v>41527</v>
      </c>
    </row>
    <row r="622" spans="1:1">
      <c r="A622" s="61">
        <v>41528</v>
      </c>
    </row>
    <row r="623" spans="1:1">
      <c r="A623" s="61">
        <v>41529</v>
      </c>
    </row>
    <row r="624" spans="1:1">
      <c r="A624" s="61">
        <v>41530</v>
      </c>
    </row>
    <row r="625" spans="1:1">
      <c r="A625" s="61">
        <v>41531</v>
      </c>
    </row>
    <row r="626" spans="1:1">
      <c r="A626" s="61">
        <v>41532</v>
      </c>
    </row>
    <row r="627" spans="1:1">
      <c r="A627" s="61">
        <v>41533</v>
      </c>
    </row>
    <row r="628" spans="1:1">
      <c r="A628" s="61">
        <v>41534</v>
      </c>
    </row>
    <row r="629" spans="1:1">
      <c r="A629" s="61">
        <v>41535</v>
      </c>
    </row>
    <row r="630" spans="1:1">
      <c r="A630" s="61">
        <v>41536</v>
      </c>
    </row>
    <row r="631" spans="1:1">
      <c r="A631" s="61">
        <v>41537</v>
      </c>
    </row>
    <row r="632" spans="1:1">
      <c r="A632" s="61">
        <v>41538</v>
      </c>
    </row>
    <row r="633" spans="1:1">
      <c r="A633" s="61">
        <v>41539</v>
      </c>
    </row>
    <row r="634" spans="1:1">
      <c r="A634" s="61">
        <v>41540</v>
      </c>
    </row>
    <row r="635" spans="1:1">
      <c r="A635" s="61">
        <v>41541</v>
      </c>
    </row>
    <row r="636" spans="1:1">
      <c r="A636" s="61">
        <v>41542</v>
      </c>
    </row>
    <row r="637" spans="1:1">
      <c r="A637" s="61">
        <v>41543</v>
      </c>
    </row>
    <row r="638" spans="1:1">
      <c r="A638" s="61">
        <v>41544</v>
      </c>
    </row>
    <row r="639" spans="1:1">
      <c r="A639" s="61">
        <v>41545</v>
      </c>
    </row>
    <row r="640" spans="1:1">
      <c r="A640" s="61">
        <v>41546</v>
      </c>
    </row>
    <row r="641" spans="1:1">
      <c r="A641" s="61">
        <v>41547</v>
      </c>
    </row>
    <row r="642" spans="1:1">
      <c r="A642" s="61">
        <v>41548</v>
      </c>
    </row>
    <row r="643" spans="1:1">
      <c r="A643" s="61">
        <v>41549</v>
      </c>
    </row>
    <row r="644" spans="1:1">
      <c r="A644" s="61">
        <v>41550</v>
      </c>
    </row>
    <row r="645" spans="1:1">
      <c r="A645" s="61">
        <v>41551</v>
      </c>
    </row>
    <row r="646" spans="1:1">
      <c r="A646" s="61">
        <v>41552</v>
      </c>
    </row>
    <row r="647" spans="1:1">
      <c r="A647" s="61">
        <v>41553</v>
      </c>
    </row>
    <row r="648" spans="1:1">
      <c r="A648" s="61">
        <v>41554</v>
      </c>
    </row>
    <row r="649" spans="1:1">
      <c r="A649" s="61">
        <v>41555</v>
      </c>
    </row>
    <row r="650" spans="1:1">
      <c r="A650" s="61">
        <v>41556</v>
      </c>
    </row>
    <row r="651" spans="1:1">
      <c r="A651" s="61">
        <v>41557</v>
      </c>
    </row>
    <row r="652" spans="1:1">
      <c r="A652" s="61">
        <v>41558</v>
      </c>
    </row>
    <row r="653" spans="1:1">
      <c r="A653" s="61">
        <v>41559</v>
      </c>
    </row>
    <row r="654" spans="1:1">
      <c r="A654" s="61">
        <v>41560</v>
      </c>
    </row>
    <row r="655" spans="1:1">
      <c r="A655" s="61">
        <v>41561</v>
      </c>
    </row>
    <row r="656" spans="1:1">
      <c r="A656" s="61">
        <v>41562</v>
      </c>
    </row>
    <row r="657" spans="1:1">
      <c r="A657" s="61">
        <v>41563</v>
      </c>
    </row>
    <row r="658" spans="1:1">
      <c r="A658" s="61">
        <v>41564</v>
      </c>
    </row>
    <row r="659" spans="1:1">
      <c r="A659" s="61">
        <v>41565</v>
      </c>
    </row>
    <row r="660" spans="1:1">
      <c r="A660" s="61">
        <v>41566</v>
      </c>
    </row>
    <row r="661" spans="1:1">
      <c r="A661" s="61">
        <v>41567</v>
      </c>
    </row>
    <row r="662" spans="1:1">
      <c r="A662" s="61">
        <v>41568</v>
      </c>
    </row>
    <row r="663" spans="1:1">
      <c r="A663" s="61">
        <v>41569</v>
      </c>
    </row>
    <row r="664" spans="1:1">
      <c r="A664" s="61">
        <v>41570</v>
      </c>
    </row>
    <row r="665" spans="1:1">
      <c r="A665" s="61">
        <v>41571</v>
      </c>
    </row>
    <row r="666" spans="1:1">
      <c r="A666" s="61">
        <v>41572</v>
      </c>
    </row>
    <row r="667" spans="1:1">
      <c r="A667" s="61">
        <v>41573</v>
      </c>
    </row>
    <row r="668" spans="1:1">
      <c r="A668" s="61">
        <v>41574</v>
      </c>
    </row>
    <row r="669" spans="1:1">
      <c r="A669" s="61">
        <v>41575</v>
      </c>
    </row>
    <row r="670" spans="1:1">
      <c r="A670" s="61">
        <v>41576</v>
      </c>
    </row>
    <row r="671" spans="1:1">
      <c r="A671" s="61">
        <v>41577</v>
      </c>
    </row>
    <row r="672" spans="1:1">
      <c r="A672" s="61">
        <v>41578</v>
      </c>
    </row>
    <row r="673" spans="1:1">
      <c r="A673" s="61">
        <v>41579</v>
      </c>
    </row>
    <row r="674" spans="1:1">
      <c r="A674" s="61">
        <v>41580</v>
      </c>
    </row>
    <row r="675" spans="1:1">
      <c r="A675" s="61">
        <v>41581</v>
      </c>
    </row>
    <row r="676" spans="1:1">
      <c r="A676" s="61">
        <v>41582</v>
      </c>
    </row>
    <row r="677" spans="1:1">
      <c r="A677" s="61">
        <v>41583</v>
      </c>
    </row>
    <row r="678" spans="1:1">
      <c r="A678" s="61">
        <v>41584</v>
      </c>
    </row>
    <row r="679" spans="1:1">
      <c r="A679" s="61">
        <v>41585</v>
      </c>
    </row>
    <row r="680" spans="1:1">
      <c r="A680" s="61">
        <v>41586</v>
      </c>
    </row>
    <row r="681" spans="1:1">
      <c r="A681" s="61">
        <v>41587</v>
      </c>
    </row>
    <row r="682" spans="1:1">
      <c r="A682" s="61">
        <v>41588</v>
      </c>
    </row>
    <row r="683" spans="1:1">
      <c r="A683" s="61">
        <v>41589</v>
      </c>
    </row>
    <row r="684" spans="1:1">
      <c r="A684" s="61">
        <v>41590</v>
      </c>
    </row>
    <row r="685" spans="1:1">
      <c r="A685" s="61">
        <v>41591</v>
      </c>
    </row>
    <row r="686" spans="1:1">
      <c r="A686" s="61">
        <v>41592</v>
      </c>
    </row>
    <row r="687" spans="1:1">
      <c r="A687" s="61">
        <v>41593</v>
      </c>
    </row>
    <row r="688" spans="1:1">
      <c r="A688" s="61">
        <v>41594</v>
      </c>
    </row>
    <row r="689" spans="1:1">
      <c r="A689" s="61">
        <v>41595</v>
      </c>
    </row>
    <row r="690" spans="1:1">
      <c r="A690" s="61">
        <v>41596</v>
      </c>
    </row>
    <row r="691" spans="1:1">
      <c r="A691" s="61">
        <v>41597</v>
      </c>
    </row>
    <row r="692" spans="1:1">
      <c r="A692" s="61">
        <v>41598</v>
      </c>
    </row>
    <row r="693" spans="1:1">
      <c r="A693" s="61">
        <v>41599</v>
      </c>
    </row>
    <row r="694" spans="1:1">
      <c r="A694" s="61">
        <v>41600</v>
      </c>
    </row>
    <row r="695" spans="1:1">
      <c r="A695" s="61">
        <v>41601</v>
      </c>
    </row>
    <row r="696" spans="1:1">
      <c r="A696" s="61">
        <v>41602</v>
      </c>
    </row>
    <row r="697" spans="1:1">
      <c r="A697" s="61">
        <v>41603</v>
      </c>
    </row>
    <row r="698" spans="1:1">
      <c r="A698" s="61">
        <v>41604</v>
      </c>
    </row>
    <row r="699" spans="1:1">
      <c r="A699" s="61">
        <v>41605</v>
      </c>
    </row>
    <row r="700" spans="1:1">
      <c r="A700" s="61">
        <v>41606</v>
      </c>
    </row>
    <row r="701" spans="1:1">
      <c r="A701" s="61">
        <v>41607</v>
      </c>
    </row>
    <row r="702" spans="1:1">
      <c r="A702" s="61">
        <v>41608</v>
      </c>
    </row>
    <row r="703" spans="1:1">
      <c r="A703" s="61">
        <v>41609</v>
      </c>
    </row>
    <row r="704" spans="1:1">
      <c r="A704" s="61">
        <v>41610</v>
      </c>
    </row>
    <row r="705" spans="1:1">
      <c r="A705" s="61">
        <v>41611</v>
      </c>
    </row>
    <row r="706" spans="1:1">
      <c r="A706" s="61">
        <v>41612</v>
      </c>
    </row>
    <row r="707" spans="1:1">
      <c r="A707" s="61">
        <v>41613</v>
      </c>
    </row>
    <row r="708" spans="1:1">
      <c r="A708" s="61">
        <v>41614</v>
      </c>
    </row>
    <row r="709" spans="1:1">
      <c r="A709" s="61">
        <v>41615</v>
      </c>
    </row>
    <row r="710" spans="1:1">
      <c r="A710" s="61">
        <v>41616</v>
      </c>
    </row>
    <row r="711" spans="1:1">
      <c r="A711" s="61">
        <v>41617</v>
      </c>
    </row>
    <row r="712" spans="1:1">
      <c r="A712" s="61">
        <v>41618</v>
      </c>
    </row>
    <row r="713" spans="1:1">
      <c r="A713" s="61">
        <v>41619</v>
      </c>
    </row>
    <row r="714" spans="1:1">
      <c r="A714" s="61">
        <v>41620</v>
      </c>
    </row>
    <row r="715" spans="1:1">
      <c r="A715" s="61">
        <v>41621</v>
      </c>
    </row>
    <row r="716" spans="1:1">
      <c r="A716" s="61">
        <v>41622</v>
      </c>
    </row>
    <row r="717" spans="1:1">
      <c r="A717" s="61">
        <v>41623</v>
      </c>
    </row>
    <row r="718" spans="1:1">
      <c r="A718" s="61">
        <v>41624</v>
      </c>
    </row>
    <row r="719" spans="1:1">
      <c r="A719" s="61">
        <v>41625</v>
      </c>
    </row>
    <row r="720" spans="1:1">
      <c r="A720" s="61">
        <v>41626</v>
      </c>
    </row>
    <row r="721" spans="1:1">
      <c r="A721" s="61">
        <v>41627</v>
      </c>
    </row>
    <row r="722" spans="1:1">
      <c r="A722" s="61">
        <v>41628</v>
      </c>
    </row>
    <row r="723" spans="1:1">
      <c r="A723" s="61">
        <v>41629</v>
      </c>
    </row>
    <row r="724" spans="1:1">
      <c r="A724" s="61">
        <v>41630</v>
      </c>
    </row>
    <row r="725" spans="1:1">
      <c r="A725" s="61">
        <v>41631</v>
      </c>
    </row>
    <row r="726" spans="1:1">
      <c r="A726" s="61">
        <v>41632</v>
      </c>
    </row>
    <row r="727" spans="1:1">
      <c r="A727" s="61">
        <v>41633</v>
      </c>
    </row>
    <row r="728" spans="1:1">
      <c r="A728" s="61">
        <v>41634</v>
      </c>
    </row>
    <row r="729" spans="1:1">
      <c r="A729" s="61">
        <v>41635</v>
      </c>
    </row>
    <row r="730" spans="1:1">
      <c r="A730" s="61">
        <v>41636</v>
      </c>
    </row>
    <row r="731" spans="1:1">
      <c r="A731" s="61">
        <v>41637</v>
      </c>
    </row>
    <row r="732" spans="1:1">
      <c r="A732" s="61">
        <v>41638</v>
      </c>
    </row>
    <row r="733" spans="1:1">
      <c r="A733" s="61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M3916"/>
  <sheetViews>
    <sheetView tabSelected="1" workbookViewId="0">
      <selection activeCell="D15" sqref="D15"/>
    </sheetView>
  </sheetViews>
  <sheetFormatPr defaultRowHeight="12.75"/>
  <cols>
    <col min="1" max="1" width="14.140625" customWidth="1"/>
    <col min="2" max="2" width="22" customWidth="1"/>
    <col min="3" max="3" width="22.28515625" customWidth="1"/>
    <col min="4" max="4" width="22.7109375" customWidth="1"/>
    <col min="5" max="5" width="19.7109375" customWidth="1"/>
    <col min="6" max="6" width="23" customWidth="1"/>
    <col min="7" max="7" width="9.7109375" customWidth="1"/>
    <col min="8" max="8" width="21.7109375" customWidth="1"/>
    <col min="9" max="9" width="0.28515625" customWidth="1"/>
    <col min="10" max="10" width="9.140625" hidden="1" customWidth="1"/>
  </cols>
  <sheetData>
    <row r="1" spans="1:8" ht="15">
      <c r="A1" s="94" t="s">
        <v>732</v>
      </c>
      <c r="B1" s="96"/>
      <c r="C1" s="96"/>
      <c r="D1" s="96"/>
      <c r="E1" s="96"/>
      <c r="F1" s="96"/>
      <c r="G1" s="98" t="s">
        <v>109</v>
      </c>
      <c r="H1" s="98"/>
    </row>
    <row r="2" spans="1:8" ht="15">
      <c r="A2" s="96" t="s">
        <v>140</v>
      </c>
      <c r="B2" s="96"/>
      <c r="C2" s="96"/>
      <c r="D2" s="96"/>
      <c r="E2" s="96"/>
      <c r="F2" s="96"/>
      <c r="G2" s="1104" t="s">
        <v>848</v>
      </c>
      <c r="H2" s="1105"/>
    </row>
    <row r="3" spans="1:8" ht="15">
      <c r="A3" s="96"/>
      <c r="B3" s="96"/>
      <c r="C3" s="96"/>
      <c r="D3" s="96"/>
      <c r="E3" s="96"/>
      <c r="F3" s="96"/>
      <c r="G3" s="96"/>
      <c r="H3" s="96"/>
    </row>
    <row r="4" spans="1:8" ht="15">
      <c r="A4" s="96" t="s">
        <v>733</v>
      </c>
      <c r="B4" s="96"/>
      <c r="C4" s="96"/>
      <c r="D4" s="96"/>
      <c r="E4" s="96"/>
      <c r="F4" s="96"/>
      <c r="G4" s="96"/>
      <c r="H4" s="96"/>
    </row>
    <row r="5" spans="1:8" ht="15.75">
      <c r="A5" s="671" t="s">
        <v>623</v>
      </c>
      <c r="B5" s="672"/>
      <c r="C5" s="672"/>
      <c r="D5" s="672"/>
      <c r="E5" s="100"/>
      <c r="F5" s="100"/>
      <c r="G5" s="747"/>
      <c r="H5" s="747"/>
    </row>
    <row r="6" spans="1:8" ht="15">
      <c r="A6" s="1124" t="s">
        <v>734</v>
      </c>
      <c r="B6" s="1125"/>
      <c r="C6" s="748" t="s">
        <v>205</v>
      </c>
      <c r="D6" s="747"/>
      <c r="E6" s="747"/>
      <c r="F6" s="747"/>
      <c r="G6" s="747"/>
      <c r="H6" s="747"/>
    </row>
    <row r="7" spans="1:8" ht="15">
      <c r="A7" s="1124" t="s">
        <v>735</v>
      </c>
      <c r="B7" s="1125"/>
      <c r="C7" s="748" t="s">
        <v>793</v>
      </c>
      <c r="D7" s="747"/>
      <c r="E7" s="747"/>
      <c r="F7" s="747"/>
      <c r="G7" s="747"/>
      <c r="H7" s="747"/>
    </row>
    <row r="8" spans="1:8" ht="15">
      <c r="A8" s="1124" t="s">
        <v>736</v>
      </c>
      <c r="B8" s="1125"/>
      <c r="C8" s="748"/>
      <c r="D8" s="747"/>
      <c r="E8" s="747"/>
      <c r="F8" s="747"/>
      <c r="G8" s="747"/>
      <c r="H8" s="747"/>
    </row>
    <row r="9" spans="1:8" ht="15">
      <c r="A9" s="1120" t="s">
        <v>737</v>
      </c>
      <c r="B9" s="1121"/>
      <c r="C9" s="749"/>
      <c r="D9" s="747"/>
      <c r="E9" s="747"/>
      <c r="F9" s="747"/>
      <c r="G9" s="747"/>
      <c r="H9" s="747"/>
    </row>
    <row r="10" spans="1:8" ht="15">
      <c r="A10" s="1120" t="s">
        <v>738</v>
      </c>
      <c r="B10" s="1121"/>
      <c r="C10" s="750"/>
      <c r="D10" s="747"/>
      <c r="E10" s="747"/>
      <c r="F10" s="747"/>
      <c r="G10" s="747"/>
      <c r="H10" s="747"/>
    </row>
    <row r="11" spans="1:8" ht="15">
      <c r="A11" s="1120" t="s">
        <v>739</v>
      </c>
      <c r="B11" s="1121"/>
      <c r="C11" s="751" t="s">
        <v>563</v>
      </c>
      <c r="D11" s="747"/>
      <c r="E11" s="747"/>
      <c r="F11" s="747"/>
      <c r="G11" s="747"/>
      <c r="H11" s="747"/>
    </row>
    <row r="12" spans="1:8" ht="15">
      <c r="A12" s="1120" t="s">
        <v>740</v>
      </c>
      <c r="B12" s="1121"/>
      <c r="C12" s="748" t="s">
        <v>741</v>
      </c>
      <c r="D12" s="747"/>
      <c r="E12" s="747"/>
      <c r="F12" s="747"/>
      <c r="G12" s="747"/>
      <c r="H12" s="747"/>
    </row>
    <row r="13" spans="1:8" ht="15">
      <c r="A13" s="1122" t="s">
        <v>742</v>
      </c>
      <c r="B13" s="1123"/>
      <c r="C13" s="749"/>
      <c r="D13" s="747"/>
      <c r="E13" s="747"/>
      <c r="F13" s="747"/>
      <c r="G13" s="747"/>
      <c r="H13" s="747"/>
    </row>
    <row r="14" spans="1:8" ht="15">
      <c r="A14" s="1124" t="s">
        <v>743</v>
      </c>
      <c r="B14" s="1125"/>
      <c r="C14" s="752"/>
      <c r="D14" s="747"/>
      <c r="E14" s="747"/>
      <c r="F14" s="747"/>
      <c r="G14" s="747"/>
      <c r="H14" s="747"/>
    </row>
    <row r="15" spans="1:8" ht="15">
      <c r="A15" s="747"/>
      <c r="B15" s="747"/>
      <c r="C15" s="747"/>
      <c r="D15" s="747"/>
      <c r="E15" s="747"/>
      <c r="F15" s="747"/>
      <c r="G15" s="747"/>
      <c r="H15" s="747"/>
    </row>
    <row r="16" spans="1:8" ht="15">
      <c r="A16" s="747"/>
      <c r="B16" s="747"/>
      <c r="C16" s="747"/>
      <c r="D16" s="747"/>
      <c r="E16" s="747"/>
      <c r="F16" s="747"/>
      <c r="G16" s="747"/>
      <c r="H16" s="747"/>
    </row>
    <row r="17" spans="1:13" ht="15">
      <c r="A17" s="753" t="s">
        <v>744</v>
      </c>
      <c r="B17" s="747"/>
      <c r="C17" s="747"/>
      <c r="D17" s="747"/>
      <c r="E17" s="747"/>
      <c r="F17" s="747"/>
      <c r="G17" s="747"/>
      <c r="H17" s="747"/>
    </row>
    <row r="18" spans="1:13" ht="15">
      <c r="A18" s="747"/>
      <c r="B18" s="747"/>
      <c r="C18" s="747"/>
      <c r="D18" s="747"/>
      <c r="E18" s="747"/>
      <c r="F18" s="747"/>
      <c r="G18" s="747"/>
      <c r="H18" s="747"/>
    </row>
    <row r="19" spans="1:13" ht="15">
      <c r="A19" s="105" t="s">
        <v>63</v>
      </c>
      <c r="B19" s="105" t="s">
        <v>229</v>
      </c>
      <c r="C19" s="105" t="s">
        <v>343</v>
      </c>
      <c r="D19" s="105" t="s">
        <v>344</v>
      </c>
      <c r="E19" s="105" t="s">
        <v>348</v>
      </c>
      <c r="F19" s="105" t="s">
        <v>352</v>
      </c>
      <c r="G19" s="105" t="s">
        <v>745</v>
      </c>
      <c r="H19" s="105" t="s">
        <v>746</v>
      </c>
      <c r="K19" s="89"/>
      <c r="L19" s="89"/>
      <c r="M19" s="89"/>
    </row>
    <row r="20" spans="1:13" ht="22.5" customHeight="1">
      <c r="A20" s="755">
        <v>1</v>
      </c>
      <c r="B20" s="816">
        <v>36001005947</v>
      </c>
      <c r="C20" s="816" t="s">
        <v>2250</v>
      </c>
      <c r="D20" s="816" t="s">
        <v>2251</v>
      </c>
      <c r="E20" s="586" t="s">
        <v>1090</v>
      </c>
      <c r="F20" s="903" t="s">
        <v>949</v>
      </c>
      <c r="G20" s="839">
        <v>80</v>
      </c>
      <c r="H20" s="954" t="s">
        <v>2923</v>
      </c>
      <c r="K20" s="89"/>
      <c r="L20" s="89"/>
      <c r="M20" s="89"/>
    </row>
    <row r="21" spans="1:13" ht="15">
      <c r="A21" s="755">
        <v>2</v>
      </c>
      <c r="B21" s="816">
        <v>36001012109</v>
      </c>
      <c r="C21" s="807" t="s">
        <v>792</v>
      </c>
      <c r="D21" s="816" t="s">
        <v>2252</v>
      </c>
      <c r="E21" s="586" t="s">
        <v>1090</v>
      </c>
      <c r="F21" s="903" t="s">
        <v>949</v>
      </c>
      <c r="G21" s="839">
        <v>80</v>
      </c>
      <c r="H21" s="954" t="s">
        <v>2923</v>
      </c>
      <c r="K21" s="89"/>
      <c r="L21" s="89"/>
      <c r="M21" s="89"/>
    </row>
    <row r="22" spans="1:13" ht="15">
      <c r="A22" s="755">
        <v>3</v>
      </c>
      <c r="B22" s="816">
        <v>36001043877</v>
      </c>
      <c r="C22" s="807" t="s">
        <v>903</v>
      </c>
      <c r="D22" s="808" t="s">
        <v>722</v>
      </c>
      <c r="E22" s="586" t="s">
        <v>1090</v>
      </c>
      <c r="F22" s="903" t="s">
        <v>949</v>
      </c>
      <c r="G22" s="839">
        <v>80</v>
      </c>
      <c r="H22" s="954" t="s">
        <v>2923</v>
      </c>
      <c r="K22" s="89"/>
      <c r="L22" s="89"/>
      <c r="M22" s="89"/>
    </row>
    <row r="23" spans="1:13" ht="15">
      <c r="A23" s="755">
        <v>4</v>
      </c>
      <c r="B23" s="816">
        <v>36001037584</v>
      </c>
      <c r="C23" s="807" t="s">
        <v>1525</v>
      </c>
      <c r="D23" s="816" t="s">
        <v>2253</v>
      </c>
      <c r="E23" s="586" t="s">
        <v>1090</v>
      </c>
      <c r="F23" s="903" t="s">
        <v>949</v>
      </c>
      <c r="G23" s="839">
        <v>80</v>
      </c>
      <c r="H23" s="954" t="s">
        <v>2923</v>
      </c>
      <c r="K23" s="89"/>
      <c r="L23" s="89"/>
      <c r="M23" s="89"/>
    </row>
    <row r="24" spans="1:13" ht="15">
      <c r="A24" s="755">
        <v>5</v>
      </c>
      <c r="B24" s="816">
        <v>36001007552</v>
      </c>
      <c r="C24" s="807" t="s">
        <v>1247</v>
      </c>
      <c r="D24" s="816" t="s">
        <v>2254</v>
      </c>
      <c r="E24" s="586" t="s">
        <v>1090</v>
      </c>
      <c r="F24" s="903" t="s">
        <v>949</v>
      </c>
      <c r="G24" s="839">
        <v>80</v>
      </c>
      <c r="H24" s="954" t="s">
        <v>2923</v>
      </c>
      <c r="K24" s="89"/>
      <c r="L24" s="89"/>
      <c r="M24" s="89"/>
    </row>
    <row r="25" spans="1:13" ht="15">
      <c r="A25" s="755">
        <v>6</v>
      </c>
      <c r="B25" s="816">
        <v>36001015559</v>
      </c>
      <c r="C25" s="807" t="s">
        <v>2255</v>
      </c>
      <c r="D25" s="816" t="s">
        <v>2256</v>
      </c>
      <c r="E25" s="586" t="s">
        <v>1090</v>
      </c>
      <c r="F25" s="903" t="s">
        <v>949</v>
      </c>
      <c r="G25" s="839">
        <v>80</v>
      </c>
      <c r="H25" s="954" t="s">
        <v>2923</v>
      </c>
      <c r="K25" s="89"/>
      <c r="L25" s="89"/>
      <c r="M25" s="89"/>
    </row>
    <row r="26" spans="1:13" ht="15">
      <c r="A26" s="755">
        <v>7</v>
      </c>
      <c r="B26" s="816">
        <v>36001003369</v>
      </c>
      <c r="C26" s="808" t="s">
        <v>2257</v>
      </c>
      <c r="D26" s="816" t="s">
        <v>2258</v>
      </c>
      <c r="E26" s="586" t="s">
        <v>1090</v>
      </c>
      <c r="F26" s="903" t="s">
        <v>949</v>
      </c>
      <c r="G26" s="839">
        <v>80</v>
      </c>
      <c r="H26" s="954" t="s">
        <v>2923</v>
      </c>
      <c r="K26" s="89"/>
      <c r="L26" s="89"/>
      <c r="M26" s="89"/>
    </row>
    <row r="27" spans="1:13" ht="15">
      <c r="A27" s="755">
        <v>8</v>
      </c>
      <c r="B27" s="816">
        <v>36001049252</v>
      </c>
      <c r="C27" s="808" t="s">
        <v>792</v>
      </c>
      <c r="D27" s="816" t="s">
        <v>2259</v>
      </c>
      <c r="E27" s="586" t="s">
        <v>1090</v>
      </c>
      <c r="F27" s="903" t="s">
        <v>949</v>
      </c>
      <c r="G27" s="839">
        <v>80</v>
      </c>
      <c r="H27" s="954" t="s">
        <v>2923</v>
      </c>
      <c r="K27" s="89"/>
      <c r="L27" s="89"/>
      <c r="M27" s="89"/>
    </row>
    <row r="28" spans="1:13" ht="15">
      <c r="A28" s="755">
        <v>9</v>
      </c>
      <c r="B28" s="816">
        <v>36001051367</v>
      </c>
      <c r="C28" s="808" t="s">
        <v>792</v>
      </c>
      <c r="D28" s="816" t="s">
        <v>2260</v>
      </c>
      <c r="E28" s="586" t="s">
        <v>1090</v>
      </c>
      <c r="F28" s="903" t="s">
        <v>949</v>
      </c>
      <c r="G28" s="839">
        <v>80</v>
      </c>
      <c r="H28" s="954" t="s">
        <v>2923</v>
      </c>
      <c r="K28" s="89"/>
      <c r="L28" s="89"/>
      <c r="M28" s="89"/>
    </row>
    <row r="29" spans="1:13" ht="15">
      <c r="A29" s="755">
        <v>10</v>
      </c>
      <c r="B29" s="816">
        <v>36001026965</v>
      </c>
      <c r="C29" s="808" t="s">
        <v>792</v>
      </c>
      <c r="D29" s="816" t="s">
        <v>2261</v>
      </c>
      <c r="E29" s="586" t="s">
        <v>1090</v>
      </c>
      <c r="F29" s="903" t="s">
        <v>949</v>
      </c>
      <c r="G29" s="839">
        <v>80</v>
      </c>
      <c r="H29" s="954" t="s">
        <v>2923</v>
      </c>
      <c r="K29" s="89"/>
      <c r="L29" s="89"/>
      <c r="M29" s="89"/>
    </row>
    <row r="30" spans="1:13" ht="15">
      <c r="A30" s="755">
        <v>11</v>
      </c>
      <c r="B30" s="816">
        <v>36001051868</v>
      </c>
      <c r="C30" s="808" t="s">
        <v>792</v>
      </c>
      <c r="D30" s="816" t="s">
        <v>1265</v>
      </c>
      <c r="E30" s="586" t="s">
        <v>1090</v>
      </c>
      <c r="F30" s="903" t="s">
        <v>949</v>
      </c>
      <c r="G30" s="839">
        <v>80</v>
      </c>
      <c r="H30" s="954" t="s">
        <v>2923</v>
      </c>
      <c r="K30" s="89"/>
      <c r="L30" s="89"/>
      <c r="M30" s="89"/>
    </row>
    <row r="31" spans="1:13" ht="17.25" customHeight="1">
      <c r="A31" s="755">
        <v>12</v>
      </c>
      <c r="B31" s="816">
        <v>36001012421</v>
      </c>
      <c r="C31" s="808" t="s">
        <v>1957</v>
      </c>
      <c r="D31" s="818" t="s">
        <v>2262</v>
      </c>
      <c r="E31" s="586" t="s">
        <v>1090</v>
      </c>
      <c r="F31" s="903" t="s">
        <v>949</v>
      </c>
      <c r="G31" s="839">
        <v>80</v>
      </c>
      <c r="H31" s="954" t="s">
        <v>2923</v>
      </c>
      <c r="K31" s="89"/>
      <c r="L31" s="89"/>
      <c r="M31" s="89"/>
    </row>
    <row r="32" spans="1:13" ht="15.75" customHeight="1">
      <c r="A32" s="755">
        <v>13</v>
      </c>
      <c r="B32" s="816">
        <v>36001025791</v>
      </c>
      <c r="C32" s="808" t="s">
        <v>2263</v>
      </c>
      <c r="D32" s="809" t="s">
        <v>2264</v>
      </c>
      <c r="E32" s="586" t="s">
        <v>1090</v>
      </c>
      <c r="F32" s="903" t="s">
        <v>949</v>
      </c>
      <c r="G32" s="839">
        <v>80</v>
      </c>
      <c r="H32" s="954" t="s">
        <v>2923</v>
      </c>
      <c r="K32" s="89"/>
      <c r="L32" s="89"/>
      <c r="M32" s="89"/>
    </row>
    <row r="33" spans="1:13" ht="18" customHeight="1">
      <c r="A33" s="755">
        <v>14</v>
      </c>
      <c r="B33" s="816">
        <v>36501058261</v>
      </c>
      <c r="C33" s="808" t="s">
        <v>903</v>
      </c>
      <c r="D33" s="809" t="s">
        <v>2265</v>
      </c>
      <c r="E33" s="586" t="s">
        <v>1090</v>
      </c>
      <c r="F33" s="903" t="s">
        <v>949</v>
      </c>
      <c r="G33" s="839">
        <v>80</v>
      </c>
      <c r="H33" s="954" t="s">
        <v>2923</v>
      </c>
      <c r="K33" s="89"/>
      <c r="L33" s="89"/>
      <c r="M33" s="89"/>
    </row>
    <row r="34" spans="1:13" ht="15" customHeight="1">
      <c r="A34" s="755">
        <v>15</v>
      </c>
      <c r="B34" s="816">
        <v>36001052457</v>
      </c>
      <c r="C34" s="808" t="s">
        <v>2266</v>
      </c>
      <c r="D34" s="809" t="s">
        <v>2267</v>
      </c>
      <c r="E34" s="586" t="s">
        <v>1090</v>
      </c>
      <c r="F34" s="903" t="s">
        <v>949</v>
      </c>
      <c r="G34" s="839">
        <v>80</v>
      </c>
      <c r="H34" s="954" t="s">
        <v>2923</v>
      </c>
      <c r="K34" s="89"/>
      <c r="L34" s="89"/>
      <c r="M34" s="89"/>
    </row>
    <row r="35" spans="1:13" ht="15">
      <c r="A35" s="755">
        <v>16</v>
      </c>
      <c r="B35" s="816">
        <v>36001004283</v>
      </c>
      <c r="C35" s="807" t="s">
        <v>1264</v>
      </c>
      <c r="D35" s="809" t="s">
        <v>2268</v>
      </c>
      <c r="E35" s="586" t="s">
        <v>1090</v>
      </c>
      <c r="F35" s="903" t="s">
        <v>949</v>
      </c>
      <c r="G35" s="839">
        <v>80</v>
      </c>
      <c r="H35" s="954" t="s">
        <v>2923</v>
      </c>
      <c r="K35" s="89"/>
      <c r="L35" s="89"/>
      <c r="M35" s="89"/>
    </row>
    <row r="36" spans="1:13" ht="15" hidden="1">
      <c r="A36" s="755">
        <v>17</v>
      </c>
      <c r="B36" s="816">
        <v>36001044909</v>
      </c>
      <c r="C36" s="808" t="s">
        <v>2269</v>
      </c>
      <c r="D36" s="809" t="s">
        <v>2270</v>
      </c>
      <c r="E36" s="586" t="s">
        <v>1090</v>
      </c>
      <c r="F36" s="903" t="s">
        <v>949</v>
      </c>
      <c r="G36" s="839">
        <v>80</v>
      </c>
      <c r="H36" s="954" t="s">
        <v>2923</v>
      </c>
      <c r="K36" s="89"/>
      <c r="L36" s="89"/>
      <c r="M36" s="89"/>
    </row>
    <row r="37" spans="1:13" ht="15">
      <c r="A37" s="755">
        <v>18</v>
      </c>
      <c r="B37" s="816">
        <v>36001027557</v>
      </c>
      <c r="C37" s="808" t="s">
        <v>2271</v>
      </c>
      <c r="D37" s="809" t="s">
        <v>2272</v>
      </c>
      <c r="E37" s="586" t="s">
        <v>1090</v>
      </c>
      <c r="F37" s="903" t="s">
        <v>949</v>
      </c>
      <c r="G37" s="839">
        <v>80</v>
      </c>
      <c r="H37" s="954" t="s">
        <v>2923</v>
      </c>
      <c r="K37" s="89"/>
      <c r="L37" s="89"/>
      <c r="M37" s="89"/>
    </row>
    <row r="38" spans="1:13" ht="18.75" customHeight="1">
      <c r="A38" s="755">
        <v>19</v>
      </c>
      <c r="B38" s="816">
        <v>36001051386</v>
      </c>
      <c r="C38" s="808" t="s">
        <v>755</v>
      </c>
      <c r="D38" s="809" t="s">
        <v>2273</v>
      </c>
      <c r="E38" s="586" t="s">
        <v>1090</v>
      </c>
      <c r="F38" s="903" t="s">
        <v>949</v>
      </c>
      <c r="G38" s="839">
        <v>80</v>
      </c>
      <c r="H38" s="954" t="s">
        <v>2923</v>
      </c>
      <c r="K38" s="89"/>
      <c r="L38" s="89"/>
      <c r="M38" s="89"/>
    </row>
    <row r="39" spans="1:13" ht="19.5" customHeight="1">
      <c r="A39" s="755">
        <v>20</v>
      </c>
      <c r="B39" s="816">
        <v>36001028530</v>
      </c>
      <c r="C39" s="808" t="s">
        <v>1226</v>
      </c>
      <c r="D39" s="809" t="s">
        <v>2274</v>
      </c>
      <c r="E39" s="586" t="s">
        <v>1090</v>
      </c>
      <c r="F39" s="903" t="s">
        <v>949</v>
      </c>
      <c r="G39" s="839">
        <v>80</v>
      </c>
      <c r="H39" s="954" t="s">
        <v>2923</v>
      </c>
      <c r="K39" s="89"/>
      <c r="L39" s="89"/>
      <c r="M39" s="89"/>
    </row>
    <row r="40" spans="1:13" ht="18" customHeight="1">
      <c r="A40" s="755">
        <v>21</v>
      </c>
      <c r="B40" s="816">
        <v>36001016551</v>
      </c>
      <c r="C40" s="808" t="s">
        <v>912</v>
      </c>
      <c r="D40" s="810" t="s">
        <v>2275</v>
      </c>
      <c r="E40" s="586" t="s">
        <v>1090</v>
      </c>
      <c r="F40" s="903" t="s">
        <v>949</v>
      </c>
      <c r="G40" s="839">
        <v>80</v>
      </c>
      <c r="H40" s="954" t="s">
        <v>2923</v>
      </c>
      <c r="K40" s="89"/>
      <c r="L40" s="89"/>
      <c r="M40" s="89"/>
    </row>
    <row r="41" spans="1:13" ht="15" customHeight="1">
      <c r="A41" s="755">
        <v>22</v>
      </c>
      <c r="B41" s="816">
        <v>36001012122</v>
      </c>
      <c r="C41" s="808" t="s">
        <v>792</v>
      </c>
      <c r="D41" s="809" t="s">
        <v>2258</v>
      </c>
      <c r="E41" s="586" t="s">
        <v>1090</v>
      </c>
      <c r="F41" s="903" t="s">
        <v>949</v>
      </c>
      <c r="G41" s="839">
        <v>80</v>
      </c>
      <c r="H41" s="954" t="s">
        <v>2923</v>
      </c>
      <c r="K41" s="89"/>
      <c r="L41" s="89"/>
      <c r="M41" s="89"/>
    </row>
    <row r="42" spans="1:13" ht="17.25" customHeight="1">
      <c r="A42" s="755">
        <v>23</v>
      </c>
      <c r="B42" s="816">
        <v>36801056232</v>
      </c>
      <c r="C42" s="808" t="s">
        <v>2276</v>
      </c>
      <c r="D42" s="809" t="s">
        <v>2277</v>
      </c>
      <c r="E42" s="586" t="s">
        <v>1090</v>
      </c>
      <c r="F42" s="903" t="s">
        <v>949</v>
      </c>
      <c r="G42" s="839">
        <v>80</v>
      </c>
      <c r="H42" s="954" t="s">
        <v>2923</v>
      </c>
      <c r="K42" s="89"/>
      <c r="L42" s="89"/>
      <c r="M42" s="89"/>
    </row>
    <row r="43" spans="1:13" ht="21.75" customHeight="1">
      <c r="A43" s="755">
        <v>24</v>
      </c>
      <c r="B43" s="816">
        <v>36701057137</v>
      </c>
      <c r="C43" s="808" t="s">
        <v>792</v>
      </c>
      <c r="D43" s="809" t="s">
        <v>2278</v>
      </c>
      <c r="E43" s="586" t="s">
        <v>1090</v>
      </c>
      <c r="F43" s="903" t="s">
        <v>949</v>
      </c>
      <c r="G43" s="839">
        <v>80</v>
      </c>
      <c r="H43" s="954" t="s">
        <v>2923</v>
      </c>
      <c r="K43" s="89"/>
      <c r="L43" s="89"/>
      <c r="M43" s="89"/>
    </row>
    <row r="44" spans="1:13" ht="20.25" customHeight="1">
      <c r="A44" s="755">
        <v>25</v>
      </c>
      <c r="B44" s="816">
        <v>36001049785</v>
      </c>
      <c r="C44" s="808" t="s">
        <v>591</v>
      </c>
      <c r="D44" s="809" t="s">
        <v>2279</v>
      </c>
      <c r="E44" s="586" t="s">
        <v>1090</v>
      </c>
      <c r="F44" s="903" t="s">
        <v>949</v>
      </c>
      <c r="G44" s="839">
        <v>80</v>
      </c>
      <c r="H44" s="954" t="s">
        <v>2923</v>
      </c>
      <c r="K44" s="89"/>
      <c r="L44" s="89"/>
      <c r="M44" s="89"/>
    </row>
    <row r="45" spans="1:13" ht="15.75" customHeight="1">
      <c r="A45" s="755">
        <v>26</v>
      </c>
      <c r="B45" s="816">
        <v>36001021501</v>
      </c>
      <c r="C45" s="807" t="s">
        <v>1149</v>
      </c>
      <c r="D45" s="809" t="s">
        <v>2280</v>
      </c>
      <c r="E45" s="586" t="s">
        <v>1090</v>
      </c>
      <c r="F45" s="903" t="s">
        <v>949</v>
      </c>
      <c r="G45" s="839">
        <v>80</v>
      </c>
      <c r="H45" s="954" t="s">
        <v>2923</v>
      </c>
      <c r="K45" s="89"/>
      <c r="L45" s="89"/>
      <c r="M45" s="89"/>
    </row>
    <row r="46" spans="1:13" ht="20.25" customHeight="1">
      <c r="A46" s="755">
        <v>27</v>
      </c>
      <c r="B46" s="816">
        <v>36001052093</v>
      </c>
      <c r="C46" s="807" t="s">
        <v>1201</v>
      </c>
      <c r="D46" s="809" t="s">
        <v>2281</v>
      </c>
      <c r="E46" s="586" t="s">
        <v>1090</v>
      </c>
      <c r="F46" s="903" t="s">
        <v>949</v>
      </c>
      <c r="G46" s="839">
        <v>80</v>
      </c>
      <c r="H46" s="954" t="s">
        <v>2923</v>
      </c>
      <c r="K46" s="89"/>
      <c r="L46" s="89"/>
      <c r="M46" s="89"/>
    </row>
    <row r="47" spans="1:13" ht="20.25" customHeight="1">
      <c r="A47" s="755">
        <v>28</v>
      </c>
      <c r="B47" s="816">
        <v>36001038167</v>
      </c>
      <c r="C47" s="808" t="s">
        <v>2282</v>
      </c>
      <c r="D47" s="809" t="s">
        <v>2283</v>
      </c>
      <c r="E47" s="586" t="s">
        <v>1090</v>
      </c>
      <c r="F47" s="903" t="s">
        <v>949</v>
      </c>
      <c r="G47" s="839">
        <v>80</v>
      </c>
      <c r="H47" s="954" t="s">
        <v>2923</v>
      </c>
      <c r="K47" s="89"/>
      <c r="L47" s="89"/>
      <c r="M47" s="89"/>
    </row>
    <row r="48" spans="1:13" ht="23.25" customHeight="1">
      <c r="A48" s="755">
        <v>29</v>
      </c>
      <c r="B48" s="816">
        <v>36001035155</v>
      </c>
      <c r="C48" s="808" t="s">
        <v>757</v>
      </c>
      <c r="D48" s="809" t="s">
        <v>2284</v>
      </c>
      <c r="E48" s="586" t="s">
        <v>1090</v>
      </c>
      <c r="F48" s="903" t="s">
        <v>949</v>
      </c>
      <c r="G48" s="839">
        <v>80</v>
      </c>
      <c r="H48" s="954" t="s">
        <v>2923</v>
      </c>
      <c r="K48" s="89"/>
      <c r="L48" s="89"/>
      <c r="M48" s="89"/>
    </row>
    <row r="49" spans="1:13" ht="15.75" customHeight="1">
      <c r="A49" s="755">
        <v>30</v>
      </c>
      <c r="B49" s="816">
        <v>36001035306</v>
      </c>
      <c r="C49" s="808" t="s">
        <v>2285</v>
      </c>
      <c r="D49" s="809" t="s">
        <v>2286</v>
      </c>
      <c r="E49" s="586" t="s">
        <v>1090</v>
      </c>
      <c r="F49" s="903" t="s">
        <v>949</v>
      </c>
      <c r="G49" s="839">
        <v>80</v>
      </c>
      <c r="H49" s="954" t="s">
        <v>2923</v>
      </c>
      <c r="K49" s="89"/>
      <c r="L49" s="89"/>
      <c r="M49" s="89"/>
    </row>
    <row r="50" spans="1:13" ht="21" customHeight="1">
      <c r="A50" s="755">
        <v>31</v>
      </c>
      <c r="B50" s="816">
        <v>20001041945</v>
      </c>
      <c r="C50" s="808" t="s">
        <v>792</v>
      </c>
      <c r="D50" s="809" t="s">
        <v>1420</v>
      </c>
      <c r="E50" s="586" t="s">
        <v>1090</v>
      </c>
      <c r="F50" s="903" t="s">
        <v>949</v>
      </c>
      <c r="G50" s="839">
        <v>80</v>
      </c>
      <c r="H50" s="954" t="s">
        <v>2923</v>
      </c>
      <c r="K50" s="89"/>
      <c r="L50" s="89"/>
      <c r="M50" s="89"/>
    </row>
    <row r="51" spans="1:13" ht="16.5" customHeight="1">
      <c r="A51" s="755">
        <v>32</v>
      </c>
      <c r="B51" s="816">
        <v>36001033391</v>
      </c>
      <c r="C51" s="808" t="s">
        <v>903</v>
      </c>
      <c r="D51" s="809" t="s">
        <v>2287</v>
      </c>
      <c r="E51" s="586" t="s">
        <v>1090</v>
      </c>
      <c r="F51" s="903" t="s">
        <v>949</v>
      </c>
      <c r="G51" s="839">
        <v>80</v>
      </c>
      <c r="H51" s="954" t="s">
        <v>2923</v>
      </c>
      <c r="K51" s="89"/>
      <c r="L51" s="89"/>
      <c r="M51" s="89"/>
    </row>
    <row r="52" spans="1:13" ht="22.5" customHeight="1">
      <c r="A52" s="755">
        <v>33</v>
      </c>
      <c r="B52" s="816">
        <v>36001047656</v>
      </c>
      <c r="C52" s="808" t="s">
        <v>2288</v>
      </c>
      <c r="D52" s="809" t="s">
        <v>2067</v>
      </c>
      <c r="E52" s="586" t="s">
        <v>1090</v>
      </c>
      <c r="F52" s="903" t="s">
        <v>949</v>
      </c>
      <c r="G52" s="839">
        <v>80</v>
      </c>
      <c r="H52" s="954" t="s">
        <v>2923</v>
      </c>
      <c r="K52" s="89"/>
      <c r="L52" s="89"/>
      <c r="M52" s="89"/>
    </row>
    <row r="53" spans="1:13" ht="15" customHeight="1">
      <c r="A53" s="755">
        <v>34</v>
      </c>
      <c r="B53" s="816">
        <v>48001022370</v>
      </c>
      <c r="C53" s="808" t="s">
        <v>781</v>
      </c>
      <c r="D53" s="809" t="s">
        <v>2289</v>
      </c>
      <c r="E53" s="586" t="s">
        <v>1090</v>
      </c>
      <c r="F53" s="903" t="s">
        <v>949</v>
      </c>
      <c r="G53" s="839">
        <v>80</v>
      </c>
      <c r="H53" s="954" t="s">
        <v>2923</v>
      </c>
      <c r="K53" s="89"/>
      <c r="L53" s="89"/>
      <c r="M53" s="89"/>
    </row>
    <row r="54" spans="1:13" ht="12.75" customHeight="1">
      <c r="A54" s="755">
        <v>35</v>
      </c>
      <c r="B54" s="816">
        <v>36501054989</v>
      </c>
      <c r="C54" s="808" t="s">
        <v>1161</v>
      </c>
      <c r="D54" s="809" t="s">
        <v>2290</v>
      </c>
      <c r="E54" s="586" t="s">
        <v>1090</v>
      </c>
      <c r="F54" s="903" t="s">
        <v>949</v>
      </c>
      <c r="G54" s="839">
        <v>80</v>
      </c>
      <c r="H54" s="954" t="s">
        <v>2923</v>
      </c>
      <c r="K54" s="89"/>
      <c r="L54" s="89"/>
      <c r="M54" s="89"/>
    </row>
    <row r="55" spans="1:13" ht="15.75" customHeight="1">
      <c r="A55" s="755">
        <v>36</v>
      </c>
      <c r="B55" s="816">
        <v>36001032922</v>
      </c>
      <c r="C55" s="808" t="s">
        <v>1493</v>
      </c>
      <c r="D55" s="809" t="s">
        <v>750</v>
      </c>
      <c r="E55" s="586" t="s">
        <v>1090</v>
      </c>
      <c r="F55" s="903" t="s">
        <v>949</v>
      </c>
      <c r="G55" s="839">
        <v>80</v>
      </c>
      <c r="H55" s="954" t="s">
        <v>2923</v>
      </c>
      <c r="K55" s="89"/>
      <c r="L55" s="89"/>
      <c r="M55" s="89"/>
    </row>
    <row r="56" spans="1:13" ht="18" customHeight="1">
      <c r="A56" s="755">
        <v>37</v>
      </c>
      <c r="B56" s="816">
        <v>36001012485</v>
      </c>
      <c r="C56" s="808" t="s">
        <v>1525</v>
      </c>
      <c r="D56" s="809" t="s">
        <v>2291</v>
      </c>
      <c r="E56" s="586" t="s">
        <v>1090</v>
      </c>
      <c r="F56" s="903" t="s">
        <v>949</v>
      </c>
      <c r="G56" s="839">
        <v>80</v>
      </c>
      <c r="H56" s="954" t="s">
        <v>2923</v>
      </c>
      <c r="K56" s="89"/>
      <c r="L56" s="89"/>
      <c r="M56" s="89"/>
    </row>
    <row r="57" spans="1:13" ht="15.75" customHeight="1">
      <c r="A57" s="755">
        <v>38</v>
      </c>
      <c r="B57" s="816">
        <v>36001003856</v>
      </c>
      <c r="C57" s="808" t="s">
        <v>2292</v>
      </c>
      <c r="D57" s="809" t="s">
        <v>2293</v>
      </c>
      <c r="E57" s="586" t="s">
        <v>1090</v>
      </c>
      <c r="F57" s="903" t="s">
        <v>949</v>
      </c>
      <c r="G57" s="839">
        <v>80</v>
      </c>
      <c r="H57" s="954" t="s">
        <v>2923</v>
      </c>
      <c r="K57" s="89"/>
      <c r="L57" s="89"/>
      <c r="M57" s="89"/>
    </row>
    <row r="58" spans="1:13" ht="15">
      <c r="A58" s="755">
        <v>39</v>
      </c>
      <c r="B58" s="816">
        <v>36001005525</v>
      </c>
      <c r="C58" s="808" t="s">
        <v>2294</v>
      </c>
      <c r="D58" s="809" t="s">
        <v>1195</v>
      </c>
      <c r="E58" s="586" t="s">
        <v>1090</v>
      </c>
      <c r="F58" s="903" t="s">
        <v>949</v>
      </c>
      <c r="G58" s="839">
        <v>80</v>
      </c>
      <c r="H58" s="954" t="s">
        <v>2923</v>
      </c>
      <c r="K58" s="89"/>
      <c r="L58" s="89"/>
      <c r="M58" s="89"/>
    </row>
    <row r="59" spans="1:13" ht="15.75" customHeight="1">
      <c r="A59" s="755">
        <v>40</v>
      </c>
      <c r="B59" s="816">
        <v>36001018207</v>
      </c>
      <c r="C59" s="808" t="s">
        <v>2295</v>
      </c>
      <c r="D59" s="809" t="s">
        <v>1195</v>
      </c>
      <c r="E59" s="586" t="s">
        <v>1090</v>
      </c>
      <c r="F59" s="903" t="s">
        <v>949</v>
      </c>
      <c r="G59" s="839">
        <v>80</v>
      </c>
      <c r="H59" s="954" t="s">
        <v>2923</v>
      </c>
      <c r="K59" s="89"/>
      <c r="L59" s="89"/>
      <c r="M59" s="89"/>
    </row>
    <row r="60" spans="1:13" ht="15.75" customHeight="1">
      <c r="A60" s="755">
        <v>41</v>
      </c>
      <c r="B60" s="816">
        <v>36001021373</v>
      </c>
      <c r="C60" s="808" t="s">
        <v>1449</v>
      </c>
      <c r="D60" s="809" t="s">
        <v>2183</v>
      </c>
      <c r="E60" s="586" t="s">
        <v>1090</v>
      </c>
      <c r="F60" s="903" t="s">
        <v>949</v>
      </c>
      <c r="G60" s="839">
        <v>80</v>
      </c>
      <c r="H60" s="954" t="s">
        <v>2923</v>
      </c>
      <c r="K60" s="89"/>
      <c r="L60" s="89"/>
      <c r="M60" s="89"/>
    </row>
    <row r="61" spans="1:13" ht="15">
      <c r="A61" s="755">
        <v>42</v>
      </c>
      <c r="B61" s="816">
        <v>36001020096</v>
      </c>
      <c r="C61" s="808" t="s">
        <v>2296</v>
      </c>
      <c r="D61" s="809" t="s">
        <v>2297</v>
      </c>
      <c r="E61" s="586" t="s">
        <v>1090</v>
      </c>
      <c r="F61" s="903" t="s">
        <v>949</v>
      </c>
      <c r="G61" s="839">
        <v>80</v>
      </c>
      <c r="H61" s="954" t="s">
        <v>2923</v>
      </c>
      <c r="K61" s="89"/>
      <c r="L61" s="89"/>
      <c r="M61" s="89"/>
    </row>
    <row r="62" spans="1:13" ht="15">
      <c r="A62" s="755">
        <v>43</v>
      </c>
      <c r="B62" s="816">
        <v>36001050290</v>
      </c>
      <c r="C62" s="808" t="s">
        <v>1154</v>
      </c>
      <c r="D62" s="809" t="s">
        <v>2067</v>
      </c>
      <c r="E62" s="586" t="s">
        <v>1090</v>
      </c>
      <c r="F62" s="903" t="s">
        <v>949</v>
      </c>
      <c r="G62" s="839">
        <v>80</v>
      </c>
      <c r="H62" s="954" t="s">
        <v>2923</v>
      </c>
      <c r="K62" s="89"/>
      <c r="L62" s="89"/>
      <c r="M62" s="89"/>
    </row>
    <row r="63" spans="1:13" ht="15">
      <c r="A63" s="755">
        <v>44</v>
      </c>
      <c r="B63" s="816">
        <v>36001041714</v>
      </c>
      <c r="C63" s="808" t="s">
        <v>2298</v>
      </c>
      <c r="D63" s="809" t="s">
        <v>2299</v>
      </c>
      <c r="E63" s="586" t="s">
        <v>1090</v>
      </c>
      <c r="F63" s="903" t="s">
        <v>949</v>
      </c>
      <c r="G63" s="839">
        <v>80</v>
      </c>
      <c r="H63" s="954" t="s">
        <v>2923</v>
      </c>
      <c r="K63" s="89"/>
      <c r="L63" s="89"/>
      <c r="M63" s="89"/>
    </row>
    <row r="64" spans="1:13" ht="15">
      <c r="A64" s="755">
        <v>45</v>
      </c>
      <c r="B64" s="816">
        <v>36001001634</v>
      </c>
      <c r="C64" s="808" t="s">
        <v>2300</v>
      </c>
      <c r="D64" s="809" t="s">
        <v>2301</v>
      </c>
      <c r="E64" s="586" t="s">
        <v>1090</v>
      </c>
      <c r="F64" s="903" t="s">
        <v>949</v>
      </c>
      <c r="G64" s="839">
        <v>80</v>
      </c>
      <c r="H64" s="954" t="s">
        <v>2923</v>
      </c>
      <c r="I64" s="89"/>
      <c r="K64" s="89"/>
      <c r="L64" s="89"/>
      <c r="M64" s="89"/>
    </row>
    <row r="65" spans="1:13" ht="15">
      <c r="A65" s="755">
        <v>46</v>
      </c>
      <c r="B65" s="816">
        <v>36001007483</v>
      </c>
      <c r="C65" s="808" t="s">
        <v>2302</v>
      </c>
      <c r="D65" s="809" t="s">
        <v>2303</v>
      </c>
      <c r="E65" s="586" t="s">
        <v>1090</v>
      </c>
      <c r="F65" s="903" t="s">
        <v>949</v>
      </c>
      <c r="G65" s="839">
        <v>80</v>
      </c>
      <c r="H65" s="954" t="s">
        <v>2923</v>
      </c>
      <c r="I65" s="89"/>
      <c r="K65" s="89"/>
      <c r="L65" s="89"/>
      <c r="M65" s="89"/>
    </row>
    <row r="66" spans="1:13" ht="15">
      <c r="A66" s="755">
        <v>47</v>
      </c>
      <c r="B66" s="816">
        <v>36001027024</v>
      </c>
      <c r="C66" s="808" t="s">
        <v>1525</v>
      </c>
      <c r="D66" s="809" t="s">
        <v>2304</v>
      </c>
      <c r="E66" s="586" t="s">
        <v>1090</v>
      </c>
      <c r="F66" s="903" t="s">
        <v>949</v>
      </c>
      <c r="G66" s="839">
        <v>80</v>
      </c>
      <c r="H66" s="954" t="s">
        <v>2923</v>
      </c>
      <c r="I66" s="89"/>
      <c r="K66" s="89"/>
      <c r="L66" s="89"/>
      <c r="M66" s="89"/>
    </row>
    <row r="67" spans="1:13" ht="15">
      <c r="A67" s="755">
        <v>48</v>
      </c>
      <c r="B67" s="816">
        <v>36001009601</v>
      </c>
      <c r="C67" s="808" t="s">
        <v>2305</v>
      </c>
      <c r="D67" s="809" t="s">
        <v>1200</v>
      </c>
      <c r="E67" s="586" t="s">
        <v>1090</v>
      </c>
      <c r="F67" s="903" t="s">
        <v>949</v>
      </c>
      <c r="G67" s="839">
        <v>80</v>
      </c>
      <c r="H67" s="954" t="s">
        <v>2923</v>
      </c>
      <c r="I67" s="887"/>
      <c r="J67" s="759"/>
      <c r="K67" s="89"/>
      <c r="L67" s="89"/>
      <c r="M67" s="89"/>
    </row>
    <row r="68" spans="1:13" ht="15">
      <c r="A68" s="755">
        <v>49</v>
      </c>
      <c r="B68" s="758">
        <v>36001045474</v>
      </c>
      <c r="C68" s="808" t="s">
        <v>1138</v>
      </c>
      <c r="D68" s="809" t="s">
        <v>2306</v>
      </c>
      <c r="E68" s="586" t="s">
        <v>1090</v>
      </c>
      <c r="F68" s="903" t="s">
        <v>949</v>
      </c>
      <c r="G68" s="839">
        <v>80</v>
      </c>
      <c r="H68" s="954" t="s">
        <v>2923</v>
      </c>
      <c r="I68" s="441"/>
      <c r="J68" s="757"/>
      <c r="K68" s="89"/>
      <c r="L68" s="89"/>
      <c r="M68" s="89"/>
    </row>
    <row r="69" spans="1:13" ht="15">
      <c r="A69" s="755">
        <v>50</v>
      </c>
      <c r="B69" s="816" t="s">
        <v>2307</v>
      </c>
      <c r="C69" s="808"/>
      <c r="D69" s="809"/>
      <c r="E69" s="586"/>
      <c r="F69" s="903"/>
      <c r="G69" s="839"/>
      <c r="H69" s="954"/>
      <c r="I69" s="888"/>
      <c r="J69" s="759"/>
      <c r="K69" s="89"/>
      <c r="L69" s="89"/>
      <c r="M69" s="89"/>
    </row>
    <row r="70" spans="1:13" ht="15">
      <c r="A70" s="755">
        <v>51</v>
      </c>
      <c r="B70" s="816"/>
      <c r="C70" s="808"/>
      <c r="D70" s="809"/>
      <c r="E70" s="586"/>
      <c r="F70" s="903"/>
      <c r="G70" s="381"/>
      <c r="H70" s="954"/>
      <c r="I70" s="89"/>
      <c r="K70" s="89"/>
      <c r="L70" s="89"/>
      <c r="M70" s="89"/>
    </row>
    <row r="71" spans="1:13" ht="24">
      <c r="A71" s="755">
        <v>52</v>
      </c>
      <c r="B71" s="880">
        <v>13001031819</v>
      </c>
      <c r="C71" s="907" t="s">
        <v>909</v>
      </c>
      <c r="D71" s="812" t="s">
        <v>2308</v>
      </c>
      <c r="E71" s="892" t="s">
        <v>1090</v>
      </c>
      <c r="F71" s="811" t="s">
        <v>949</v>
      </c>
      <c r="G71" s="839">
        <v>80</v>
      </c>
      <c r="H71" s="954" t="s">
        <v>2923</v>
      </c>
      <c r="I71" s="89"/>
      <c r="K71" s="89"/>
      <c r="L71" s="89"/>
      <c r="M71" s="89"/>
    </row>
    <row r="72" spans="1:13" ht="15">
      <c r="A72" s="755">
        <v>53</v>
      </c>
      <c r="B72" s="955">
        <v>13001031777</v>
      </c>
      <c r="C72" s="816" t="s">
        <v>617</v>
      </c>
      <c r="D72" s="816" t="s">
        <v>2309</v>
      </c>
      <c r="E72" s="892" t="s">
        <v>1090</v>
      </c>
      <c r="F72" s="811" t="s">
        <v>949</v>
      </c>
      <c r="G72" s="839">
        <v>80</v>
      </c>
      <c r="H72" s="954" t="s">
        <v>2923</v>
      </c>
      <c r="K72" s="89"/>
      <c r="L72" s="89"/>
      <c r="M72" s="89"/>
    </row>
    <row r="73" spans="1:13" ht="15">
      <c r="A73" s="755">
        <v>54</v>
      </c>
      <c r="B73" s="955">
        <v>13001020271</v>
      </c>
      <c r="C73" s="816" t="s">
        <v>646</v>
      </c>
      <c r="D73" s="805" t="s">
        <v>2310</v>
      </c>
      <c r="E73" s="892" t="s">
        <v>1090</v>
      </c>
      <c r="F73" s="811" t="s">
        <v>949</v>
      </c>
      <c r="G73" s="839">
        <v>80</v>
      </c>
      <c r="H73" s="954" t="s">
        <v>2923</v>
      </c>
      <c r="K73" s="89"/>
      <c r="L73" s="89"/>
      <c r="M73" s="89"/>
    </row>
    <row r="74" spans="1:13" ht="15">
      <c r="A74" s="755">
        <v>55</v>
      </c>
      <c r="B74" s="955">
        <v>13001015078</v>
      </c>
      <c r="C74" s="816" t="s">
        <v>759</v>
      </c>
      <c r="D74" s="816" t="s">
        <v>2311</v>
      </c>
      <c r="E74" s="892" t="s">
        <v>1090</v>
      </c>
      <c r="F74" s="811" t="s">
        <v>949</v>
      </c>
      <c r="G74" s="839">
        <v>80</v>
      </c>
      <c r="H74" s="954" t="s">
        <v>2923</v>
      </c>
      <c r="K74" s="89"/>
      <c r="L74" s="89"/>
      <c r="M74" s="89"/>
    </row>
    <row r="75" spans="1:13" ht="15">
      <c r="A75" s="755">
        <v>56</v>
      </c>
      <c r="B75" s="955">
        <v>13001051690</v>
      </c>
      <c r="C75" s="816" t="s">
        <v>611</v>
      </c>
      <c r="D75" s="816" t="s">
        <v>2247</v>
      </c>
      <c r="E75" s="892" t="s">
        <v>1090</v>
      </c>
      <c r="F75" s="811" t="s">
        <v>949</v>
      </c>
      <c r="G75" s="839">
        <v>80</v>
      </c>
      <c r="H75" s="954" t="s">
        <v>2923</v>
      </c>
      <c r="K75" s="89"/>
      <c r="L75" s="89"/>
      <c r="M75" s="89"/>
    </row>
    <row r="76" spans="1:13" ht="15">
      <c r="A76" s="755">
        <v>57</v>
      </c>
      <c r="B76" s="955">
        <v>13001022137</v>
      </c>
      <c r="C76" s="816" t="s">
        <v>2312</v>
      </c>
      <c r="D76" s="816" t="s">
        <v>2313</v>
      </c>
      <c r="E76" s="892" t="s">
        <v>1090</v>
      </c>
      <c r="F76" s="811" t="s">
        <v>949</v>
      </c>
      <c r="G76" s="839">
        <v>80</v>
      </c>
      <c r="H76" s="954" t="s">
        <v>2923</v>
      </c>
      <c r="K76" s="89"/>
      <c r="L76" s="89"/>
      <c r="M76" s="89"/>
    </row>
    <row r="77" spans="1:13" ht="15">
      <c r="A77" s="755">
        <v>58</v>
      </c>
      <c r="B77" s="955">
        <v>13001052689</v>
      </c>
      <c r="C77" s="805" t="s">
        <v>934</v>
      </c>
      <c r="D77" s="816" t="s">
        <v>2314</v>
      </c>
      <c r="E77" s="892" t="s">
        <v>1090</v>
      </c>
      <c r="F77" s="811" t="s">
        <v>949</v>
      </c>
      <c r="G77" s="839">
        <v>80</v>
      </c>
      <c r="H77" s="954" t="s">
        <v>2923</v>
      </c>
      <c r="K77" s="89"/>
      <c r="L77" s="89"/>
      <c r="M77" s="89"/>
    </row>
    <row r="78" spans="1:13" ht="15">
      <c r="A78" s="755">
        <v>59</v>
      </c>
      <c r="B78" s="955">
        <v>13001069652</v>
      </c>
      <c r="C78" s="805" t="s">
        <v>1181</v>
      </c>
      <c r="D78" s="816" t="s">
        <v>2315</v>
      </c>
      <c r="E78" s="892" t="s">
        <v>1090</v>
      </c>
      <c r="F78" s="811" t="s">
        <v>949</v>
      </c>
      <c r="G78" s="839">
        <v>80</v>
      </c>
      <c r="H78" s="954" t="s">
        <v>2923</v>
      </c>
      <c r="K78" s="89"/>
      <c r="L78" s="89"/>
      <c r="M78" s="89"/>
    </row>
    <row r="79" spans="1:13" ht="15">
      <c r="A79" s="755">
        <v>60</v>
      </c>
      <c r="B79" s="955">
        <v>13001064989</v>
      </c>
      <c r="C79" s="805" t="s">
        <v>1782</v>
      </c>
      <c r="D79" s="816" t="s">
        <v>2316</v>
      </c>
      <c r="E79" s="892" t="s">
        <v>1090</v>
      </c>
      <c r="F79" s="811" t="s">
        <v>949</v>
      </c>
      <c r="G79" s="839">
        <v>80</v>
      </c>
      <c r="H79" s="954" t="s">
        <v>2923</v>
      </c>
      <c r="K79" s="89"/>
      <c r="L79" s="89"/>
      <c r="M79" s="89"/>
    </row>
    <row r="80" spans="1:13" ht="15">
      <c r="A80" s="755">
        <v>61</v>
      </c>
      <c r="B80" s="955">
        <v>13001035232</v>
      </c>
      <c r="C80" s="805" t="s">
        <v>781</v>
      </c>
      <c r="D80" s="816" t="s">
        <v>2317</v>
      </c>
      <c r="E80" s="892" t="s">
        <v>1090</v>
      </c>
      <c r="F80" s="811" t="s">
        <v>949</v>
      </c>
      <c r="G80" s="839">
        <v>80</v>
      </c>
      <c r="H80" s="954" t="s">
        <v>2923</v>
      </c>
      <c r="K80" s="89"/>
      <c r="L80" s="89"/>
      <c r="M80" s="89"/>
    </row>
    <row r="81" spans="1:13" ht="15">
      <c r="A81" s="755">
        <v>62</v>
      </c>
      <c r="B81" s="955">
        <v>13001035316</v>
      </c>
      <c r="C81" s="805" t="s">
        <v>1235</v>
      </c>
      <c r="D81" s="816" t="s">
        <v>2318</v>
      </c>
      <c r="E81" s="892" t="s">
        <v>1090</v>
      </c>
      <c r="F81" s="811" t="s">
        <v>949</v>
      </c>
      <c r="G81" s="839">
        <v>80</v>
      </c>
      <c r="H81" s="954" t="s">
        <v>2923</v>
      </c>
      <c r="K81" s="89"/>
      <c r="L81" s="89"/>
      <c r="M81" s="89"/>
    </row>
    <row r="82" spans="1:13" ht="15">
      <c r="A82" s="755">
        <v>63</v>
      </c>
      <c r="B82" s="955">
        <v>13001027362</v>
      </c>
      <c r="C82" s="805" t="s">
        <v>1014</v>
      </c>
      <c r="D82" s="815" t="s">
        <v>2319</v>
      </c>
      <c r="E82" s="892" t="s">
        <v>1090</v>
      </c>
      <c r="F82" s="811" t="s">
        <v>949</v>
      </c>
      <c r="G82" s="839">
        <v>80</v>
      </c>
      <c r="H82" s="954" t="s">
        <v>2923</v>
      </c>
      <c r="K82" s="89"/>
      <c r="L82" s="89"/>
      <c r="M82" s="89"/>
    </row>
    <row r="83" spans="1:13" ht="15">
      <c r="A83" s="755">
        <v>64</v>
      </c>
      <c r="B83" s="955">
        <v>13001044562</v>
      </c>
      <c r="C83" s="805" t="s">
        <v>874</v>
      </c>
      <c r="D83" s="394" t="s">
        <v>2320</v>
      </c>
      <c r="E83" s="892" t="s">
        <v>1090</v>
      </c>
      <c r="F83" s="811" t="s">
        <v>949</v>
      </c>
      <c r="G83" s="839">
        <v>80</v>
      </c>
      <c r="H83" s="954" t="s">
        <v>2923</v>
      </c>
      <c r="K83" s="89"/>
      <c r="L83" s="89"/>
      <c r="M83" s="89"/>
    </row>
    <row r="84" spans="1:13" ht="15">
      <c r="A84" s="755">
        <v>65</v>
      </c>
      <c r="B84" s="955">
        <v>13001063391</v>
      </c>
      <c r="C84" s="805" t="s">
        <v>2269</v>
      </c>
      <c r="D84" s="394" t="s">
        <v>1269</v>
      </c>
      <c r="E84" s="892" t="s">
        <v>1090</v>
      </c>
      <c r="F84" s="811" t="s">
        <v>949</v>
      </c>
      <c r="G84" s="839">
        <v>80</v>
      </c>
      <c r="H84" s="954" t="s">
        <v>2923</v>
      </c>
      <c r="K84" s="89"/>
      <c r="L84" s="89"/>
      <c r="M84" s="89"/>
    </row>
    <row r="85" spans="1:13" ht="15">
      <c r="A85" s="755">
        <v>66</v>
      </c>
      <c r="B85" s="955">
        <v>13001008499</v>
      </c>
      <c r="C85" s="805" t="s">
        <v>646</v>
      </c>
      <c r="D85" s="394" t="s">
        <v>2321</v>
      </c>
      <c r="E85" s="892" t="s">
        <v>1090</v>
      </c>
      <c r="F85" s="811" t="s">
        <v>949</v>
      </c>
      <c r="G85" s="839">
        <v>80</v>
      </c>
      <c r="H85" s="954" t="s">
        <v>2923</v>
      </c>
      <c r="K85" s="89"/>
      <c r="L85" s="89"/>
      <c r="M85" s="89"/>
    </row>
    <row r="86" spans="1:13" ht="15">
      <c r="A86" s="755">
        <v>67</v>
      </c>
      <c r="B86" s="955">
        <v>13001049885</v>
      </c>
      <c r="C86" s="816" t="s">
        <v>2322</v>
      </c>
      <c r="D86" s="809" t="s">
        <v>2323</v>
      </c>
      <c r="E86" s="892" t="s">
        <v>1090</v>
      </c>
      <c r="F86" s="811" t="s">
        <v>949</v>
      </c>
      <c r="G86" s="839">
        <v>80</v>
      </c>
      <c r="H86" s="954" t="s">
        <v>2923</v>
      </c>
      <c r="K86" s="89"/>
      <c r="L86" s="89"/>
      <c r="M86" s="89"/>
    </row>
    <row r="87" spans="1:13" ht="15">
      <c r="A87" s="755">
        <v>68</v>
      </c>
      <c r="B87" s="955">
        <v>13001065606</v>
      </c>
      <c r="C87" s="805" t="s">
        <v>792</v>
      </c>
      <c r="D87" s="394" t="s">
        <v>1591</v>
      </c>
      <c r="E87" s="892" t="s">
        <v>1090</v>
      </c>
      <c r="F87" s="811" t="s">
        <v>949</v>
      </c>
      <c r="G87" s="839">
        <v>80</v>
      </c>
      <c r="H87" s="954" t="s">
        <v>2923</v>
      </c>
      <c r="K87" s="89"/>
      <c r="L87" s="89"/>
      <c r="M87" s="89"/>
    </row>
    <row r="88" spans="1:13" ht="15">
      <c r="A88" s="755">
        <v>69</v>
      </c>
      <c r="B88" s="955">
        <v>13001025169</v>
      </c>
      <c r="C88" s="805" t="s">
        <v>781</v>
      </c>
      <c r="D88" s="394" t="s">
        <v>2324</v>
      </c>
      <c r="E88" s="892" t="s">
        <v>1090</v>
      </c>
      <c r="F88" s="811" t="s">
        <v>949</v>
      </c>
      <c r="G88" s="839">
        <v>80</v>
      </c>
      <c r="H88" s="954" t="s">
        <v>2923</v>
      </c>
      <c r="K88" s="89"/>
      <c r="L88" s="89"/>
      <c r="M88" s="89"/>
    </row>
    <row r="89" spans="1:13" ht="15">
      <c r="A89" s="755">
        <v>70</v>
      </c>
      <c r="B89" s="955">
        <v>13001062560</v>
      </c>
      <c r="C89" s="805" t="s">
        <v>1782</v>
      </c>
      <c r="D89" s="394" t="s">
        <v>2325</v>
      </c>
      <c r="E89" s="892" t="s">
        <v>1090</v>
      </c>
      <c r="F89" s="811" t="s">
        <v>949</v>
      </c>
      <c r="G89" s="839">
        <v>80</v>
      </c>
      <c r="H89" s="954" t="s">
        <v>2923</v>
      </c>
      <c r="K89" s="89"/>
      <c r="L89" s="89"/>
      <c r="M89" s="89"/>
    </row>
    <row r="90" spans="1:13" ht="15">
      <c r="A90" s="755">
        <v>71</v>
      </c>
      <c r="B90" s="955">
        <v>13001013724</v>
      </c>
      <c r="C90" s="805" t="s">
        <v>792</v>
      </c>
      <c r="D90" s="394" t="s">
        <v>2326</v>
      </c>
      <c r="E90" s="892" t="s">
        <v>1090</v>
      </c>
      <c r="F90" s="811" t="s">
        <v>949</v>
      </c>
      <c r="G90" s="839">
        <v>80</v>
      </c>
      <c r="H90" s="954" t="s">
        <v>2923</v>
      </c>
      <c r="K90" s="89"/>
      <c r="L90" s="89"/>
      <c r="M90" s="89"/>
    </row>
    <row r="91" spans="1:13" ht="15">
      <c r="A91" s="755">
        <v>72</v>
      </c>
      <c r="B91" s="955">
        <v>1020011196</v>
      </c>
      <c r="C91" s="805" t="s">
        <v>792</v>
      </c>
      <c r="D91" s="873" t="s">
        <v>1269</v>
      </c>
      <c r="E91" s="892" t="s">
        <v>1090</v>
      </c>
      <c r="F91" s="811" t="s">
        <v>949</v>
      </c>
      <c r="G91" s="839">
        <v>80</v>
      </c>
      <c r="H91" s="954" t="s">
        <v>2923</v>
      </c>
      <c r="K91" s="89"/>
      <c r="L91" s="89"/>
      <c r="M91" s="89"/>
    </row>
    <row r="92" spans="1:13" ht="15">
      <c r="A92" s="755">
        <v>73</v>
      </c>
      <c r="B92" s="955">
        <v>13001056295</v>
      </c>
      <c r="C92" s="805" t="s">
        <v>757</v>
      </c>
      <c r="D92" s="394" t="s">
        <v>1940</v>
      </c>
      <c r="E92" s="892" t="s">
        <v>1090</v>
      </c>
      <c r="F92" s="811" t="s">
        <v>949</v>
      </c>
      <c r="G92" s="839">
        <v>80</v>
      </c>
      <c r="H92" s="954" t="s">
        <v>2923</v>
      </c>
      <c r="K92" s="89"/>
      <c r="L92" s="89"/>
      <c r="M92" s="89"/>
    </row>
    <row r="93" spans="1:13" ht="15">
      <c r="A93" s="755">
        <v>74</v>
      </c>
      <c r="B93" s="955">
        <v>13001016050</v>
      </c>
      <c r="C93" s="805" t="s">
        <v>792</v>
      </c>
      <c r="D93" s="394" t="s">
        <v>2327</v>
      </c>
      <c r="E93" s="892" t="s">
        <v>1090</v>
      </c>
      <c r="F93" s="811" t="s">
        <v>949</v>
      </c>
      <c r="G93" s="839">
        <v>80</v>
      </c>
      <c r="H93" s="954" t="s">
        <v>2923</v>
      </c>
      <c r="K93" s="89"/>
      <c r="L93" s="89"/>
      <c r="M93" s="89"/>
    </row>
    <row r="94" spans="1:13" ht="15">
      <c r="A94" s="755">
        <v>75</v>
      </c>
      <c r="B94" s="955">
        <v>13001030145</v>
      </c>
      <c r="C94" s="805" t="s">
        <v>2328</v>
      </c>
      <c r="D94" s="394" t="s">
        <v>2329</v>
      </c>
      <c r="E94" s="892" t="s">
        <v>1090</v>
      </c>
      <c r="F94" s="811" t="s">
        <v>949</v>
      </c>
      <c r="G94" s="839">
        <v>80</v>
      </c>
      <c r="H94" s="954" t="s">
        <v>2923</v>
      </c>
      <c r="K94" s="89"/>
      <c r="L94" s="89"/>
      <c r="M94" s="89"/>
    </row>
    <row r="95" spans="1:13" ht="15">
      <c r="A95" s="755">
        <v>76</v>
      </c>
      <c r="B95" s="955">
        <v>13001014267</v>
      </c>
      <c r="C95" s="805" t="s">
        <v>769</v>
      </c>
      <c r="D95" s="394" t="s">
        <v>2330</v>
      </c>
      <c r="E95" s="892" t="s">
        <v>1090</v>
      </c>
      <c r="F95" s="811" t="s">
        <v>949</v>
      </c>
      <c r="G95" s="839">
        <v>80</v>
      </c>
      <c r="H95" s="954" t="s">
        <v>2923</v>
      </c>
      <c r="K95" s="89"/>
      <c r="L95" s="89"/>
      <c r="M95" s="89"/>
    </row>
    <row r="96" spans="1:13" ht="15">
      <c r="A96" s="755">
        <v>77</v>
      </c>
      <c r="B96" s="955">
        <v>13001026555</v>
      </c>
      <c r="C96" s="816" t="s">
        <v>1540</v>
      </c>
      <c r="D96" s="394" t="s">
        <v>2331</v>
      </c>
      <c r="E96" s="892" t="s">
        <v>1090</v>
      </c>
      <c r="F96" s="811" t="s">
        <v>949</v>
      </c>
      <c r="G96" s="839">
        <v>80</v>
      </c>
      <c r="H96" s="954" t="s">
        <v>2923</v>
      </c>
      <c r="K96" s="89"/>
      <c r="L96" s="89"/>
      <c r="M96" s="89"/>
    </row>
    <row r="97" spans="1:13" ht="15">
      <c r="A97" s="755">
        <v>78</v>
      </c>
      <c r="B97" s="955">
        <v>13001013558</v>
      </c>
      <c r="C97" s="816" t="s">
        <v>878</v>
      </c>
      <c r="D97" s="394" t="s">
        <v>1483</v>
      </c>
      <c r="E97" s="892" t="s">
        <v>1090</v>
      </c>
      <c r="F97" s="811" t="s">
        <v>949</v>
      </c>
      <c r="G97" s="839">
        <v>80</v>
      </c>
      <c r="H97" s="954" t="s">
        <v>2923</v>
      </c>
      <c r="K97" s="89"/>
      <c r="L97" s="89"/>
      <c r="M97" s="89"/>
    </row>
    <row r="98" spans="1:13" ht="15">
      <c r="A98" s="755">
        <v>79</v>
      </c>
      <c r="B98" s="955">
        <v>13001063054</v>
      </c>
      <c r="C98" s="805" t="s">
        <v>887</v>
      </c>
      <c r="D98" s="394" t="s">
        <v>2332</v>
      </c>
      <c r="E98" s="892" t="s">
        <v>1090</v>
      </c>
      <c r="F98" s="811" t="s">
        <v>949</v>
      </c>
      <c r="G98" s="839">
        <v>80</v>
      </c>
      <c r="H98" s="954" t="s">
        <v>2923</v>
      </c>
      <c r="K98" s="89"/>
      <c r="L98" s="89"/>
      <c r="M98" s="89"/>
    </row>
    <row r="99" spans="1:13" ht="15">
      <c r="A99" s="755">
        <v>80</v>
      </c>
      <c r="B99" s="955">
        <v>13001049186</v>
      </c>
      <c r="C99" s="805" t="s">
        <v>769</v>
      </c>
      <c r="D99" s="394" t="s">
        <v>2333</v>
      </c>
      <c r="E99" s="892" t="s">
        <v>1090</v>
      </c>
      <c r="F99" s="811" t="s">
        <v>949</v>
      </c>
      <c r="G99" s="839">
        <v>80</v>
      </c>
      <c r="H99" s="954" t="s">
        <v>2923</v>
      </c>
      <c r="K99" s="89"/>
      <c r="L99" s="89"/>
      <c r="M99" s="89"/>
    </row>
    <row r="100" spans="1:13" ht="15">
      <c r="A100" s="755">
        <v>81</v>
      </c>
      <c r="B100" s="955">
        <v>13001015264</v>
      </c>
      <c r="C100" s="805" t="s">
        <v>2334</v>
      </c>
      <c r="D100" s="394" t="s">
        <v>2335</v>
      </c>
      <c r="E100" s="892" t="s">
        <v>1090</v>
      </c>
      <c r="F100" s="811" t="s">
        <v>949</v>
      </c>
      <c r="G100" s="839">
        <v>80</v>
      </c>
      <c r="H100" s="954" t="s">
        <v>2923</v>
      </c>
      <c r="K100" s="89"/>
      <c r="L100" s="89"/>
      <c r="M100" s="89"/>
    </row>
    <row r="101" spans="1:13" ht="15">
      <c r="A101" s="755">
        <v>82</v>
      </c>
      <c r="B101" s="955">
        <v>13001049829</v>
      </c>
      <c r="C101" s="805" t="s">
        <v>1525</v>
      </c>
      <c r="D101" s="394" t="s">
        <v>2336</v>
      </c>
      <c r="E101" s="892" t="s">
        <v>1090</v>
      </c>
      <c r="F101" s="811" t="s">
        <v>949</v>
      </c>
      <c r="G101" s="839">
        <v>80</v>
      </c>
      <c r="H101" s="954" t="s">
        <v>2923</v>
      </c>
      <c r="K101" s="89"/>
      <c r="L101" s="89"/>
      <c r="M101" s="89"/>
    </row>
    <row r="102" spans="1:13" ht="15">
      <c r="A102" s="755">
        <v>83</v>
      </c>
      <c r="B102" s="955">
        <v>13001042864</v>
      </c>
      <c r="C102" s="805" t="s">
        <v>792</v>
      </c>
      <c r="D102" s="394" t="s">
        <v>2337</v>
      </c>
      <c r="E102" s="892" t="s">
        <v>1090</v>
      </c>
      <c r="F102" s="811" t="s">
        <v>949</v>
      </c>
      <c r="G102" s="839">
        <v>80</v>
      </c>
      <c r="H102" s="954" t="s">
        <v>2923</v>
      </c>
      <c r="K102" s="89"/>
      <c r="L102" s="89"/>
      <c r="M102" s="89"/>
    </row>
    <row r="103" spans="1:13" ht="15">
      <c r="A103" s="755">
        <v>84</v>
      </c>
      <c r="B103" s="955">
        <v>13001068069</v>
      </c>
      <c r="C103" s="805" t="s">
        <v>769</v>
      </c>
      <c r="D103" s="394" t="s">
        <v>2338</v>
      </c>
      <c r="E103" s="892" t="s">
        <v>1090</v>
      </c>
      <c r="F103" s="811" t="s">
        <v>949</v>
      </c>
      <c r="G103" s="839">
        <v>80</v>
      </c>
      <c r="H103" s="954" t="s">
        <v>2923</v>
      </c>
      <c r="K103" s="89"/>
      <c r="L103" s="89"/>
      <c r="M103" s="89"/>
    </row>
    <row r="104" spans="1:13" ht="15">
      <c r="A104" s="755">
        <v>85</v>
      </c>
      <c r="B104" s="955">
        <v>13001040325</v>
      </c>
      <c r="C104" s="805" t="s">
        <v>759</v>
      </c>
      <c r="D104" s="394" t="s">
        <v>2339</v>
      </c>
      <c r="E104" s="892" t="s">
        <v>1090</v>
      </c>
      <c r="F104" s="811" t="s">
        <v>949</v>
      </c>
      <c r="G104" s="839">
        <v>80</v>
      </c>
      <c r="H104" s="954" t="s">
        <v>2923</v>
      </c>
      <c r="K104" s="89"/>
      <c r="L104" s="89"/>
      <c r="M104" s="89"/>
    </row>
    <row r="105" spans="1:13" ht="15">
      <c r="A105" s="755">
        <v>86</v>
      </c>
      <c r="B105" s="955">
        <v>13001014748</v>
      </c>
      <c r="C105" s="805" t="s">
        <v>2340</v>
      </c>
      <c r="D105" s="394" t="s">
        <v>2341</v>
      </c>
      <c r="E105" s="892" t="s">
        <v>1090</v>
      </c>
      <c r="F105" s="811" t="s">
        <v>949</v>
      </c>
      <c r="G105" s="839">
        <v>80</v>
      </c>
      <c r="H105" s="954" t="s">
        <v>2923</v>
      </c>
      <c r="K105" s="89"/>
      <c r="L105" s="89"/>
      <c r="M105" s="89"/>
    </row>
    <row r="106" spans="1:13" ht="15">
      <c r="A106" s="755">
        <v>87</v>
      </c>
      <c r="B106" s="956">
        <v>13001063065</v>
      </c>
      <c r="C106" s="805" t="s">
        <v>788</v>
      </c>
      <c r="D106" s="394" t="s">
        <v>2342</v>
      </c>
      <c r="E106" s="892" t="s">
        <v>1090</v>
      </c>
      <c r="F106" s="811" t="s">
        <v>949</v>
      </c>
      <c r="G106" s="839">
        <v>80</v>
      </c>
      <c r="H106" s="954" t="s">
        <v>2923</v>
      </c>
      <c r="K106" s="89"/>
      <c r="L106" s="89"/>
      <c r="M106" s="89"/>
    </row>
    <row r="107" spans="1:13" ht="15">
      <c r="A107" s="755">
        <v>88</v>
      </c>
      <c r="B107" s="955">
        <v>14001013057</v>
      </c>
      <c r="C107" s="805" t="s">
        <v>1247</v>
      </c>
      <c r="D107" s="394" t="s">
        <v>2343</v>
      </c>
      <c r="E107" s="892" t="s">
        <v>1090</v>
      </c>
      <c r="F107" s="811" t="s">
        <v>949</v>
      </c>
      <c r="G107" s="839">
        <v>80</v>
      </c>
      <c r="H107" s="954" t="s">
        <v>2923</v>
      </c>
      <c r="K107" s="89"/>
      <c r="L107" s="89"/>
      <c r="M107" s="89"/>
    </row>
    <row r="108" spans="1:13" ht="15">
      <c r="A108" s="755">
        <v>89</v>
      </c>
      <c r="B108" s="955">
        <v>13001058889</v>
      </c>
      <c r="C108" s="805" t="s">
        <v>769</v>
      </c>
      <c r="D108" s="394" t="s">
        <v>2344</v>
      </c>
      <c r="E108" s="892" t="s">
        <v>1090</v>
      </c>
      <c r="F108" s="811" t="s">
        <v>949</v>
      </c>
      <c r="G108" s="839">
        <v>80</v>
      </c>
      <c r="H108" s="954" t="s">
        <v>2923</v>
      </c>
      <c r="K108" s="89"/>
      <c r="L108" s="89"/>
      <c r="M108" s="89"/>
    </row>
    <row r="109" spans="1:13" ht="15">
      <c r="A109" s="755">
        <v>90</v>
      </c>
      <c r="B109" s="955">
        <v>13001016207</v>
      </c>
      <c r="C109" s="805" t="s">
        <v>2345</v>
      </c>
      <c r="D109" s="394" t="s">
        <v>2346</v>
      </c>
      <c r="E109" s="892" t="s">
        <v>1090</v>
      </c>
      <c r="F109" s="811" t="s">
        <v>949</v>
      </c>
      <c r="G109" s="839">
        <v>80</v>
      </c>
      <c r="H109" s="954" t="s">
        <v>2923</v>
      </c>
      <c r="K109" s="89"/>
      <c r="L109" s="89"/>
      <c r="M109" s="89"/>
    </row>
    <row r="110" spans="1:13" ht="15">
      <c r="A110" s="755">
        <v>91</v>
      </c>
      <c r="B110" s="955">
        <v>13001064931</v>
      </c>
      <c r="C110" s="805" t="s">
        <v>1418</v>
      </c>
      <c r="D110" s="394" t="s">
        <v>2347</v>
      </c>
      <c r="E110" s="892" t="s">
        <v>1090</v>
      </c>
      <c r="F110" s="811" t="s">
        <v>949</v>
      </c>
      <c r="G110" s="839">
        <v>80</v>
      </c>
      <c r="H110" s="954" t="s">
        <v>2923</v>
      </c>
      <c r="K110" s="89"/>
      <c r="L110" s="89"/>
      <c r="M110" s="89"/>
    </row>
    <row r="111" spans="1:13" ht="15">
      <c r="A111" s="755">
        <v>92</v>
      </c>
      <c r="B111" s="955">
        <v>13001046861</v>
      </c>
      <c r="C111" s="805" t="s">
        <v>1138</v>
      </c>
      <c r="D111" s="394" t="s">
        <v>2348</v>
      </c>
      <c r="E111" s="892" t="s">
        <v>1090</v>
      </c>
      <c r="F111" s="811" t="s">
        <v>949</v>
      </c>
      <c r="G111" s="839">
        <v>80</v>
      </c>
      <c r="H111" s="954" t="s">
        <v>2923</v>
      </c>
      <c r="K111" s="89"/>
      <c r="L111" s="89"/>
      <c r="M111" s="89"/>
    </row>
    <row r="112" spans="1:13" ht="15">
      <c r="A112" s="755">
        <v>93</v>
      </c>
      <c r="B112" s="955">
        <v>13001038646</v>
      </c>
      <c r="C112" s="805" t="s">
        <v>1525</v>
      </c>
      <c r="D112" s="394" t="s">
        <v>2349</v>
      </c>
      <c r="E112" s="892" t="s">
        <v>1090</v>
      </c>
      <c r="F112" s="811" t="s">
        <v>949</v>
      </c>
      <c r="G112" s="839">
        <v>80</v>
      </c>
      <c r="H112" s="954" t="s">
        <v>2923</v>
      </c>
      <c r="K112" s="89"/>
      <c r="L112" s="89"/>
      <c r="M112" s="89"/>
    </row>
    <row r="113" spans="1:13" ht="15">
      <c r="A113" s="755">
        <v>94</v>
      </c>
      <c r="B113" s="955">
        <v>13001063798</v>
      </c>
      <c r="C113" s="805" t="s">
        <v>2350</v>
      </c>
      <c r="D113" s="394" t="s">
        <v>2351</v>
      </c>
      <c r="E113" s="892" t="s">
        <v>1090</v>
      </c>
      <c r="F113" s="811" t="s">
        <v>949</v>
      </c>
      <c r="G113" s="839">
        <v>80</v>
      </c>
      <c r="H113" s="954" t="s">
        <v>2923</v>
      </c>
      <c r="K113" s="89"/>
      <c r="L113" s="89"/>
      <c r="M113" s="89"/>
    </row>
    <row r="114" spans="1:13" ht="15">
      <c r="A114" s="755">
        <v>95</v>
      </c>
      <c r="B114" s="955">
        <v>13001050766</v>
      </c>
      <c r="C114" s="805" t="s">
        <v>1525</v>
      </c>
      <c r="D114" s="394" t="s">
        <v>2321</v>
      </c>
      <c r="E114" s="892" t="s">
        <v>1090</v>
      </c>
      <c r="F114" s="811" t="s">
        <v>949</v>
      </c>
      <c r="G114" s="839">
        <v>80</v>
      </c>
      <c r="H114" s="954" t="s">
        <v>2923</v>
      </c>
      <c r="K114" s="89"/>
      <c r="L114" s="89"/>
      <c r="M114" s="89"/>
    </row>
    <row r="115" spans="1:13" ht="15">
      <c r="A115" s="755">
        <v>96</v>
      </c>
      <c r="B115" s="955">
        <v>13001056388</v>
      </c>
      <c r="C115" s="805" t="s">
        <v>757</v>
      </c>
      <c r="D115" s="394" t="s">
        <v>2352</v>
      </c>
      <c r="E115" s="892" t="s">
        <v>1090</v>
      </c>
      <c r="F115" s="811" t="s">
        <v>949</v>
      </c>
      <c r="G115" s="839">
        <v>80</v>
      </c>
      <c r="H115" s="954" t="s">
        <v>2923</v>
      </c>
      <c r="K115" s="89"/>
      <c r="L115" s="89"/>
      <c r="M115" s="89"/>
    </row>
    <row r="116" spans="1:13" ht="15">
      <c r="A116" s="755">
        <v>97</v>
      </c>
      <c r="B116" s="955">
        <v>13001056175</v>
      </c>
      <c r="C116" s="805" t="s">
        <v>730</v>
      </c>
      <c r="D116" s="394" t="s">
        <v>2353</v>
      </c>
      <c r="E116" s="892" t="s">
        <v>1090</v>
      </c>
      <c r="F116" s="811" t="s">
        <v>949</v>
      </c>
      <c r="G116" s="839">
        <v>80</v>
      </c>
      <c r="H116" s="954" t="s">
        <v>2923</v>
      </c>
      <c r="K116" s="89"/>
      <c r="L116" s="89"/>
      <c r="M116" s="89"/>
    </row>
    <row r="117" spans="1:13" ht="15">
      <c r="A117" s="755">
        <v>98</v>
      </c>
      <c r="B117" s="955">
        <v>13001062494</v>
      </c>
      <c r="C117" s="805" t="s">
        <v>792</v>
      </c>
      <c r="D117" s="394" t="s">
        <v>2354</v>
      </c>
      <c r="E117" s="892" t="s">
        <v>1090</v>
      </c>
      <c r="F117" s="811" t="s">
        <v>949</v>
      </c>
      <c r="G117" s="839">
        <v>80</v>
      </c>
      <c r="H117" s="954" t="s">
        <v>2923</v>
      </c>
      <c r="K117" s="89"/>
      <c r="L117" s="89"/>
      <c r="M117" s="89"/>
    </row>
    <row r="118" spans="1:13" ht="15">
      <c r="A118" s="755">
        <v>99</v>
      </c>
      <c r="B118" s="955">
        <v>13001058750</v>
      </c>
      <c r="C118" s="805" t="s">
        <v>2355</v>
      </c>
      <c r="D118" s="394" t="s">
        <v>2356</v>
      </c>
      <c r="E118" s="892" t="s">
        <v>1090</v>
      </c>
      <c r="F118" s="811" t="s">
        <v>949</v>
      </c>
      <c r="G118" s="839">
        <v>80</v>
      </c>
      <c r="H118" s="954" t="s">
        <v>2923</v>
      </c>
      <c r="K118" s="89"/>
      <c r="L118" s="89"/>
      <c r="M118" s="89"/>
    </row>
    <row r="119" spans="1:13" ht="15">
      <c r="A119" s="755">
        <v>100</v>
      </c>
      <c r="B119" s="955">
        <v>13001039527</v>
      </c>
      <c r="C119" s="805" t="s">
        <v>912</v>
      </c>
      <c r="D119" s="394" t="s">
        <v>2357</v>
      </c>
      <c r="E119" s="892" t="s">
        <v>1090</v>
      </c>
      <c r="F119" s="811" t="s">
        <v>949</v>
      </c>
      <c r="G119" s="839">
        <v>80</v>
      </c>
      <c r="H119" s="954" t="s">
        <v>2923</v>
      </c>
      <c r="K119" s="89"/>
      <c r="L119" s="89"/>
      <c r="M119" s="89"/>
    </row>
    <row r="120" spans="1:13" ht="15">
      <c r="A120" s="755">
        <v>101</v>
      </c>
      <c r="B120" s="955">
        <v>13001006767</v>
      </c>
      <c r="C120" s="805" t="s">
        <v>1201</v>
      </c>
      <c r="D120" s="394" t="s">
        <v>2358</v>
      </c>
      <c r="E120" s="892" t="s">
        <v>1090</v>
      </c>
      <c r="F120" s="811" t="s">
        <v>949</v>
      </c>
      <c r="G120" s="946">
        <v>80</v>
      </c>
      <c r="H120" s="954" t="s">
        <v>2923</v>
      </c>
      <c r="K120" s="89"/>
      <c r="L120" s="89"/>
      <c r="M120" s="89"/>
    </row>
    <row r="121" spans="1:13" ht="15">
      <c r="A121" s="755">
        <v>102</v>
      </c>
      <c r="B121" s="816">
        <v>13301070706</v>
      </c>
      <c r="C121" s="805" t="s">
        <v>1149</v>
      </c>
      <c r="D121" s="394" t="s">
        <v>2343</v>
      </c>
      <c r="E121" s="892" t="s">
        <v>1090</v>
      </c>
      <c r="F121" s="811" t="s">
        <v>949</v>
      </c>
      <c r="G121" s="839">
        <v>120</v>
      </c>
      <c r="H121" s="954" t="s">
        <v>2923</v>
      </c>
      <c r="K121" s="89"/>
      <c r="L121" s="89"/>
      <c r="M121" s="89"/>
    </row>
    <row r="122" spans="1:13" ht="15">
      <c r="A122" s="755">
        <v>103</v>
      </c>
      <c r="B122" s="816"/>
      <c r="C122" s="808" t="s">
        <v>3592</v>
      </c>
      <c r="D122" s="809"/>
      <c r="E122" s="892"/>
      <c r="F122" s="811"/>
      <c r="G122" s="381"/>
      <c r="H122" s="954"/>
      <c r="K122" s="89"/>
      <c r="L122" s="89"/>
      <c r="M122" s="89"/>
    </row>
    <row r="123" spans="1:13" ht="15">
      <c r="A123" s="755">
        <v>104</v>
      </c>
      <c r="B123" s="943"/>
      <c r="C123" s="947"/>
      <c r="D123" s="850"/>
      <c r="E123" s="957"/>
      <c r="F123" s="958"/>
      <c r="G123" s="381"/>
      <c r="H123" s="954"/>
      <c r="K123" s="89"/>
      <c r="L123" s="89"/>
      <c r="M123" s="89"/>
    </row>
    <row r="124" spans="1:13" ht="15">
      <c r="A124" s="755">
        <v>105</v>
      </c>
      <c r="B124" s="822">
        <v>40001030898</v>
      </c>
      <c r="C124" s="816" t="s">
        <v>766</v>
      </c>
      <c r="D124" s="816" t="s">
        <v>2359</v>
      </c>
      <c r="E124" s="892" t="s">
        <v>1090</v>
      </c>
      <c r="F124" s="811" t="s">
        <v>949</v>
      </c>
      <c r="G124" s="839">
        <v>80</v>
      </c>
      <c r="H124" s="954" t="s">
        <v>2923</v>
      </c>
      <c r="K124" s="89"/>
      <c r="L124" s="89"/>
      <c r="M124" s="89"/>
    </row>
    <row r="125" spans="1:13" ht="15">
      <c r="A125" s="755">
        <v>106</v>
      </c>
      <c r="B125" s="822">
        <v>40001023334</v>
      </c>
      <c r="C125" s="807" t="s">
        <v>1890</v>
      </c>
      <c r="D125" s="816" t="s">
        <v>2270</v>
      </c>
      <c r="E125" s="892" t="s">
        <v>1090</v>
      </c>
      <c r="F125" s="811" t="s">
        <v>949</v>
      </c>
      <c r="G125" s="839">
        <v>80</v>
      </c>
      <c r="H125" s="954" t="s">
        <v>2923</v>
      </c>
      <c r="K125" s="89"/>
      <c r="L125" s="89"/>
      <c r="M125" s="89"/>
    </row>
    <row r="126" spans="1:13" ht="15">
      <c r="A126" s="755">
        <v>107</v>
      </c>
      <c r="B126" s="822">
        <v>40001002945</v>
      </c>
      <c r="C126" s="807" t="s">
        <v>1264</v>
      </c>
      <c r="D126" s="808" t="s">
        <v>2360</v>
      </c>
      <c r="E126" s="892" t="s">
        <v>1090</v>
      </c>
      <c r="F126" s="811" t="s">
        <v>949</v>
      </c>
      <c r="G126" s="839">
        <v>80</v>
      </c>
      <c r="H126" s="954" t="s">
        <v>2923</v>
      </c>
      <c r="K126" s="89"/>
      <c r="L126" s="89"/>
      <c r="M126" s="89"/>
    </row>
    <row r="127" spans="1:13" ht="15">
      <c r="A127" s="755">
        <v>108</v>
      </c>
      <c r="B127" s="822">
        <v>40001040093</v>
      </c>
      <c r="C127" s="807" t="s">
        <v>814</v>
      </c>
      <c r="D127" s="816" t="s">
        <v>2361</v>
      </c>
      <c r="E127" s="892" t="s">
        <v>1090</v>
      </c>
      <c r="F127" s="811" t="s">
        <v>949</v>
      </c>
      <c r="G127" s="839">
        <v>80</v>
      </c>
      <c r="H127" s="954" t="s">
        <v>2923</v>
      </c>
      <c r="K127" s="89"/>
      <c r="L127" s="89"/>
      <c r="M127" s="89"/>
    </row>
    <row r="128" spans="1:13" ht="15">
      <c r="A128" s="755">
        <v>109</v>
      </c>
      <c r="B128" s="822">
        <v>1001002599</v>
      </c>
      <c r="C128" s="807" t="s">
        <v>1226</v>
      </c>
      <c r="D128" s="816" t="s">
        <v>2362</v>
      </c>
      <c r="E128" s="892" t="s">
        <v>1090</v>
      </c>
      <c r="F128" s="811" t="s">
        <v>949</v>
      </c>
      <c r="G128" s="839">
        <v>80</v>
      </c>
      <c r="H128" s="954" t="s">
        <v>2923</v>
      </c>
      <c r="K128" s="89"/>
      <c r="L128" s="89"/>
      <c r="M128" s="89"/>
    </row>
    <row r="129" spans="1:13" ht="15">
      <c r="A129" s="755">
        <v>110</v>
      </c>
      <c r="B129" s="822">
        <v>40001028475</v>
      </c>
      <c r="C129" s="807" t="s">
        <v>2363</v>
      </c>
      <c r="D129" s="816" t="s">
        <v>2364</v>
      </c>
      <c r="E129" s="892" t="s">
        <v>1090</v>
      </c>
      <c r="F129" s="811" t="s">
        <v>949</v>
      </c>
      <c r="G129" s="839">
        <v>80</v>
      </c>
      <c r="H129" s="954" t="s">
        <v>2923</v>
      </c>
      <c r="K129" s="89"/>
      <c r="L129" s="89"/>
      <c r="M129" s="89"/>
    </row>
    <row r="130" spans="1:13" ht="15">
      <c r="A130" s="755">
        <v>111</v>
      </c>
      <c r="B130" s="822">
        <v>40001008370</v>
      </c>
      <c r="C130" s="808" t="s">
        <v>2365</v>
      </c>
      <c r="D130" s="816" t="s">
        <v>2366</v>
      </c>
      <c r="E130" s="892" t="s">
        <v>1090</v>
      </c>
      <c r="F130" s="811" t="s">
        <v>949</v>
      </c>
      <c r="G130" s="839">
        <v>80</v>
      </c>
      <c r="H130" s="954" t="s">
        <v>2923</v>
      </c>
      <c r="K130" s="89"/>
      <c r="L130" s="89"/>
      <c r="M130" s="89"/>
    </row>
    <row r="131" spans="1:13" ht="15">
      <c r="A131" s="755">
        <v>112</v>
      </c>
      <c r="B131" s="822">
        <v>40001026170</v>
      </c>
      <c r="C131" s="808" t="s">
        <v>757</v>
      </c>
      <c r="D131" s="816" t="s">
        <v>2367</v>
      </c>
      <c r="E131" s="892" t="s">
        <v>1090</v>
      </c>
      <c r="F131" s="811" t="s">
        <v>949</v>
      </c>
      <c r="G131" s="839">
        <v>80</v>
      </c>
      <c r="H131" s="954" t="s">
        <v>2923</v>
      </c>
      <c r="K131" s="89"/>
      <c r="L131" s="89"/>
      <c r="M131" s="89"/>
    </row>
    <row r="132" spans="1:13" ht="15">
      <c r="A132" s="755">
        <v>113</v>
      </c>
      <c r="B132" s="822">
        <v>40001023782</v>
      </c>
      <c r="C132" s="808" t="s">
        <v>785</v>
      </c>
      <c r="D132" s="816" t="s">
        <v>2368</v>
      </c>
      <c r="E132" s="892" t="s">
        <v>1090</v>
      </c>
      <c r="F132" s="811" t="s">
        <v>949</v>
      </c>
      <c r="G132" s="839">
        <v>80</v>
      </c>
      <c r="H132" s="954" t="s">
        <v>2923</v>
      </c>
      <c r="K132" s="89"/>
      <c r="L132" s="89"/>
      <c r="M132" s="89"/>
    </row>
    <row r="133" spans="1:13" ht="15">
      <c r="A133" s="755">
        <v>114</v>
      </c>
      <c r="B133" s="822">
        <v>40001034137</v>
      </c>
      <c r="C133" s="808" t="s">
        <v>1890</v>
      </c>
      <c r="D133" s="816" t="s">
        <v>2369</v>
      </c>
      <c r="E133" s="892" t="s">
        <v>1090</v>
      </c>
      <c r="F133" s="811" t="s">
        <v>949</v>
      </c>
      <c r="G133" s="839">
        <v>80</v>
      </c>
      <c r="H133" s="954" t="s">
        <v>2923</v>
      </c>
      <c r="K133" s="89"/>
      <c r="L133" s="89"/>
      <c r="M133" s="89"/>
    </row>
    <row r="134" spans="1:13" ht="15">
      <c r="A134" s="755">
        <v>115</v>
      </c>
      <c r="B134" s="822">
        <v>40001006896</v>
      </c>
      <c r="C134" s="808" t="s">
        <v>2370</v>
      </c>
      <c r="D134" s="816" t="s">
        <v>2371</v>
      </c>
      <c r="E134" s="892" t="s">
        <v>1090</v>
      </c>
      <c r="F134" s="811" t="s">
        <v>949</v>
      </c>
      <c r="G134" s="839">
        <v>80</v>
      </c>
      <c r="H134" s="954" t="s">
        <v>2923</v>
      </c>
      <c r="K134" s="89"/>
      <c r="L134" s="89"/>
      <c r="M134" s="89"/>
    </row>
    <row r="135" spans="1:13" ht="15">
      <c r="A135" s="755">
        <v>116</v>
      </c>
      <c r="B135" s="822">
        <v>40001011029</v>
      </c>
      <c r="C135" s="808" t="s">
        <v>1474</v>
      </c>
      <c r="D135" s="818" t="s">
        <v>2372</v>
      </c>
      <c r="E135" s="892" t="s">
        <v>1090</v>
      </c>
      <c r="F135" s="811" t="s">
        <v>949</v>
      </c>
      <c r="G135" s="839">
        <v>80</v>
      </c>
      <c r="H135" s="954" t="s">
        <v>2923</v>
      </c>
      <c r="K135" s="89"/>
      <c r="L135" s="89"/>
      <c r="M135" s="89"/>
    </row>
    <row r="136" spans="1:13" ht="15">
      <c r="A136" s="755">
        <v>117</v>
      </c>
      <c r="B136" s="822">
        <v>40001026011</v>
      </c>
      <c r="C136" s="808" t="s">
        <v>2373</v>
      </c>
      <c r="D136" s="809" t="s">
        <v>2374</v>
      </c>
      <c r="E136" s="892" t="s">
        <v>1090</v>
      </c>
      <c r="F136" s="811" t="s">
        <v>949</v>
      </c>
      <c r="G136" s="839">
        <v>80</v>
      </c>
      <c r="H136" s="954" t="s">
        <v>2923</v>
      </c>
      <c r="K136" s="89"/>
      <c r="L136" s="89"/>
      <c r="M136" s="89"/>
    </row>
    <row r="137" spans="1:13" ht="15">
      <c r="A137" s="755">
        <v>118</v>
      </c>
      <c r="B137" s="822">
        <v>40001023400</v>
      </c>
      <c r="C137" s="808" t="s">
        <v>2196</v>
      </c>
      <c r="D137" s="809" t="s">
        <v>2375</v>
      </c>
      <c r="E137" s="892" t="s">
        <v>1090</v>
      </c>
      <c r="F137" s="811" t="s">
        <v>949</v>
      </c>
      <c r="G137" s="839">
        <v>80</v>
      </c>
      <c r="H137" s="954" t="s">
        <v>2923</v>
      </c>
      <c r="K137" s="89"/>
      <c r="L137" s="89"/>
      <c r="M137" s="89"/>
    </row>
    <row r="138" spans="1:13" ht="15">
      <c r="A138" s="755">
        <v>119</v>
      </c>
      <c r="B138" s="822">
        <v>40001003293</v>
      </c>
      <c r="C138" s="808" t="s">
        <v>643</v>
      </c>
      <c r="D138" s="809" t="s">
        <v>2376</v>
      </c>
      <c r="E138" s="892" t="s">
        <v>1090</v>
      </c>
      <c r="F138" s="811" t="s">
        <v>949</v>
      </c>
      <c r="G138" s="839">
        <v>80</v>
      </c>
      <c r="H138" s="954" t="s">
        <v>2923</v>
      </c>
      <c r="K138" s="89"/>
      <c r="L138" s="89"/>
      <c r="M138" s="89"/>
    </row>
    <row r="139" spans="1:13" ht="15">
      <c r="A139" s="755">
        <v>120</v>
      </c>
      <c r="B139" s="822">
        <v>40001024571</v>
      </c>
      <c r="C139" s="807" t="s">
        <v>788</v>
      </c>
      <c r="D139" s="809" t="s">
        <v>2377</v>
      </c>
      <c r="E139" s="892" t="s">
        <v>1090</v>
      </c>
      <c r="F139" s="811" t="s">
        <v>949</v>
      </c>
      <c r="G139" s="839">
        <v>80</v>
      </c>
      <c r="H139" s="954" t="s">
        <v>2923</v>
      </c>
      <c r="K139" s="89"/>
      <c r="L139" s="89"/>
      <c r="M139" s="89"/>
    </row>
    <row r="140" spans="1:13" ht="15">
      <c r="A140" s="755">
        <v>121</v>
      </c>
      <c r="B140" s="822">
        <v>40001003210</v>
      </c>
      <c r="C140" s="808" t="s">
        <v>1357</v>
      </c>
      <c r="D140" s="809" t="s">
        <v>1409</v>
      </c>
      <c r="E140" s="892" t="s">
        <v>1090</v>
      </c>
      <c r="F140" s="811" t="s">
        <v>949</v>
      </c>
      <c r="G140" s="839">
        <v>80</v>
      </c>
      <c r="H140" s="954" t="s">
        <v>2923</v>
      </c>
      <c r="K140" s="89"/>
      <c r="L140" s="89"/>
      <c r="M140" s="89"/>
    </row>
    <row r="141" spans="1:13" ht="15">
      <c r="A141" s="755">
        <v>122</v>
      </c>
      <c r="B141" s="822">
        <v>40001031505</v>
      </c>
      <c r="C141" s="808" t="s">
        <v>1201</v>
      </c>
      <c r="D141" s="809" t="s">
        <v>2378</v>
      </c>
      <c r="E141" s="892" t="s">
        <v>1090</v>
      </c>
      <c r="F141" s="811" t="s">
        <v>949</v>
      </c>
      <c r="G141" s="839">
        <v>80</v>
      </c>
      <c r="H141" s="954" t="s">
        <v>2923</v>
      </c>
      <c r="K141" s="89"/>
      <c r="L141" s="89"/>
      <c r="M141" s="89"/>
    </row>
    <row r="142" spans="1:13" ht="15">
      <c r="A142" s="755">
        <v>123</v>
      </c>
      <c r="B142" s="822">
        <v>38001041494</v>
      </c>
      <c r="C142" s="808" t="s">
        <v>1247</v>
      </c>
      <c r="D142" s="809" t="s">
        <v>2379</v>
      </c>
      <c r="E142" s="892" t="s">
        <v>1090</v>
      </c>
      <c r="F142" s="811" t="s">
        <v>949</v>
      </c>
      <c r="G142" s="839">
        <v>80</v>
      </c>
      <c r="H142" s="954" t="s">
        <v>2923</v>
      </c>
      <c r="K142" s="89"/>
      <c r="L142" s="89"/>
      <c r="M142" s="89"/>
    </row>
    <row r="143" spans="1:13" ht="15">
      <c r="A143" s="755">
        <v>124</v>
      </c>
      <c r="B143" s="822">
        <v>40001024352</v>
      </c>
      <c r="C143" s="808" t="s">
        <v>2380</v>
      </c>
      <c r="D143" s="809" t="s">
        <v>2381</v>
      </c>
      <c r="E143" s="892" t="s">
        <v>1090</v>
      </c>
      <c r="F143" s="811" t="s">
        <v>949</v>
      </c>
      <c r="G143" s="839">
        <v>80</v>
      </c>
      <c r="H143" s="954" t="s">
        <v>2923</v>
      </c>
      <c r="K143" s="89"/>
      <c r="L143" s="89"/>
      <c r="M143" s="89"/>
    </row>
    <row r="144" spans="1:13" ht="15">
      <c r="A144" s="755">
        <v>125</v>
      </c>
      <c r="B144" s="822">
        <v>40001009233</v>
      </c>
      <c r="C144" s="808" t="s">
        <v>1247</v>
      </c>
      <c r="D144" s="810" t="s">
        <v>2382</v>
      </c>
      <c r="E144" s="892" t="s">
        <v>1090</v>
      </c>
      <c r="F144" s="811" t="s">
        <v>949</v>
      </c>
      <c r="G144" s="839">
        <v>80</v>
      </c>
      <c r="H144" s="954" t="s">
        <v>2923</v>
      </c>
      <c r="K144" s="89"/>
      <c r="L144" s="89"/>
      <c r="M144" s="89"/>
    </row>
    <row r="145" spans="1:13" ht="15">
      <c r="A145" s="755">
        <v>126</v>
      </c>
      <c r="B145" s="822">
        <v>56001006132</v>
      </c>
      <c r="C145" s="808" t="s">
        <v>861</v>
      </c>
      <c r="D145" s="809" t="s">
        <v>2383</v>
      </c>
      <c r="E145" s="892" t="s">
        <v>1090</v>
      </c>
      <c r="F145" s="811" t="s">
        <v>949</v>
      </c>
      <c r="G145" s="839">
        <v>80</v>
      </c>
      <c r="H145" s="954" t="s">
        <v>2923</v>
      </c>
      <c r="K145" s="89"/>
      <c r="L145" s="89"/>
      <c r="M145" s="89"/>
    </row>
    <row r="146" spans="1:13" ht="15">
      <c r="A146" s="755">
        <v>127</v>
      </c>
      <c r="B146" s="822">
        <v>40001030020</v>
      </c>
      <c r="C146" s="808" t="s">
        <v>766</v>
      </c>
      <c r="D146" s="809" t="s">
        <v>1591</v>
      </c>
      <c r="E146" s="892" t="s">
        <v>1090</v>
      </c>
      <c r="F146" s="811" t="s">
        <v>949</v>
      </c>
      <c r="G146" s="839">
        <v>80</v>
      </c>
      <c r="H146" s="954" t="s">
        <v>2923</v>
      </c>
      <c r="K146" s="89"/>
      <c r="L146" s="89"/>
      <c r="M146" s="89"/>
    </row>
    <row r="147" spans="1:13" ht="15">
      <c r="A147" s="755">
        <v>128</v>
      </c>
      <c r="B147" s="822">
        <v>40001017649</v>
      </c>
      <c r="C147" s="808" t="s">
        <v>1149</v>
      </c>
      <c r="D147" s="809" t="s">
        <v>1475</v>
      </c>
      <c r="E147" s="892" t="s">
        <v>1090</v>
      </c>
      <c r="F147" s="811" t="s">
        <v>949</v>
      </c>
      <c r="G147" s="839">
        <v>80</v>
      </c>
      <c r="H147" s="954" t="s">
        <v>2923</v>
      </c>
      <c r="K147" s="89"/>
      <c r="L147" s="89"/>
      <c r="M147" s="89"/>
    </row>
    <row r="148" spans="1:13" ht="15">
      <c r="A148" s="755">
        <v>129</v>
      </c>
      <c r="B148" s="822"/>
      <c r="C148" s="808" t="s">
        <v>2384</v>
      </c>
      <c r="D148" s="809" t="s">
        <v>1475</v>
      </c>
      <c r="E148" s="892" t="s">
        <v>1090</v>
      </c>
      <c r="F148" s="811" t="s">
        <v>949</v>
      </c>
      <c r="G148" s="839">
        <v>80</v>
      </c>
      <c r="H148" s="954" t="s">
        <v>2923</v>
      </c>
      <c r="K148" s="89"/>
      <c r="L148" s="89"/>
      <c r="M148" s="89"/>
    </row>
    <row r="149" spans="1:13" ht="15">
      <c r="A149" s="755">
        <v>130</v>
      </c>
      <c r="B149" s="822">
        <v>40001009188</v>
      </c>
      <c r="C149" s="807" t="s">
        <v>1253</v>
      </c>
      <c r="D149" s="809" t="s">
        <v>2385</v>
      </c>
      <c r="E149" s="892" t="s">
        <v>1090</v>
      </c>
      <c r="F149" s="811" t="s">
        <v>949</v>
      </c>
      <c r="G149" s="839">
        <v>80</v>
      </c>
      <c r="H149" s="954" t="s">
        <v>2923</v>
      </c>
      <c r="K149" s="89"/>
      <c r="L149" s="89"/>
      <c r="M149" s="89"/>
    </row>
    <row r="150" spans="1:13" ht="15">
      <c r="A150" s="755">
        <v>131</v>
      </c>
      <c r="B150" s="822">
        <v>40001001019</v>
      </c>
      <c r="C150" s="807" t="s">
        <v>2174</v>
      </c>
      <c r="D150" s="809" t="s">
        <v>2386</v>
      </c>
      <c r="E150" s="892" t="s">
        <v>1090</v>
      </c>
      <c r="F150" s="811" t="s">
        <v>949</v>
      </c>
      <c r="G150" s="839">
        <v>80</v>
      </c>
      <c r="H150" s="954" t="s">
        <v>2923</v>
      </c>
      <c r="K150" s="89"/>
      <c r="L150" s="89"/>
      <c r="M150" s="89"/>
    </row>
    <row r="151" spans="1:13" ht="15">
      <c r="A151" s="755">
        <v>132</v>
      </c>
      <c r="B151" s="822">
        <v>40001004366</v>
      </c>
      <c r="C151" s="808" t="s">
        <v>1512</v>
      </c>
      <c r="D151" s="809" t="s">
        <v>2387</v>
      </c>
      <c r="E151" s="892" t="s">
        <v>1090</v>
      </c>
      <c r="F151" s="811" t="s">
        <v>949</v>
      </c>
      <c r="G151" s="839">
        <v>80</v>
      </c>
      <c r="H151" s="954" t="s">
        <v>2923</v>
      </c>
      <c r="K151" s="89"/>
      <c r="L151" s="89"/>
      <c r="M151" s="89"/>
    </row>
    <row r="152" spans="1:13" ht="15">
      <c r="A152" s="755">
        <v>133</v>
      </c>
      <c r="B152" s="822">
        <v>40001035151</v>
      </c>
      <c r="C152" s="808" t="s">
        <v>1525</v>
      </c>
      <c r="D152" s="809" t="s">
        <v>2388</v>
      </c>
      <c r="E152" s="892" t="s">
        <v>1090</v>
      </c>
      <c r="F152" s="811" t="s">
        <v>949</v>
      </c>
      <c r="G152" s="839">
        <v>80</v>
      </c>
      <c r="H152" s="954" t="s">
        <v>2923</v>
      </c>
      <c r="K152" s="89"/>
      <c r="L152" s="89"/>
      <c r="M152" s="89"/>
    </row>
    <row r="153" spans="1:13" ht="15">
      <c r="A153" s="755">
        <v>134</v>
      </c>
      <c r="B153" s="822">
        <v>1013000581</v>
      </c>
      <c r="C153" s="808" t="s">
        <v>2389</v>
      </c>
      <c r="D153" s="809" t="s">
        <v>1398</v>
      </c>
      <c r="E153" s="892" t="s">
        <v>1090</v>
      </c>
      <c r="F153" s="811" t="s">
        <v>949</v>
      </c>
      <c r="G153" s="839">
        <v>80</v>
      </c>
      <c r="H153" s="954" t="s">
        <v>2923</v>
      </c>
      <c r="K153" s="89"/>
      <c r="L153" s="89"/>
      <c r="M153" s="89"/>
    </row>
    <row r="154" spans="1:13" ht="15">
      <c r="A154" s="755">
        <v>135</v>
      </c>
      <c r="B154" s="822">
        <v>40001008747</v>
      </c>
      <c r="C154" s="808" t="s">
        <v>788</v>
      </c>
      <c r="D154" s="809" t="s">
        <v>2390</v>
      </c>
      <c r="E154" s="892" t="s">
        <v>1090</v>
      </c>
      <c r="F154" s="811" t="s">
        <v>949</v>
      </c>
      <c r="G154" s="839">
        <v>80</v>
      </c>
      <c r="H154" s="954" t="s">
        <v>2923</v>
      </c>
      <c r="K154" s="89"/>
      <c r="L154" s="89"/>
      <c r="M154" s="89"/>
    </row>
    <row r="155" spans="1:13" ht="15">
      <c r="A155" s="755">
        <v>136</v>
      </c>
      <c r="B155" s="822">
        <v>40001010025</v>
      </c>
      <c r="C155" s="808" t="s">
        <v>1247</v>
      </c>
      <c r="D155" s="809" t="s">
        <v>2391</v>
      </c>
      <c r="E155" s="892" t="s">
        <v>1090</v>
      </c>
      <c r="F155" s="811" t="s">
        <v>949</v>
      </c>
      <c r="G155" s="839">
        <v>80</v>
      </c>
      <c r="H155" s="954" t="s">
        <v>2923</v>
      </c>
      <c r="K155" s="89"/>
      <c r="L155" s="89"/>
      <c r="M155" s="89"/>
    </row>
    <row r="156" spans="1:13" ht="15">
      <c r="A156" s="755">
        <v>137</v>
      </c>
      <c r="B156" s="822">
        <v>40001000686</v>
      </c>
      <c r="C156" s="808" t="s">
        <v>627</v>
      </c>
      <c r="D156" s="809" t="s">
        <v>1591</v>
      </c>
      <c r="E156" s="892" t="s">
        <v>1090</v>
      </c>
      <c r="F156" s="811" t="s">
        <v>949</v>
      </c>
      <c r="G156" s="839">
        <v>80</v>
      </c>
      <c r="H156" s="954" t="s">
        <v>2923</v>
      </c>
      <c r="K156" s="89"/>
      <c r="L156" s="89"/>
      <c r="M156" s="89"/>
    </row>
    <row r="157" spans="1:13" ht="15">
      <c r="A157" s="755">
        <v>138</v>
      </c>
      <c r="B157" s="822">
        <v>14001011164</v>
      </c>
      <c r="C157" s="808" t="s">
        <v>1484</v>
      </c>
      <c r="D157" s="809" t="s">
        <v>2392</v>
      </c>
      <c r="E157" s="892" t="s">
        <v>1090</v>
      </c>
      <c r="F157" s="811" t="s">
        <v>949</v>
      </c>
      <c r="G157" s="839">
        <v>80</v>
      </c>
      <c r="H157" s="954" t="s">
        <v>2923</v>
      </c>
      <c r="K157" s="89"/>
      <c r="L157" s="89"/>
      <c r="M157" s="89"/>
    </row>
    <row r="158" spans="1:13" ht="15">
      <c r="A158" s="755">
        <v>139</v>
      </c>
      <c r="B158" s="822">
        <v>14001022409</v>
      </c>
      <c r="C158" s="808" t="s">
        <v>477</v>
      </c>
      <c r="D158" s="809" t="s">
        <v>2393</v>
      </c>
      <c r="E158" s="892" t="s">
        <v>1090</v>
      </c>
      <c r="F158" s="811" t="s">
        <v>949</v>
      </c>
      <c r="G158" s="839">
        <v>80</v>
      </c>
      <c r="H158" s="954" t="s">
        <v>2923</v>
      </c>
      <c r="K158" s="89"/>
      <c r="L158" s="89"/>
      <c r="M158" s="89"/>
    </row>
    <row r="159" spans="1:13" ht="15">
      <c r="A159" s="755">
        <v>140</v>
      </c>
      <c r="B159" s="822">
        <v>14001005348</v>
      </c>
      <c r="C159" s="808" t="s">
        <v>861</v>
      </c>
      <c r="D159" s="809" t="s">
        <v>2394</v>
      </c>
      <c r="E159" s="892" t="s">
        <v>1090</v>
      </c>
      <c r="F159" s="811" t="s">
        <v>949</v>
      </c>
      <c r="G159" s="839">
        <v>80</v>
      </c>
      <c r="H159" s="954" t="s">
        <v>2923</v>
      </c>
      <c r="K159" s="89"/>
      <c r="L159" s="89"/>
      <c r="M159" s="89"/>
    </row>
    <row r="160" spans="1:13" ht="15">
      <c r="A160" s="755">
        <v>141</v>
      </c>
      <c r="B160" s="822">
        <v>14001024969</v>
      </c>
      <c r="C160" s="808" t="s">
        <v>905</v>
      </c>
      <c r="D160" s="809" t="s">
        <v>2395</v>
      </c>
      <c r="E160" s="892" t="s">
        <v>1090</v>
      </c>
      <c r="F160" s="811" t="s">
        <v>949</v>
      </c>
      <c r="G160" s="839">
        <v>80</v>
      </c>
      <c r="H160" s="954" t="s">
        <v>2923</v>
      </c>
      <c r="K160" s="89"/>
      <c r="L160" s="89"/>
      <c r="M160" s="89"/>
    </row>
    <row r="161" spans="1:13" ht="15">
      <c r="A161" s="755">
        <v>142</v>
      </c>
      <c r="B161" s="822">
        <v>14001026140</v>
      </c>
      <c r="C161" s="808" t="s">
        <v>891</v>
      </c>
      <c r="D161" s="809" t="s">
        <v>2396</v>
      </c>
      <c r="E161" s="892" t="s">
        <v>1090</v>
      </c>
      <c r="F161" s="811" t="s">
        <v>949</v>
      </c>
      <c r="G161" s="839">
        <v>80</v>
      </c>
      <c r="H161" s="954" t="s">
        <v>2923</v>
      </c>
      <c r="K161" s="89"/>
      <c r="L161" s="89"/>
      <c r="M161" s="89"/>
    </row>
    <row r="162" spans="1:13" ht="15">
      <c r="A162" s="755">
        <v>143</v>
      </c>
      <c r="B162" s="822">
        <v>12001030429</v>
      </c>
      <c r="C162" s="808" t="s">
        <v>1250</v>
      </c>
      <c r="D162" s="809" t="s">
        <v>2397</v>
      </c>
      <c r="E162" s="892" t="s">
        <v>1090</v>
      </c>
      <c r="F162" s="811" t="s">
        <v>949</v>
      </c>
      <c r="G162" s="839">
        <v>80</v>
      </c>
      <c r="H162" s="954" t="s">
        <v>2923</v>
      </c>
      <c r="K162" s="89"/>
      <c r="L162" s="89"/>
      <c r="M162" s="89"/>
    </row>
    <row r="163" spans="1:13" ht="15">
      <c r="A163" s="755">
        <v>144</v>
      </c>
      <c r="B163" s="822">
        <v>14001007332</v>
      </c>
      <c r="C163" s="808" t="s">
        <v>1247</v>
      </c>
      <c r="D163" s="809" t="s">
        <v>2376</v>
      </c>
      <c r="E163" s="892" t="s">
        <v>1090</v>
      </c>
      <c r="F163" s="811" t="s">
        <v>949</v>
      </c>
      <c r="G163" s="839">
        <v>80</v>
      </c>
      <c r="H163" s="954" t="s">
        <v>2923</v>
      </c>
      <c r="K163" s="89"/>
      <c r="L163" s="89"/>
      <c r="M163" s="89"/>
    </row>
    <row r="164" spans="1:13" ht="15">
      <c r="A164" s="755">
        <v>145</v>
      </c>
      <c r="B164" s="822">
        <v>14001018954</v>
      </c>
      <c r="C164" s="808" t="s">
        <v>2204</v>
      </c>
      <c r="D164" s="809" t="s">
        <v>1412</v>
      </c>
      <c r="E164" s="892" t="s">
        <v>1090</v>
      </c>
      <c r="F164" s="811" t="s">
        <v>949</v>
      </c>
      <c r="G164" s="839">
        <v>80</v>
      </c>
      <c r="H164" s="954" t="s">
        <v>2923</v>
      </c>
      <c r="K164" s="89"/>
      <c r="L164" s="89"/>
      <c r="M164" s="89"/>
    </row>
    <row r="165" spans="1:13" ht="15">
      <c r="A165" s="755">
        <v>146</v>
      </c>
      <c r="B165" s="822">
        <v>14001003950</v>
      </c>
      <c r="C165" s="808" t="s">
        <v>1455</v>
      </c>
      <c r="D165" s="809" t="s">
        <v>2392</v>
      </c>
      <c r="E165" s="892" t="s">
        <v>1090</v>
      </c>
      <c r="F165" s="811" t="s">
        <v>949</v>
      </c>
      <c r="G165" s="839">
        <v>80</v>
      </c>
      <c r="H165" s="954" t="s">
        <v>2923</v>
      </c>
      <c r="K165" s="89"/>
      <c r="L165" s="89"/>
      <c r="M165" s="89"/>
    </row>
    <row r="166" spans="1:13" ht="15">
      <c r="A166" s="755">
        <v>147</v>
      </c>
      <c r="B166" s="822">
        <v>14001015651</v>
      </c>
      <c r="C166" s="808" t="s">
        <v>1772</v>
      </c>
      <c r="D166" s="809" t="s">
        <v>1949</v>
      </c>
      <c r="E166" s="892" t="s">
        <v>1090</v>
      </c>
      <c r="F166" s="811" t="s">
        <v>949</v>
      </c>
      <c r="G166" s="839">
        <v>80</v>
      </c>
      <c r="H166" s="954" t="s">
        <v>2923</v>
      </c>
      <c r="K166" s="89"/>
      <c r="L166" s="89"/>
      <c r="M166" s="89"/>
    </row>
    <row r="167" spans="1:13" ht="15">
      <c r="A167" s="755">
        <v>148</v>
      </c>
      <c r="B167" s="822">
        <v>14001012423</v>
      </c>
      <c r="C167" s="808" t="s">
        <v>2398</v>
      </c>
      <c r="D167" s="809" t="s">
        <v>2399</v>
      </c>
      <c r="E167" s="892" t="s">
        <v>1090</v>
      </c>
      <c r="F167" s="811" t="s">
        <v>949</v>
      </c>
      <c r="G167" s="839">
        <v>80</v>
      </c>
      <c r="H167" s="954" t="s">
        <v>2923</v>
      </c>
      <c r="K167" s="89"/>
      <c r="L167" s="89"/>
      <c r="M167" s="89"/>
    </row>
    <row r="168" spans="1:13" ht="15">
      <c r="A168" s="755">
        <v>149</v>
      </c>
      <c r="B168" s="822">
        <v>1400106126</v>
      </c>
      <c r="C168" s="808" t="s">
        <v>757</v>
      </c>
      <c r="D168" s="809" t="s">
        <v>762</v>
      </c>
      <c r="E168" s="892" t="s">
        <v>1090</v>
      </c>
      <c r="F168" s="811" t="s">
        <v>949</v>
      </c>
      <c r="G168" s="839">
        <v>80</v>
      </c>
      <c r="H168" s="954" t="s">
        <v>2923</v>
      </c>
      <c r="K168" s="89"/>
      <c r="L168" s="89"/>
      <c r="M168" s="89"/>
    </row>
    <row r="169" spans="1:13" ht="15">
      <c r="A169" s="755">
        <v>150</v>
      </c>
      <c r="B169" s="822">
        <v>14001016083</v>
      </c>
      <c r="C169" s="808" t="s">
        <v>2182</v>
      </c>
      <c r="D169" s="809" t="s">
        <v>2400</v>
      </c>
      <c r="E169" s="892" t="s">
        <v>1090</v>
      </c>
      <c r="F169" s="811" t="s">
        <v>949</v>
      </c>
      <c r="G169" s="839">
        <v>80</v>
      </c>
      <c r="H169" s="954" t="s">
        <v>2923</v>
      </c>
      <c r="K169" s="89"/>
      <c r="L169" s="89"/>
      <c r="M169" s="89"/>
    </row>
    <row r="170" spans="1:13" ht="15">
      <c r="A170" s="755">
        <v>151</v>
      </c>
      <c r="B170" s="822">
        <v>14001003385</v>
      </c>
      <c r="C170" s="808" t="s">
        <v>792</v>
      </c>
      <c r="D170" s="809" t="s">
        <v>2401</v>
      </c>
      <c r="E170" s="892" t="s">
        <v>1090</v>
      </c>
      <c r="F170" s="811" t="s">
        <v>949</v>
      </c>
      <c r="G170" s="839">
        <v>80</v>
      </c>
      <c r="H170" s="954" t="s">
        <v>2923</v>
      </c>
      <c r="K170" s="89"/>
      <c r="L170" s="89"/>
      <c r="M170" s="89"/>
    </row>
    <row r="171" spans="1:13" ht="15">
      <c r="A171" s="755">
        <v>152</v>
      </c>
      <c r="B171" s="822">
        <v>14001026702</v>
      </c>
      <c r="C171" s="808" t="s">
        <v>792</v>
      </c>
      <c r="D171" s="809" t="s">
        <v>2239</v>
      </c>
      <c r="E171" s="892" t="s">
        <v>1090</v>
      </c>
      <c r="F171" s="811" t="s">
        <v>949</v>
      </c>
      <c r="G171" s="839">
        <v>80</v>
      </c>
      <c r="H171" s="954" t="s">
        <v>2923</v>
      </c>
      <c r="K171" s="89"/>
      <c r="L171" s="89"/>
      <c r="M171" s="89"/>
    </row>
    <row r="172" spans="1:13" ht="15">
      <c r="A172" s="755">
        <v>153</v>
      </c>
      <c r="B172" s="822">
        <v>14001025523</v>
      </c>
      <c r="C172" s="808" t="s">
        <v>554</v>
      </c>
      <c r="D172" s="809" t="s">
        <v>2402</v>
      </c>
      <c r="E172" s="892" t="s">
        <v>1090</v>
      </c>
      <c r="F172" s="811" t="s">
        <v>949</v>
      </c>
      <c r="G172" s="946">
        <v>80</v>
      </c>
      <c r="H172" s="954" t="s">
        <v>2923</v>
      </c>
      <c r="K172" s="89"/>
      <c r="L172" s="89"/>
      <c r="M172" s="89"/>
    </row>
    <row r="173" spans="1:13" ht="15">
      <c r="A173" s="755">
        <v>154</v>
      </c>
      <c r="B173" s="822">
        <v>14001022569</v>
      </c>
      <c r="C173" s="808" t="s">
        <v>924</v>
      </c>
      <c r="D173" s="809" t="s">
        <v>2403</v>
      </c>
      <c r="E173" s="892" t="s">
        <v>1090</v>
      </c>
      <c r="F173" s="811" t="s">
        <v>949</v>
      </c>
      <c r="G173" s="839">
        <v>80</v>
      </c>
      <c r="H173" s="954" t="s">
        <v>2923</v>
      </c>
      <c r="K173" s="89"/>
      <c r="L173" s="89"/>
      <c r="M173" s="89"/>
    </row>
    <row r="174" spans="1:13" ht="15">
      <c r="A174" s="755">
        <v>155</v>
      </c>
      <c r="B174" s="822">
        <v>14001005797</v>
      </c>
      <c r="C174" s="825" t="s">
        <v>2404</v>
      </c>
      <c r="D174" s="825" t="s">
        <v>2405</v>
      </c>
      <c r="E174" s="892" t="s">
        <v>1090</v>
      </c>
      <c r="F174" s="811" t="s">
        <v>949</v>
      </c>
      <c r="G174" s="839">
        <v>80</v>
      </c>
      <c r="H174" s="954" t="s">
        <v>2923</v>
      </c>
      <c r="K174" s="89"/>
      <c r="L174" s="89"/>
      <c r="M174" s="89"/>
    </row>
    <row r="175" spans="1:13" ht="15">
      <c r="A175" s="755">
        <v>156</v>
      </c>
      <c r="B175" s="822">
        <v>14001011061</v>
      </c>
      <c r="C175" s="825" t="s">
        <v>766</v>
      </c>
      <c r="D175" s="825" t="s">
        <v>2406</v>
      </c>
      <c r="E175" s="892" t="s">
        <v>1090</v>
      </c>
      <c r="F175" s="811" t="s">
        <v>949</v>
      </c>
      <c r="G175" s="839">
        <v>80</v>
      </c>
      <c r="H175" s="954" t="s">
        <v>2923</v>
      </c>
      <c r="K175" s="89"/>
      <c r="L175" s="89"/>
      <c r="M175" s="89"/>
    </row>
    <row r="176" spans="1:13" ht="15">
      <c r="A176" s="755">
        <v>157</v>
      </c>
      <c r="B176" s="822">
        <v>14001018897</v>
      </c>
      <c r="C176" s="825" t="s">
        <v>2407</v>
      </c>
      <c r="D176" s="825" t="s">
        <v>2408</v>
      </c>
      <c r="E176" s="892" t="s">
        <v>1090</v>
      </c>
      <c r="F176" s="811" t="s">
        <v>949</v>
      </c>
      <c r="G176" s="839">
        <v>80</v>
      </c>
      <c r="H176" s="954" t="s">
        <v>2923</v>
      </c>
      <c r="K176" s="89"/>
      <c r="L176" s="89"/>
      <c r="M176" s="89"/>
    </row>
    <row r="177" spans="1:13" ht="15">
      <c r="A177" s="755">
        <v>158</v>
      </c>
      <c r="B177" s="848">
        <v>14001017491</v>
      </c>
      <c r="C177" s="959" t="s">
        <v>2409</v>
      </c>
      <c r="D177" s="959" t="s">
        <v>1266</v>
      </c>
      <c r="E177" s="957" t="s">
        <v>1090</v>
      </c>
      <c r="F177" s="958" t="s">
        <v>949</v>
      </c>
      <c r="G177" s="839">
        <v>80</v>
      </c>
      <c r="H177" s="954" t="s">
        <v>2923</v>
      </c>
      <c r="K177" s="89"/>
      <c r="L177" s="89"/>
      <c r="M177" s="89"/>
    </row>
    <row r="178" spans="1:13" ht="15">
      <c r="A178" s="755">
        <v>159</v>
      </c>
      <c r="B178" s="822">
        <v>14001026684</v>
      </c>
      <c r="C178" s="825" t="s">
        <v>1247</v>
      </c>
      <c r="D178" s="825" t="s">
        <v>2410</v>
      </c>
      <c r="E178" s="892" t="s">
        <v>1090</v>
      </c>
      <c r="F178" s="811" t="s">
        <v>949</v>
      </c>
      <c r="G178" s="904">
        <v>80</v>
      </c>
      <c r="H178" s="954" t="s">
        <v>2923</v>
      </c>
      <c r="K178" s="89"/>
      <c r="L178" s="89"/>
      <c r="M178" s="89"/>
    </row>
    <row r="179" spans="1:13" ht="15">
      <c r="A179" s="755">
        <v>160</v>
      </c>
      <c r="B179" s="822">
        <v>14001016974</v>
      </c>
      <c r="C179" s="825" t="s">
        <v>905</v>
      </c>
      <c r="D179" s="825" t="s">
        <v>2411</v>
      </c>
      <c r="E179" s="892" t="s">
        <v>1090</v>
      </c>
      <c r="F179" s="811" t="s">
        <v>949</v>
      </c>
      <c r="G179" s="904">
        <v>80</v>
      </c>
      <c r="H179" s="954" t="s">
        <v>2923</v>
      </c>
      <c r="K179" s="89"/>
      <c r="L179" s="89"/>
      <c r="M179" s="89"/>
    </row>
    <row r="180" spans="1:13" ht="15">
      <c r="A180" s="755">
        <v>161</v>
      </c>
      <c r="B180" s="822">
        <v>40001034617</v>
      </c>
      <c r="C180" s="825" t="s">
        <v>792</v>
      </c>
      <c r="D180" s="825" t="s">
        <v>2376</v>
      </c>
      <c r="E180" s="892" t="s">
        <v>1090</v>
      </c>
      <c r="F180" s="811" t="s">
        <v>949</v>
      </c>
      <c r="G180" s="904">
        <v>120</v>
      </c>
      <c r="H180" s="954" t="s">
        <v>2923</v>
      </c>
      <c r="K180" s="89"/>
      <c r="L180" s="89"/>
      <c r="M180" s="89"/>
    </row>
    <row r="181" spans="1:13" ht="15">
      <c r="A181" s="755">
        <v>162</v>
      </c>
      <c r="B181" s="809">
        <v>38001048343</v>
      </c>
      <c r="C181" s="882" t="s">
        <v>3593</v>
      </c>
      <c r="D181" s="882"/>
      <c r="E181" s="892" t="s">
        <v>1090</v>
      </c>
      <c r="F181" s="811" t="s">
        <v>949</v>
      </c>
      <c r="G181" s="904">
        <v>120</v>
      </c>
      <c r="H181" s="954" t="s">
        <v>2923</v>
      </c>
      <c r="K181" s="89"/>
      <c r="L181" s="89"/>
      <c r="M181" s="89"/>
    </row>
    <row r="182" spans="1:13" ht="26.25">
      <c r="A182" s="755">
        <v>163</v>
      </c>
      <c r="B182" s="961"/>
      <c r="C182" s="960" t="s">
        <v>3538</v>
      </c>
      <c r="D182" s="881"/>
      <c r="E182" s="962"/>
      <c r="F182" s="886"/>
      <c r="G182" s="381"/>
      <c r="H182" s="954"/>
      <c r="K182" s="89"/>
      <c r="L182" s="89"/>
      <c r="M182" s="89"/>
    </row>
    <row r="183" spans="1:13" ht="15">
      <c r="A183" s="755">
        <v>164</v>
      </c>
      <c r="B183" s="807">
        <v>25001028135</v>
      </c>
      <c r="C183" s="816" t="s">
        <v>858</v>
      </c>
      <c r="D183" s="816" t="s">
        <v>1395</v>
      </c>
      <c r="E183" s="875" t="s">
        <v>1090</v>
      </c>
      <c r="F183" s="804" t="s">
        <v>949</v>
      </c>
      <c r="G183" s="804">
        <v>40</v>
      </c>
      <c r="H183" s="954" t="s">
        <v>2923</v>
      </c>
      <c r="K183" s="89"/>
      <c r="L183" s="89"/>
      <c r="M183" s="89"/>
    </row>
    <row r="184" spans="1:13" ht="15">
      <c r="A184" s="755">
        <v>165</v>
      </c>
      <c r="B184" s="807">
        <v>65001000448</v>
      </c>
      <c r="C184" s="807" t="s">
        <v>1396</v>
      </c>
      <c r="D184" s="816" t="s">
        <v>1397</v>
      </c>
      <c r="E184" s="875" t="s">
        <v>1090</v>
      </c>
      <c r="F184" s="804" t="s">
        <v>949</v>
      </c>
      <c r="G184" s="804">
        <v>40</v>
      </c>
      <c r="H184" s="954" t="s">
        <v>2923</v>
      </c>
      <c r="K184" s="89"/>
      <c r="L184" s="89"/>
      <c r="M184" s="89"/>
    </row>
    <row r="185" spans="1:13" ht="15">
      <c r="A185" s="755">
        <v>166</v>
      </c>
      <c r="B185" s="807">
        <v>25001021661</v>
      </c>
      <c r="C185" s="807" t="s">
        <v>912</v>
      </c>
      <c r="D185" s="808" t="s">
        <v>1398</v>
      </c>
      <c r="E185" s="875" t="s">
        <v>1090</v>
      </c>
      <c r="F185" s="804" t="s">
        <v>949</v>
      </c>
      <c r="G185" s="804">
        <v>40</v>
      </c>
      <c r="H185" s="954" t="s">
        <v>2923</v>
      </c>
      <c r="K185" s="89"/>
      <c r="L185" s="89"/>
      <c r="M185" s="89"/>
    </row>
    <row r="186" spans="1:13" ht="15">
      <c r="A186" s="755">
        <v>167</v>
      </c>
      <c r="B186" s="807">
        <v>25001004039</v>
      </c>
      <c r="C186" s="807" t="s">
        <v>1399</v>
      </c>
      <c r="D186" s="816" t="s">
        <v>1400</v>
      </c>
      <c r="E186" s="586" t="s">
        <v>1090</v>
      </c>
      <c r="F186" s="804" t="s">
        <v>949</v>
      </c>
      <c r="G186" s="804">
        <v>40</v>
      </c>
      <c r="H186" s="954" t="s">
        <v>2923</v>
      </c>
      <c r="K186" s="89"/>
      <c r="L186" s="89"/>
      <c r="M186" s="89"/>
    </row>
    <row r="187" spans="1:13" ht="15">
      <c r="A187" s="755">
        <v>168</v>
      </c>
      <c r="B187" s="807">
        <v>25001000106</v>
      </c>
      <c r="C187" s="807" t="s">
        <v>1401</v>
      </c>
      <c r="D187" s="816" t="s">
        <v>702</v>
      </c>
      <c r="E187" s="586" t="s">
        <v>1090</v>
      </c>
      <c r="F187" s="804" t="s">
        <v>949</v>
      </c>
      <c r="G187" s="804">
        <v>40</v>
      </c>
      <c r="H187" s="954" t="s">
        <v>2923</v>
      </c>
      <c r="K187" s="89"/>
      <c r="L187" s="89"/>
      <c r="M187" s="89"/>
    </row>
    <row r="188" spans="1:13" ht="15">
      <c r="A188" s="755">
        <v>169</v>
      </c>
      <c r="B188" s="807">
        <v>25001013977</v>
      </c>
      <c r="C188" s="807" t="s">
        <v>1402</v>
      </c>
      <c r="D188" s="816" t="s">
        <v>1403</v>
      </c>
      <c r="E188" s="586" t="s">
        <v>1090</v>
      </c>
      <c r="F188" s="804" t="s">
        <v>949</v>
      </c>
      <c r="G188" s="804">
        <v>40</v>
      </c>
      <c r="H188" s="954" t="s">
        <v>2923</v>
      </c>
      <c r="K188" s="89"/>
      <c r="L188" s="89"/>
      <c r="M188" s="89"/>
    </row>
    <row r="189" spans="1:13" ht="15">
      <c r="A189" s="755">
        <v>170</v>
      </c>
      <c r="B189" s="807">
        <v>25001036008</v>
      </c>
      <c r="C189" s="808" t="s">
        <v>811</v>
      </c>
      <c r="D189" s="816" t="s">
        <v>1404</v>
      </c>
      <c r="E189" s="586" t="s">
        <v>1090</v>
      </c>
      <c r="F189" s="804" t="s">
        <v>949</v>
      </c>
      <c r="G189" s="804">
        <v>40</v>
      </c>
      <c r="H189" s="954" t="s">
        <v>2923</v>
      </c>
      <c r="K189" s="89"/>
      <c r="L189" s="89"/>
      <c r="M189" s="89"/>
    </row>
    <row r="190" spans="1:13" ht="15">
      <c r="A190" s="755">
        <v>171</v>
      </c>
      <c r="B190" s="807">
        <v>25001018710</v>
      </c>
      <c r="C190" s="808" t="s">
        <v>1405</v>
      </c>
      <c r="D190" s="816" t="s">
        <v>1406</v>
      </c>
      <c r="E190" s="586" t="s">
        <v>1090</v>
      </c>
      <c r="F190" s="804" t="s">
        <v>949</v>
      </c>
      <c r="G190" s="804">
        <v>40</v>
      </c>
      <c r="H190" s="954" t="s">
        <v>2923</v>
      </c>
      <c r="K190" s="89"/>
      <c r="L190" s="89"/>
      <c r="M190" s="89"/>
    </row>
    <row r="191" spans="1:13" ht="15">
      <c r="A191" s="755">
        <v>172</v>
      </c>
      <c r="B191" s="807">
        <v>25001003282</v>
      </c>
      <c r="C191" s="808" t="s">
        <v>766</v>
      </c>
      <c r="D191" s="816" t="s">
        <v>1407</v>
      </c>
      <c r="E191" s="586" t="s">
        <v>1090</v>
      </c>
      <c r="F191" s="804" t="s">
        <v>949</v>
      </c>
      <c r="G191" s="804">
        <v>40</v>
      </c>
      <c r="H191" s="954" t="s">
        <v>2923</v>
      </c>
      <c r="K191" s="89"/>
      <c r="L191" s="89"/>
      <c r="M191" s="89"/>
    </row>
    <row r="192" spans="1:13" ht="15">
      <c r="A192" s="755">
        <v>173</v>
      </c>
      <c r="B192" s="807">
        <v>25001006609</v>
      </c>
      <c r="C192" s="808" t="s">
        <v>1408</v>
      </c>
      <c r="D192" s="816" t="s">
        <v>1409</v>
      </c>
      <c r="E192" s="586" t="s">
        <v>1090</v>
      </c>
      <c r="F192" s="804" t="s">
        <v>949</v>
      </c>
      <c r="G192" s="804">
        <v>40</v>
      </c>
      <c r="H192" s="954" t="s">
        <v>2923</v>
      </c>
      <c r="K192" s="89"/>
      <c r="L192" s="89"/>
      <c r="M192" s="89"/>
    </row>
    <row r="193" spans="1:13" ht="15">
      <c r="A193" s="755">
        <v>174</v>
      </c>
      <c r="B193" s="807">
        <v>25701050483</v>
      </c>
      <c r="C193" s="808" t="s">
        <v>792</v>
      </c>
      <c r="D193" s="816" t="s">
        <v>1410</v>
      </c>
      <c r="E193" s="586" t="s">
        <v>1090</v>
      </c>
      <c r="F193" s="804" t="s">
        <v>949</v>
      </c>
      <c r="G193" s="804">
        <v>40</v>
      </c>
      <c r="H193" s="954" t="s">
        <v>2923</v>
      </c>
      <c r="K193" s="89"/>
      <c r="L193" s="89"/>
      <c r="M193" s="89"/>
    </row>
    <row r="194" spans="1:13" ht="15">
      <c r="A194" s="755">
        <v>175</v>
      </c>
      <c r="B194" s="807">
        <v>25001029012</v>
      </c>
      <c r="C194" s="808" t="s">
        <v>1411</v>
      </c>
      <c r="D194" s="818" t="s">
        <v>1412</v>
      </c>
      <c r="E194" s="586" t="s">
        <v>1090</v>
      </c>
      <c r="F194" s="804" t="s">
        <v>949</v>
      </c>
      <c r="G194" s="804">
        <v>40</v>
      </c>
      <c r="H194" s="954" t="s">
        <v>2923</v>
      </c>
      <c r="K194" s="89"/>
      <c r="L194" s="89"/>
      <c r="M194" s="89"/>
    </row>
    <row r="195" spans="1:13" ht="15">
      <c r="A195" s="755">
        <v>176</v>
      </c>
      <c r="B195" s="807">
        <v>25001010127</v>
      </c>
      <c r="C195" s="808" t="s">
        <v>714</v>
      </c>
      <c r="D195" s="809" t="s">
        <v>1413</v>
      </c>
      <c r="E195" s="586" t="s">
        <v>1090</v>
      </c>
      <c r="F195" s="804" t="s">
        <v>949</v>
      </c>
      <c r="G195" s="804">
        <v>40</v>
      </c>
      <c r="H195" s="954" t="s">
        <v>2923</v>
      </c>
      <c r="K195" s="89"/>
      <c r="L195" s="89"/>
      <c r="M195" s="89"/>
    </row>
    <row r="196" spans="1:13" ht="15">
      <c r="A196" s="755">
        <v>177</v>
      </c>
      <c r="B196" s="807">
        <v>25001034058</v>
      </c>
      <c r="C196" s="808" t="s">
        <v>1016</v>
      </c>
      <c r="D196" s="809" t="s">
        <v>1414</v>
      </c>
      <c r="E196" s="586" t="s">
        <v>1090</v>
      </c>
      <c r="F196" s="804" t="s">
        <v>949</v>
      </c>
      <c r="G196" s="804">
        <v>40</v>
      </c>
      <c r="H196" s="954" t="s">
        <v>2923</v>
      </c>
      <c r="K196" s="89"/>
      <c r="L196" s="89"/>
      <c r="M196" s="89"/>
    </row>
    <row r="197" spans="1:13" ht="15">
      <c r="A197" s="755">
        <v>178</v>
      </c>
      <c r="B197" s="807">
        <v>25001049113</v>
      </c>
      <c r="C197" s="808" t="s">
        <v>1415</v>
      </c>
      <c r="D197" s="809" t="s">
        <v>1416</v>
      </c>
      <c r="E197" s="586" t="s">
        <v>1090</v>
      </c>
      <c r="F197" s="804" t="s">
        <v>949</v>
      </c>
      <c r="G197" s="804">
        <v>40</v>
      </c>
      <c r="H197" s="954" t="s">
        <v>2923</v>
      </c>
      <c r="K197" s="89"/>
      <c r="L197" s="89"/>
      <c r="M197" s="89"/>
    </row>
    <row r="198" spans="1:13" ht="15">
      <c r="A198" s="755">
        <v>179</v>
      </c>
      <c r="B198" s="807">
        <v>25001026870</v>
      </c>
      <c r="C198" s="807" t="s">
        <v>858</v>
      </c>
      <c r="D198" s="809" t="s">
        <v>1417</v>
      </c>
      <c r="E198" s="586" t="s">
        <v>1090</v>
      </c>
      <c r="F198" s="804" t="s">
        <v>949</v>
      </c>
      <c r="G198" s="804">
        <v>40</v>
      </c>
      <c r="H198" s="954" t="s">
        <v>2923</v>
      </c>
      <c r="K198" s="89"/>
      <c r="L198" s="89"/>
      <c r="M198" s="89"/>
    </row>
    <row r="199" spans="1:13" ht="15">
      <c r="A199" s="755">
        <v>180</v>
      </c>
      <c r="B199" s="807">
        <v>25001031628</v>
      </c>
      <c r="C199" s="808" t="s">
        <v>863</v>
      </c>
      <c r="D199" s="809" t="s">
        <v>1287</v>
      </c>
      <c r="E199" s="586" t="s">
        <v>1090</v>
      </c>
      <c r="F199" s="804" t="s">
        <v>949</v>
      </c>
      <c r="G199" s="804">
        <v>40</v>
      </c>
      <c r="H199" s="954" t="s">
        <v>2923</v>
      </c>
      <c r="K199" s="89"/>
      <c r="L199" s="89"/>
      <c r="M199" s="89"/>
    </row>
    <row r="200" spans="1:13" ht="15">
      <c r="A200" s="755">
        <v>181</v>
      </c>
      <c r="B200" s="807">
        <v>25001033611</v>
      </c>
      <c r="C200" s="808" t="s">
        <v>1418</v>
      </c>
      <c r="D200" s="809" t="s">
        <v>871</v>
      </c>
      <c r="E200" s="586" t="s">
        <v>1090</v>
      </c>
      <c r="F200" s="804" t="s">
        <v>949</v>
      </c>
      <c r="G200" s="804">
        <v>40</v>
      </c>
      <c r="H200" s="954" t="s">
        <v>2923</v>
      </c>
      <c r="K200" s="89"/>
      <c r="L200" s="89"/>
      <c r="M200" s="89"/>
    </row>
    <row r="201" spans="1:13" ht="15">
      <c r="A201" s="755">
        <v>182</v>
      </c>
      <c r="B201" s="826">
        <v>25601051278</v>
      </c>
      <c r="C201" s="808" t="s">
        <v>791</v>
      </c>
      <c r="D201" s="809" t="s">
        <v>1158</v>
      </c>
      <c r="E201" s="586" t="s">
        <v>1090</v>
      </c>
      <c r="F201" s="804" t="s">
        <v>949</v>
      </c>
      <c r="G201" s="804">
        <v>40</v>
      </c>
      <c r="H201" s="954" t="s">
        <v>2923</v>
      </c>
      <c r="K201" s="89"/>
      <c r="L201" s="89"/>
      <c r="M201" s="89"/>
    </row>
    <row r="202" spans="1:13" ht="15">
      <c r="A202" s="755">
        <v>183</v>
      </c>
      <c r="B202" s="807">
        <v>62006048815</v>
      </c>
      <c r="C202" s="808" t="s">
        <v>792</v>
      </c>
      <c r="D202" s="809" t="s">
        <v>1419</v>
      </c>
      <c r="E202" s="586" t="s">
        <v>1090</v>
      </c>
      <c r="F202" s="804" t="s">
        <v>949</v>
      </c>
      <c r="G202" s="804">
        <v>40</v>
      </c>
      <c r="H202" s="954" t="s">
        <v>2923</v>
      </c>
      <c r="K202" s="89"/>
      <c r="L202" s="89"/>
      <c r="M202" s="89"/>
    </row>
    <row r="203" spans="1:13" ht="15">
      <c r="A203" s="755">
        <v>184</v>
      </c>
      <c r="B203" s="807">
        <v>25001021753</v>
      </c>
      <c r="C203" s="808" t="s">
        <v>789</v>
      </c>
      <c r="D203" s="810" t="s">
        <v>1420</v>
      </c>
      <c r="E203" s="586" t="s">
        <v>1090</v>
      </c>
      <c r="F203" s="804" t="s">
        <v>949</v>
      </c>
      <c r="G203" s="804">
        <v>40</v>
      </c>
      <c r="H203" s="954" t="s">
        <v>2923</v>
      </c>
      <c r="K203" s="89"/>
      <c r="L203" s="89"/>
      <c r="M203" s="89"/>
    </row>
    <row r="204" spans="1:13" ht="15">
      <c r="A204" s="755">
        <v>185</v>
      </c>
      <c r="B204" s="807">
        <v>25001042012</v>
      </c>
      <c r="C204" s="808" t="s">
        <v>1421</v>
      </c>
      <c r="D204" s="809" t="s">
        <v>1422</v>
      </c>
      <c r="E204" s="586" t="s">
        <v>1090</v>
      </c>
      <c r="F204" s="804" t="s">
        <v>949</v>
      </c>
      <c r="G204" s="804">
        <v>40</v>
      </c>
      <c r="H204" s="954" t="s">
        <v>2923</v>
      </c>
      <c r="K204" s="89"/>
      <c r="L204" s="89"/>
      <c r="M204" s="89"/>
    </row>
    <row r="205" spans="1:13" ht="15">
      <c r="A205" s="755">
        <v>186</v>
      </c>
      <c r="B205" s="807">
        <v>25001005290</v>
      </c>
      <c r="C205" s="808" t="s">
        <v>1291</v>
      </c>
      <c r="D205" s="809" t="s">
        <v>1398</v>
      </c>
      <c r="E205" s="586" t="s">
        <v>1090</v>
      </c>
      <c r="F205" s="804" t="s">
        <v>949</v>
      </c>
      <c r="G205" s="804">
        <v>40</v>
      </c>
      <c r="H205" s="954" t="s">
        <v>2923</v>
      </c>
      <c r="K205" s="89"/>
      <c r="L205" s="89"/>
      <c r="M205" s="89"/>
    </row>
    <row r="206" spans="1:13" ht="15">
      <c r="A206" s="755">
        <v>187</v>
      </c>
      <c r="B206" s="807">
        <v>25001037775</v>
      </c>
      <c r="C206" s="808" t="s">
        <v>1423</v>
      </c>
      <c r="D206" s="809" t="s">
        <v>601</v>
      </c>
      <c r="E206" s="586" t="s">
        <v>1090</v>
      </c>
      <c r="F206" s="804" t="s">
        <v>949</v>
      </c>
      <c r="G206" s="804">
        <v>40</v>
      </c>
      <c r="H206" s="954" t="s">
        <v>2923</v>
      </c>
      <c r="K206" s="89"/>
      <c r="L206" s="89"/>
      <c r="M206" s="89"/>
    </row>
    <row r="207" spans="1:13" ht="15">
      <c r="A207" s="755">
        <v>188</v>
      </c>
      <c r="B207" s="807">
        <v>54001002630</v>
      </c>
      <c r="C207" s="808" t="s">
        <v>763</v>
      </c>
      <c r="D207" s="809" t="s">
        <v>1424</v>
      </c>
      <c r="E207" s="586" t="s">
        <v>1090</v>
      </c>
      <c r="F207" s="804" t="s">
        <v>949</v>
      </c>
      <c r="G207" s="804">
        <v>40</v>
      </c>
      <c r="H207" s="954" t="s">
        <v>2923</v>
      </c>
      <c r="K207" s="89"/>
      <c r="L207" s="89"/>
      <c r="M207" s="89"/>
    </row>
    <row r="208" spans="1:13" ht="15">
      <c r="A208" s="755">
        <v>189</v>
      </c>
      <c r="B208" s="807">
        <v>25001006841</v>
      </c>
      <c r="C208" s="807" t="s">
        <v>868</v>
      </c>
      <c r="D208" s="809" t="s">
        <v>1425</v>
      </c>
      <c r="E208" s="586" t="s">
        <v>1090</v>
      </c>
      <c r="F208" s="804" t="s">
        <v>949</v>
      </c>
      <c r="G208" s="804">
        <v>40</v>
      </c>
      <c r="H208" s="954" t="s">
        <v>2923</v>
      </c>
      <c r="K208" s="89"/>
      <c r="L208" s="89"/>
      <c r="M208" s="89"/>
    </row>
    <row r="209" spans="1:13" ht="15">
      <c r="A209" s="755">
        <v>190</v>
      </c>
      <c r="B209" s="827">
        <v>25001013926</v>
      </c>
      <c r="C209" s="807" t="s">
        <v>1401</v>
      </c>
      <c r="D209" s="809" t="s">
        <v>1426</v>
      </c>
      <c r="E209" s="586" t="s">
        <v>1090</v>
      </c>
      <c r="F209" s="804" t="s">
        <v>949</v>
      </c>
      <c r="G209" s="804">
        <v>40</v>
      </c>
      <c r="H209" s="954" t="s">
        <v>2923</v>
      </c>
      <c r="K209" s="89"/>
      <c r="L209" s="89"/>
      <c r="M209" s="89"/>
    </row>
    <row r="210" spans="1:13" ht="15">
      <c r="A210" s="755">
        <v>191</v>
      </c>
      <c r="B210" s="828">
        <v>25001037672</v>
      </c>
      <c r="C210" s="808" t="s">
        <v>1427</v>
      </c>
      <c r="D210" s="809" t="s">
        <v>1428</v>
      </c>
      <c r="E210" s="586" t="s">
        <v>1090</v>
      </c>
      <c r="F210" s="804" t="s">
        <v>949</v>
      </c>
      <c r="G210" s="804">
        <v>40</v>
      </c>
      <c r="H210" s="954" t="s">
        <v>2923</v>
      </c>
      <c r="K210" s="89"/>
      <c r="L210" s="89"/>
      <c r="M210" s="89"/>
    </row>
    <row r="211" spans="1:13" ht="15">
      <c r="A211" s="755">
        <v>192</v>
      </c>
      <c r="B211" s="827">
        <v>25001030810</v>
      </c>
      <c r="C211" s="808" t="s">
        <v>1233</v>
      </c>
      <c r="D211" s="809" t="s">
        <v>702</v>
      </c>
      <c r="E211" s="586" t="s">
        <v>1090</v>
      </c>
      <c r="F211" s="804" t="s">
        <v>949</v>
      </c>
      <c r="G211" s="804">
        <v>40</v>
      </c>
      <c r="H211" s="954" t="s">
        <v>2923</v>
      </c>
      <c r="K211" s="89"/>
      <c r="L211" s="89"/>
      <c r="M211" s="89"/>
    </row>
    <row r="212" spans="1:13" ht="15">
      <c r="A212" s="755">
        <v>193</v>
      </c>
      <c r="B212" s="827">
        <v>25001004009</v>
      </c>
      <c r="C212" s="808" t="s">
        <v>1429</v>
      </c>
      <c r="D212" s="809" t="s">
        <v>1430</v>
      </c>
      <c r="E212" s="586" t="s">
        <v>1090</v>
      </c>
      <c r="F212" s="804" t="s">
        <v>949</v>
      </c>
      <c r="G212" s="804">
        <v>40</v>
      </c>
      <c r="H212" s="954" t="s">
        <v>2923</v>
      </c>
      <c r="K212" s="89"/>
      <c r="L212" s="89"/>
      <c r="M212" s="89"/>
    </row>
    <row r="213" spans="1:13" ht="15">
      <c r="A213" s="755">
        <v>194</v>
      </c>
      <c r="B213" s="827">
        <v>25001030546</v>
      </c>
      <c r="C213" s="808" t="s">
        <v>627</v>
      </c>
      <c r="D213" s="809" t="s">
        <v>871</v>
      </c>
      <c r="E213" s="586" t="s">
        <v>1090</v>
      </c>
      <c r="F213" s="804" t="s">
        <v>949</v>
      </c>
      <c r="G213" s="804">
        <v>40</v>
      </c>
      <c r="H213" s="954" t="s">
        <v>2923</v>
      </c>
      <c r="K213" s="89"/>
      <c r="L213" s="89"/>
      <c r="M213" s="89"/>
    </row>
    <row r="214" spans="1:13" ht="15">
      <c r="A214" s="755">
        <v>195</v>
      </c>
      <c r="B214" s="827">
        <v>25001037962</v>
      </c>
      <c r="C214" s="808" t="s">
        <v>788</v>
      </c>
      <c r="D214" s="809" t="s">
        <v>1431</v>
      </c>
      <c r="E214" s="586" t="s">
        <v>1090</v>
      </c>
      <c r="F214" s="804" t="s">
        <v>949</v>
      </c>
      <c r="G214" s="804">
        <v>40</v>
      </c>
      <c r="H214" s="954" t="s">
        <v>2923</v>
      </c>
      <c r="K214" s="89"/>
      <c r="L214" s="89"/>
      <c r="M214" s="89"/>
    </row>
    <row r="215" spans="1:13" ht="15">
      <c r="A215" s="755">
        <v>196</v>
      </c>
      <c r="B215" s="827">
        <v>25001009517</v>
      </c>
      <c r="C215" s="808" t="s">
        <v>1432</v>
      </c>
      <c r="D215" s="809" t="s">
        <v>1433</v>
      </c>
      <c r="E215" s="586" t="s">
        <v>1090</v>
      </c>
      <c r="F215" s="804" t="s">
        <v>949</v>
      </c>
      <c r="G215" s="804">
        <v>40</v>
      </c>
      <c r="H215" s="954" t="s">
        <v>2923</v>
      </c>
      <c r="K215" s="89"/>
      <c r="L215" s="89"/>
      <c r="M215" s="89"/>
    </row>
    <row r="216" spans="1:13" ht="15">
      <c r="A216" s="755">
        <v>197</v>
      </c>
      <c r="B216" s="827">
        <v>25001026045</v>
      </c>
      <c r="C216" s="808" t="s">
        <v>730</v>
      </c>
      <c r="D216" s="809" t="s">
        <v>867</v>
      </c>
      <c r="E216" s="586" t="s">
        <v>1090</v>
      </c>
      <c r="F216" s="804" t="s">
        <v>949</v>
      </c>
      <c r="G216" s="804">
        <v>40</v>
      </c>
      <c r="H216" s="954" t="s">
        <v>2923</v>
      </c>
      <c r="K216" s="89"/>
      <c r="L216" s="89"/>
      <c r="M216" s="89"/>
    </row>
    <row r="217" spans="1:13" ht="15">
      <c r="A217" s="755">
        <v>198</v>
      </c>
      <c r="B217" s="827">
        <v>25001008715</v>
      </c>
      <c r="C217" s="808" t="s">
        <v>1434</v>
      </c>
      <c r="D217" s="809" t="s">
        <v>1435</v>
      </c>
      <c r="E217" s="586" t="s">
        <v>1090</v>
      </c>
      <c r="F217" s="804" t="s">
        <v>949</v>
      </c>
      <c r="G217" s="804">
        <v>40</v>
      </c>
      <c r="H217" s="954" t="s">
        <v>2923</v>
      </c>
      <c r="K217" s="89"/>
      <c r="L217" s="89"/>
      <c r="M217" s="89"/>
    </row>
    <row r="218" spans="1:13" ht="15">
      <c r="A218" s="755">
        <v>199</v>
      </c>
      <c r="B218" s="827">
        <v>25001040619</v>
      </c>
      <c r="C218" s="808" t="s">
        <v>1436</v>
      </c>
      <c r="D218" s="809" t="s">
        <v>1437</v>
      </c>
      <c r="E218" s="586" t="s">
        <v>1090</v>
      </c>
      <c r="F218" s="804" t="s">
        <v>949</v>
      </c>
      <c r="G218" s="804">
        <v>40</v>
      </c>
      <c r="H218" s="954" t="s">
        <v>2923</v>
      </c>
      <c r="K218" s="89"/>
      <c r="L218" s="89"/>
      <c r="M218" s="89"/>
    </row>
    <row r="219" spans="1:13" ht="15">
      <c r="A219" s="755">
        <v>200</v>
      </c>
      <c r="B219" s="829">
        <v>25001011567</v>
      </c>
      <c r="C219" s="808" t="s">
        <v>1438</v>
      </c>
      <c r="D219" s="809" t="s">
        <v>1439</v>
      </c>
      <c r="E219" s="586" t="s">
        <v>1090</v>
      </c>
      <c r="F219" s="804" t="s">
        <v>949</v>
      </c>
      <c r="G219" s="804">
        <v>40</v>
      </c>
      <c r="H219" s="954" t="s">
        <v>2923</v>
      </c>
      <c r="K219" s="89"/>
      <c r="L219" s="89"/>
      <c r="M219" s="89"/>
    </row>
    <row r="220" spans="1:13" ht="15">
      <c r="A220" s="755">
        <v>201</v>
      </c>
      <c r="B220" s="829">
        <v>25001008342</v>
      </c>
      <c r="C220" s="808" t="s">
        <v>1440</v>
      </c>
      <c r="D220" s="809" t="s">
        <v>1441</v>
      </c>
      <c r="E220" s="586" t="s">
        <v>1090</v>
      </c>
      <c r="F220" s="804" t="s">
        <v>949</v>
      </c>
      <c r="G220" s="804">
        <v>40</v>
      </c>
      <c r="H220" s="954" t="s">
        <v>2923</v>
      </c>
      <c r="K220" s="89"/>
      <c r="L220" s="89"/>
      <c r="M220" s="89"/>
    </row>
    <row r="221" spans="1:13" ht="15">
      <c r="A221" s="755">
        <v>202</v>
      </c>
      <c r="B221" s="829">
        <v>25001028490</v>
      </c>
      <c r="C221" s="808" t="s">
        <v>1442</v>
      </c>
      <c r="D221" s="809" t="s">
        <v>1443</v>
      </c>
      <c r="E221" s="586" t="s">
        <v>1090</v>
      </c>
      <c r="F221" s="804" t="s">
        <v>949</v>
      </c>
      <c r="G221" s="804">
        <v>40</v>
      </c>
      <c r="H221" s="954" t="s">
        <v>2923</v>
      </c>
      <c r="K221" s="89"/>
      <c r="L221" s="89"/>
      <c r="M221" s="89"/>
    </row>
    <row r="222" spans="1:13" ht="15">
      <c r="A222" s="755">
        <v>203</v>
      </c>
      <c r="B222" s="829">
        <v>25001024405</v>
      </c>
      <c r="C222" s="808" t="s">
        <v>1444</v>
      </c>
      <c r="D222" s="809" t="s">
        <v>1445</v>
      </c>
      <c r="E222" s="586" t="s">
        <v>1090</v>
      </c>
      <c r="F222" s="804" t="s">
        <v>949</v>
      </c>
      <c r="G222" s="804">
        <v>40</v>
      </c>
      <c r="H222" s="954" t="s">
        <v>2923</v>
      </c>
      <c r="K222" s="89"/>
      <c r="L222" s="89"/>
      <c r="M222" s="89"/>
    </row>
    <row r="223" spans="1:13" ht="15">
      <c r="A223" s="755">
        <v>204</v>
      </c>
      <c r="B223" s="829">
        <v>25001013915</v>
      </c>
      <c r="C223" s="808" t="s">
        <v>1446</v>
      </c>
      <c r="D223" s="809" t="s">
        <v>1439</v>
      </c>
      <c r="E223" s="586" t="s">
        <v>1090</v>
      </c>
      <c r="F223" s="804" t="s">
        <v>949</v>
      </c>
      <c r="G223" s="804">
        <v>40</v>
      </c>
      <c r="H223" s="954" t="s">
        <v>2923</v>
      </c>
      <c r="K223" s="89"/>
      <c r="L223" s="89"/>
      <c r="M223" s="89"/>
    </row>
    <row r="224" spans="1:13" ht="15">
      <c r="A224" s="755">
        <v>205</v>
      </c>
      <c r="B224" s="829">
        <v>25001011138</v>
      </c>
      <c r="C224" s="808" t="s">
        <v>1447</v>
      </c>
      <c r="D224" s="809" t="s">
        <v>1448</v>
      </c>
      <c r="E224" s="586" t="s">
        <v>1090</v>
      </c>
      <c r="F224" s="804" t="s">
        <v>949</v>
      </c>
      <c r="G224" s="804">
        <v>40</v>
      </c>
      <c r="H224" s="954" t="s">
        <v>2923</v>
      </c>
      <c r="K224" s="89"/>
      <c r="L224" s="89"/>
      <c r="M224" s="89"/>
    </row>
    <row r="225" spans="1:13" ht="15">
      <c r="A225" s="755">
        <v>206</v>
      </c>
      <c r="B225" s="829">
        <v>25001014943</v>
      </c>
      <c r="C225" s="808" t="s">
        <v>1449</v>
      </c>
      <c r="D225" s="809" t="s">
        <v>1450</v>
      </c>
      <c r="E225" s="586" t="s">
        <v>1090</v>
      </c>
      <c r="F225" s="804" t="s">
        <v>949</v>
      </c>
      <c r="G225" s="804">
        <v>40</v>
      </c>
      <c r="H225" s="954" t="s">
        <v>2923</v>
      </c>
      <c r="K225" s="89"/>
      <c r="L225" s="89"/>
      <c r="M225" s="89"/>
    </row>
    <row r="226" spans="1:13" ht="15">
      <c r="A226" s="755">
        <v>207</v>
      </c>
      <c r="B226" s="829">
        <v>25001005902</v>
      </c>
      <c r="C226" s="808" t="s">
        <v>1451</v>
      </c>
      <c r="D226" s="809" t="s">
        <v>1452</v>
      </c>
      <c r="E226" s="586" t="s">
        <v>1090</v>
      </c>
      <c r="F226" s="804" t="s">
        <v>949</v>
      </c>
      <c r="G226" s="804">
        <v>40</v>
      </c>
      <c r="H226" s="954" t="s">
        <v>2923</v>
      </c>
      <c r="K226" s="89"/>
      <c r="L226" s="89"/>
      <c r="M226" s="89"/>
    </row>
    <row r="227" spans="1:13" ht="15">
      <c r="A227" s="755">
        <v>208</v>
      </c>
      <c r="B227" s="829">
        <v>25001019526</v>
      </c>
      <c r="C227" s="808" t="s">
        <v>779</v>
      </c>
      <c r="D227" s="809" t="s">
        <v>1453</v>
      </c>
      <c r="E227" s="586" t="s">
        <v>1090</v>
      </c>
      <c r="F227" s="804" t="s">
        <v>949</v>
      </c>
      <c r="G227" s="804">
        <v>40</v>
      </c>
      <c r="H227" s="954" t="s">
        <v>2923</v>
      </c>
      <c r="K227" s="89"/>
      <c r="L227" s="89"/>
      <c r="M227" s="89"/>
    </row>
    <row r="228" spans="1:13" ht="15">
      <c r="A228" s="755">
        <v>209</v>
      </c>
      <c r="B228" s="829">
        <v>25001020081</v>
      </c>
      <c r="C228" s="808" t="s">
        <v>1166</v>
      </c>
      <c r="D228" s="809" t="s">
        <v>1454</v>
      </c>
      <c r="E228" s="586" t="s">
        <v>1090</v>
      </c>
      <c r="F228" s="804" t="s">
        <v>949</v>
      </c>
      <c r="G228" s="804">
        <v>40</v>
      </c>
      <c r="H228" s="954" t="s">
        <v>2923</v>
      </c>
      <c r="K228" s="89"/>
      <c r="L228" s="89"/>
      <c r="M228" s="89"/>
    </row>
    <row r="229" spans="1:13" ht="15">
      <c r="A229" s="755">
        <v>210</v>
      </c>
      <c r="B229" s="829">
        <v>25001005349</v>
      </c>
      <c r="C229" s="808" t="s">
        <v>1455</v>
      </c>
      <c r="D229" s="809" t="s">
        <v>1456</v>
      </c>
      <c r="E229" s="586" t="s">
        <v>1090</v>
      </c>
      <c r="F229" s="804" t="s">
        <v>949</v>
      </c>
      <c r="G229" s="804">
        <v>40</v>
      </c>
      <c r="H229" s="954" t="s">
        <v>2923</v>
      </c>
      <c r="K229" s="89"/>
      <c r="L229" s="89"/>
      <c r="M229" s="89"/>
    </row>
    <row r="230" spans="1:13" ht="15">
      <c r="A230" s="755">
        <v>211</v>
      </c>
      <c r="B230" s="829">
        <v>25001035075</v>
      </c>
      <c r="C230" s="808" t="s">
        <v>1457</v>
      </c>
      <c r="D230" s="809" t="s">
        <v>1458</v>
      </c>
      <c r="E230" s="586" t="s">
        <v>1090</v>
      </c>
      <c r="F230" s="804" t="s">
        <v>949</v>
      </c>
      <c r="G230" s="804">
        <v>40</v>
      </c>
      <c r="H230" s="954" t="s">
        <v>2923</v>
      </c>
      <c r="K230" s="89"/>
      <c r="L230" s="89"/>
      <c r="M230" s="89"/>
    </row>
    <row r="231" spans="1:13" ht="15">
      <c r="A231" s="755">
        <v>212</v>
      </c>
      <c r="B231" s="829">
        <v>25001031935</v>
      </c>
      <c r="C231" s="808" t="s">
        <v>1291</v>
      </c>
      <c r="D231" s="809" t="s">
        <v>618</v>
      </c>
      <c r="E231" s="586" t="s">
        <v>1090</v>
      </c>
      <c r="F231" s="804" t="s">
        <v>949</v>
      </c>
      <c r="G231" s="804">
        <v>40</v>
      </c>
      <c r="H231" s="954" t="s">
        <v>2923</v>
      </c>
      <c r="K231" s="89"/>
      <c r="L231" s="89"/>
      <c r="M231" s="89"/>
    </row>
    <row r="232" spans="1:13" ht="15">
      <c r="A232" s="755">
        <v>213</v>
      </c>
      <c r="B232" s="829">
        <v>25001045373</v>
      </c>
      <c r="C232" s="808" t="s">
        <v>1459</v>
      </c>
      <c r="D232" s="809" t="s">
        <v>1460</v>
      </c>
      <c r="E232" s="586" t="s">
        <v>1090</v>
      </c>
      <c r="F232" s="804" t="s">
        <v>949</v>
      </c>
      <c r="G232" s="804">
        <v>40</v>
      </c>
      <c r="H232" s="954" t="s">
        <v>2923</v>
      </c>
      <c r="K232" s="89"/>
      <c r="L232" s="89"/>
      <c r="M232" s="89"/>
    </row>
    <row r="233" spans="1:13" ht="15">
      <c r="A233" s="755">
        <v>214</v>
      </c>
      <c r="B233" s="829">
        <v>25001035232</v>
      </c>
      <c r="C233" s="808" t="s">
        <v>1461</v>
      </c>
      <c r="D233" s="809" t="s">
        <v>1462</v>
      </c>
      <c r="E233" s="586" t="s">
        <v>1090</v>
      </c>
      <c r="F233" s="804" t="s">
        <v>949</v>
      </c>
      <c r="G233" s="804">
        <v>40</v>
      </c>
      <c r="H233" s="954" t="s">
        <v>2923</v>
      </c>
      <c r="K233" s="89"/>
      <c r="L233" s="89"/>
      <c r="M233" s="89"/>
    </row>
    <row r="234" spans="1:13" ht="15">
      <c r="A234" s="755">
        <v>215</v>
      </c>
      <c r="B234" s="829">
        <v>25001032102</v>
      </c>
      <c r="C234" s="810" t="s">
        <v>1211</v>
      </c>
      <c r="D234" s="810" t="s">
        <v>1463</v>
      </c>
      <c r="E234" s="586" t="s">
        <v>1090</v>
      </c>
      <c r="F234" s="804" t="s">
        <v>949</v>
      </c>
      <c r="G234" s="804">
        <v>40</v>
      </c>
      <c r="H234" s="954" t="s">
        <v>2923</v>
      </c>
      <c r="K234" s="89"/>
      <c r="L234" s="89"/>
      <c r="M234" s="89"/>
    </row>
    <row r="235" spans="1:13" ht="15">
      <c r="A235" s="755">
        <v>216</v>
      </c>
      <c r="B235" s="829">
        <v>25001037714</v>
      </c>
      <c r="C235" s="825" t="s">
        <v>1464</v>
      </c>
      <c r="D235" s="809" t="s">
        <v>1465</v>
      </c>
      <c r="E235" s="586" t="s">
        <v>1090</v>
      </c>
      <c r="F235" s="804" t="s">
        <v>949</v>
      </c>
      <c r="G235" s="804">
        <v>40</v>
      </c>
      <c r="H235" s="954" t="s">
        <v>2923</v>
      </c>
      <c r="K235" s="89"/>
      <c r="L235" s="89"/>
      <c r="M235" s="89"/>
    </row>
    <row r="236" spans="1:13" ht="15">
      <c r="A236" s="755">
        <v>217</v>
      </c>
      <c r="B236" s="829">
        <v>25001032949</v>
      </c>
      <c r="C236" s="825" t="s">
        <v>776</v>
      </c>
      <c r="D236" s="825" t="s">
        <v>1466</v>
      </c>
      <c r="E236" s="586" t="s">
        <v>1090</v>
      </c>
      <c r="F236" s="804" t="s">
        <v>949</v>
      </c>
      <c r="G236" s="804">
        <v>40</v>
      </c>
      <c r="H236" s="954" t="s">
        <v>2923</v>
      </c>
      <c r="K236" s="89"/>
      <c r="L236" s="89"/>
      <c r="M236" s="89"/>
    </row>
    <row r="237" spans="1:13" ht="15">
      <c r="A237" s="755">
        <v>218</v>
      </c>
      <c r="B237" s="829">
        <v>25001022079</v>
      </c>
      <c r="C237" s="809" t="s">
        <v>649</v>
      </c>
      <c r="D237" s="809" t="s">
        <v>1467</v>
      </c>
      <c r="E237" s="586" t="s">
        <v>1090</v>
      </c>
      <c r="F237" s="804" t="s">
        <v>949</v>
      </c>
      <c r="G237" s="804">
        <v>40</v>
      </c>
      <c r="H237" s="954" t="s">
        <v>2923</v>
      </c>
      <c r="K237" s="89"/>
      <c r="L237" s="89"/>
      <c r="M237" s="89"/>
    </row>
    <row r="238" spans="1:13" ht="15">
      <c r="A238" s="755">
        <v>219</v>
      </c>
      <c r="B238" s="829">
        <v>25001047237</v>
      </c>
      <c r="C238" s="809" t="s">
        <v>1468</v>
      </c>
      <c r="D238" s="809" t="s">
        <v>1469</v>
      </c>
      <c r="E238" s="586" t="s">
        <v>1090</v>
      </c>
      <c r="F238" s="804" t="s">
        <v>949</v>
      </c>
      <c r="G238" s="804">
        <v>40</v>
      </c>
      <c r="H238" s="954" t="s">
        <v>2923</v>
      </c>
      <c r="K238" s="89"/>
      <c r="L238" s="89"/>
      <c r="M238" s="89"/>
    </row>
    <row r="239" spans="1:13" ht="15">
      <c r="A239" s="755">
        <v>220</v>
      </c>
      <c r="B239" s="829">
        <v>25001007615</v>
      </c>
      <c r="C239" s="809" t="s">
        <v>1470</v>
      </c>
      <c r="D239" s="809" t="s">
        <v>1471</v>
      </c>
      <c r="E239" s="586" t="s">
        <v>1090</v>
      </c>
      <c r="F239" s="804" t="s">
        <v>949</v>
      </c>
      <c r="G239" s="804">
        <v>40</v>
      </c>
      <c r="H239" s="954" t="s">
        <v>2923</v>
      </c>
      <c r="K239" s="89"/>
      <c r="L239" s="89"/>
      <c r="M239" s="89"/>
    </row>
    <row r="240" spans="1:13" ht="15">
      <c r="A240" s="755">
        <v>221</v>
      </c>
      <c r="B240" s="829">
        <v>25001047664</v>
      </c>
      <c r="C240" s="809" t="s">
        <v>1472</v>
      </c>
      <c r="D240" s="809" t="s">
        <v>1473</v>
      </c>
      <c r="E240" s="586" t="s">
        <v>1090</v>
      </c>
      <c r="F240" s="804" t="s">
        <v>949</v>
      </c>
      <c r="G240" s="804">
        <v>40</v>
      </c>
      <c r="H240" s="954" t="s">
        <v>2923</v>
      </c>
      <c r="K240" s="89"/>
      <c r="L240" s="89"/>
      <c r="M240" s="89"/>
    </row>
    <row r="241" spans="1:13" ht="15">
      <c r="A241" s="755">
        <v>222</v>
      </c>
      <c r="B241" s="829">
        <v>25001001915</v>
      </c>
      <c r="C241" s="809" t="s">
        <v>1474</v>
      </c>
      <c r="D241" s="809" t="s">
        <v>1475</v>
      </c>
      <c r="E241" s="586" t="s">
        <v>1090</v>
      </c>
      <c r="F241" s="804" t="s">
        <v>949</v>
      </c>
      <c r="G241" s="804">
        <v>40</v>
      </c>
      <c r="H241" s="954" t="s">
        <v>2923</v>
      </c>
      <c r="K241" s="89"/>
      <c r="L241" s="89"/>
      <c r="M241" s="89"/>
    </row>
    <row r="242" spans="1:13" ht="15">
      <c r="A242" s="755">
        <v>223</v>
      </c>
      <c r="B242" s="829">
        <v>25001007265</v>
      </c>
      <c r="C242" s="809" t="s">
        <v>1476</v>
      </c>
      <c r="D242" s="809" t="s">
        <v>1477</v>
      </c>
      <c r="E242" s="586" t="s">
        <v>1090</v>
      </c>
      <c r="F242" s="804" t="s">
        <v>949</v>
      </c>
      <c r="G242" s="804">
        <v>40</v>
      </c>
      <c r="H242" s="954" t="s">
        <v>2923</v>
      </c>
      <c r="K242" s="89"/>
      <c r="L242" s="89"/>
      <c r="M242" s="89"/>
    </row>
    <row r="243" spans="1:13" ht="15">
      <c r="A243" s="755">
        <v>224</v>
      </c>
      <c r="B243" s="829">
        <v>25001006763</v>
      </c>
      <c r="C243" s="808" t="s">
        <v>1478</v>
      </c>
      <c r="D243" s="809" t="s">
        <v>871</v>
      </c>
      <c r="E243" s="586" t="s">
        <v>1090</v>
      </c>
      <c r="F243" s="804" t="s">
        <v>949</v>
      </c>
      <c r="G243" s="804">
        <v>40</v>
      </c>
      <c r="H243" s="954" t="s">
        <v>2923</v>
      </c>
      <c r="K243" s="89"/>
      <c r="L243" s="89"/>
      <c r="M243" s="89"/>
    </row>
    <row r="244" spans="1:13" ht="15">
      <c r="A244" s="755">
        <v>225</v>
      </c>
      <c r="B244" s="829">
        <v>25001025663</v>
      </c>
      <c r="C244" s="807" t="s">
        <v>781</v>
      </c>
      <c r="D244" s="809" t="s">
        <v>871</v>
      </c>
      <c r="E244" s="586" t="s">
        <v>1090</v>
      </c>
      <c r="F244" s="804" t="s">
        <v>949</v>
      </c>
      <c r="G244" s="804">
        <v>40</v>
      </c>
      <c r="H244" s="954" t="s">
        <v>2923</v>
      </c>
      <c r="K244" s="89"/>
      <c r="L244" s="89"/>
      <c r="M244" s="89"/>
    </row>
    <row r="245" spans="1:13" ht="15">
      <c r="A245" s="755">
        <v>226</v>
      </c>
      <c r="B245" s="829">
        <v>25001033880</v>
      </c>
      <c r="C245" s="808" t="s">
        <v>759</v>
      </c>
      <c r="D245" s="809" t="s">
        <v>1479</v>
      </c>
      <c r="E245" s="586" t="s">
        <v>1090</v>
      </c>
      <c r="F245" s="804" t="s">
        <v>949</v>
      </c>
      <c r="G245" s="804">
        <v>40</v>
      </c>
      <c r="H245" s="954" t="s">
        <v>2923</v>
      </c>
      <c r="K245" s="89"/>
      <c r="L245" s="89"/>
      <c r="M245" s="89"/>
    </row>
    <row r="246" spans="1:13" ht="15">
      <c r="A246" s="755">
        <v>227</v>
      </c>
      <c r="B246" s="829">
        <v>25001049697</v>
      </c>
      <c r="C246" s="808" t="s">
        <v>792</v>
      </c>
      <c r="D246" s="809" t="s">
        <v>1158</v>
      </c>
      <c r="E246" s="586" t="s">
        <v>1090</v>
      </c>
      <c r="F246" s="804" t="s">
        <v>949</v>
      </c>
      <c r="G246" s="804">
        <v>40</v>
      </c>
      <c r="H246" s="954" t="s">
        <v>2923</v>
      </c>
      <c r="K246" s="89"/>
      <c r="L246" s="89"/>
      <c r="M246" s="89"/>
    </row>
    <row r="247" spans="1:13" ht="15">
      <c r="A247" s="755">
        <v>228</v>
      </c>
      <c r="B247" s="829">
        <v>25001042137</v>
      </c>
      <c r="C247" s="808" t="s">
        <v>781</v>
      </c>
      <c r="D247" s="809" t="s">
        <v>1480</v>
      </c>
      <c r="E247" s="586" t="s">
        <v>1090</v>
      </c>
      <c r="F247" s="804" t="s">
        <v>949</v>
      </c>
      <c r="G247" s="804">
        <v>40</v>
      </c>
      <c r="H247" s="954" t="s">
        <v>2923</v>
      </c>
      <c r="K247" s="89"/>
      <c r="L247" s="89"/>
      <c r="M247" s="89"/>
    </row>
    <row r="248" spans="1:13" ht="15">
      <c r="A248" s="755">
        <v>229</v>
      </c>
      <c r="B248" s="829">
        <v>25001032297</v>
      </c>
      <c r="C248" s="809" t="s">
        <v>617</v>
      </c>
      <c r="D248" s="809" t="s">
        <v>1481</v>
      </c>
      <c r="E248" s="586" t="s">
        <v>1090</v>
      </c>
      <c r="F248" s="804" t="s">
        <v>949</v>
      </c>
      <c r="G248" s="804">
        <v>40</v>
      </c>
      <c r="H248" s="954" t="s">
        <v>2923</v>
      </c>
      <c r="K248" s="89"/>
      <c r="L248" s="89"/>
      <c r="M248" s="89"/>
    </row>
    <row r="249" spans="1:13" ht="15">
      <c r="A249" s="755">
        <v>230</v>
      </c>
      <c r="B249" s="829">
        <v>25001041592</v>
      </c>
      <c r="C249" s="809" t="s">
        <v>1482</v>
      </c>
      <c r="D249" s="809" t="s">
        <v>1483</v>
      </c>
      <c r="E249" s="586" t="s">
        <v>1090</v>
      </c>
      <c r="F249" s="804" t="s">
        <v>949</v>
      </c>
      <c r="G249" s="804">
        <v>40</v>
      </c>
      <c r="H249" s="954" t="s">
        <v>2923</v>
      </c>
      <c r="K249" s="89"/>
      <c r="L249" s="89"/>
      <c r="M249" s="89"/>
    </row>
    <row r="250" spans="1:13" ht="15">
      <c r="A250" s="755">
        <v>231</v>
      </c>
      <c r="B250" s="829">
        <v>25001026885</v>
      </c>
      <c r="C250" s="809" t="s">
        <v>1484</v>
      </c>
      <c r="D250" s="809" t="s">
        <v>773</v>
      </c>
      <c r="E250" s="586" t="s">
        <v>1090</v>
      </c>
      <c r="F250" s="804" t="s">
        <v>949</v>
      </c>
      <c r="G250" s="804">
        <v>40</v>
      </c>
      <c r="H250" s="954" t="s">
        <v>2923</v>
      </c>
      <c r="K250" s="89"/>
      <c r="L250" s="89"/>
      <c r="M250" s="89"/>
    </row>
    <row r="251" spans="1:13" ht="15">
      <c r="A251" s="755">
        <v>232</v>
      </c>
      <c r="B251" s="829">
        <v>25001011132</v>
      </c>
      <c r="C251" s="809" t="s">
        <v>1485</v>
      </c>
      <c r="D251" s="809" t="s">
        <v>1486</v>
      </c>
      <c r="E251" s="586" t="s">
        <v>1090</v>
      </c>
      <c r="F251" s="804" t="s">
        <v>949</v>
      </c>
      <c r="G251" s="804">
        <v>40</v>
      </c>
      <c r="H251" s="954" t="s">
        <v>2923</v>
      </c>
      <c r="K251" s="89"/>
      <c r="L251" s="89"/>
      <c r="M251" s="89"/>
    </row>
    <row r="252" spans="1:13" ht="15">
      <c r="A252" s="755">
        <v>233</v>
      </c>
      <c r="B252" s="829">
        <v>25001043144</v>
      </c>
      <c r="C252" s="809" t="s">
        <v>1487</v>
      </c>
      <c r="D252" s="809" t="s">
        <v>1488</v>
      </c>
      <c r="E252" s="586" t="s">
        <v>1090</v>
      </c>
      <c r="F252" s="804" t="s">
        <v>949</v>
      </c>
      <c r="G252" s="804">
        <v>40</v>
      </c>
      <c r="H252" s="954" t="s">
        <v>2923</v>
      </c>
      <c r="K252" s="89"/>
      <c r="L252" s="89"/>
      <c r="M252" s="89"/>
    </row>
    <row r="253" spans="1:13" ht="15">
      <c r="A253" s="755">
        <v>234</v>
      </c>
      <c r="B253" s="829">
        <v>25001050053</v>
      </c>
      <c r="C253" s="809" t="s">
        <v>1489</v>
      </c>
      <c r="D253" s="809" t="s">
        <v>1490</v>
      </c>
      <c r="E253" s="586" t="s">
        <v>1090</v>
      </c>
      <c r="F253" s="804" t="s">
        <v>949</v>
      </c>
      <c r="G253" s="804">
        <v>40</v>
      </c>
      <c r="H253" s="954" t="s">
        <v>2923</v>
      </c>
      <c r="K253" s="89"/>
      <c r="L253" s="89"/>
      <c r="M253" s="89"/>
    </row>
    <row r="254" spans="1:13" ht="15">
      <c r="A254" s="755">
        <v>235</v>
      </c>
      <c r="B254" s="829">
        <v>25001013962</v>
      </c>
      <c r="C254" s="809" t="s">
        <v>1491</v>
      </c>
      <c r="D254" s="809" t="s">
        <v>1492</v>
      </c>
      <c r="E254" s="586" t="s">
        <v>1090</v>
      </c>
      <c r="F254" s="804" t="s">
        <v>949</v>
      </c>
      <c r="G254" s="804">
        <v>40</v>
      </c>
      <c r="H254" s="954" t="s">
        <v>2923</v>
      </c>
      <c r="K254" s="89"/>
      <c r="L254" s="89"/>
      <c r="M254" s="89"/>
    </row>
    <row r="255" spans="1:13" ht="15">
      <c r="A255" s="755">
        <v>236</v>
      </c>
      <c r="B255" s="829">
        <v>25001029965</v>
      </c>
      <c r="C255" s="809" t="s">
        <v>1493</v>
      </c>
      <c r="D255" s="809" t="s">
        <v>1494</v>
      </c>
      <c r="E255" s="586" t="s">
        <v>1090</v>
      </c>
      <c r="F255" s="804" t="s">
        <v>949</v>
      </c>
      <c r="G255" s="804">
        <v>40</v>
      </c>
      <c r="H255" s="954" t="s">
        <v>2923</v>
      </c>
      <c r="K255" s="89"/>
      <c r="L255" s="89"/>
      <c r="M255" s="89"/>
    </row>
    <row r="256" spans="1:13" ht="15">
      <c r="A256" s="755">
        <v>237</v>
      </c>
      <c r="B256" s="829">
        <v>25001006575</v>
      </c>
      <c r="C256" s="809" t="s">
        <v>792</v>
      </c>
      <c r="D256" s="809" t="s">
        <v>1495</v>
      </c>
      <c r="E256" s="586" t="s">
        <v>1090</v>
      </c>
      <c r="F256" s="804" t="s">
        <v>949</v>
      </c>
      <c r="G256" s="804">
        <v>40</v>
      </c>
      <c r="H256" s="954" t="s">
        <v>2923</v>
      </c>
      <c r="K256" s="89"/>
      <c r="L256" s="89"/>
      <c r="M256" s="89"/>
    </row>
    <row r="257" spans="1:13" ht="22.5">
      <c r="A257" s="755">
        <v>238</v>
      </c>
      <c r="B257" s="819">
        <v>1025007458</v>
      </c>
      <c r="C257" s="819" t="s">
        <v>3539</v>
      </c>
      <c r="D257" s="819" t="s">
        <v>3539</v>
      </c>
      <c r="E257" s="875" t="s">
        <v>2412</v>
      </c>
      <c r="F257" s="804" t="s">
        <v>949</v>
      </c>
      <c r="G257" s="804">
        <v>60</v>
      </c>
      <c r="H257" s="954" t="s">
        <v>2923</v>
      </c>
      <c r="K257" s="89"/>
      <c r="L257" s="89"/>
      <c r="M257" s="89"/>
    </row>
    <row r="258" spans="1:13" ht="22.5">
      <c r="A258" s="755">
        <v>239</v>
      </c>
      <c r="B258" s="819">
        <v>25001007751</v>
      </c>
      <c r="C258" s="819" t="s">
        <v>3540</v>
      </c>
      <c r="D258" s="819" t="s">
        <v>3540</v>
      </c>
      <c r="E258" s="875" t="s">
        <v>2412</v>
      </c>
      <c r="F258" s="804" t="s">
        <v>949</v>
      </c>
      <c r="G258" s="804">
        <v>60</v>
      </c>
      <c r="H258" s="954" t="s">
        <v>2923</v>
      </c>
      <c r="K258" s="89"/>
      <c r="L258" s="89"/>
      <c r="M258" s="89"/>
    </row>
    <row r="259" spans="1:13" ht="15">
      <c r="A259" s="755">
        <v>240</v>
      </c>
      <c r="B259" s="877"/>
      <c r="C259" s="877" t="s">
        <v>1496</v>
      </c>
      <c r="D259" s="877"/>
      <c r="E259" s="877"/>
      <c r="F259" s="877"/>
      <c r="G259" s="877"/>
      <c r="H259" s="954"/>
      <c r="K259" s="89"/>
      <c r="L259" s="89"/>
      <c r="M259" s="89"/>
    </row>
    <row r="260" spans="1:13" ht="15">
      <c r="A260" s="755">
        <v>241</v>
      </c>
      <c r="B260" s="805">
        <v>45001035809</v>
      </c>
      <c r="C260" s="807" t="s">
        <v>950</v>
      </c>
      <c r="D260" s="807" t="s">
        <v>2413</v>
      </c>
      <c r="E260" s="586" t="s">
        <v>1090</v>
      </c>
      <c r="F260" s="804" t="s">
        <v>949</v>
      </c>
      <c r="G260" s="804">
        <v>80</v>
      </c>
      <c r="H260" s="954" t="s">
        <v>2923</v>
      </c>
      <c r="K260" s="89"/>
      <c r="L260" s="89"/>
      <c r="M260" s="89"/>
    </row>
    <row r="261" spans="1:13" ht="15">
      <c r="A261" s="755">
        <v>242</v>
      </c>
      <c r="B261" s="805">
        <v>45001019849</v>
      </c>
      <c r="C261" s="807" t="s">
        <v>2414</v>
      </c>
      <c r="D261" s="807" t="s">
        <v>2415</v>
      </c>
      <c r="E261" s="586" t="s">
        <v>1090</v>
      </c>
      <c r="F261" s="804" t="s">
        <v>949</v>
      </c>
      <c r="G261" s="804">
        <v>80</v>
      </c>
      <c r="H261" s="954" t="s">
        <v>2923</v>
      </c>
      <c r="K261" s="89"/>
      <c r="L261" s="89"/>
      <c r="M261" s="89"/>
    </row>
    <row r="262" spans="1:13" ht="15">
      <c r="A262" s="755">
        <v>243</v>
      </c>
      <c r="B262" s="805">
        <v>45001028323</v>
      </c>
      <c r="C262" s="807" t="s">
        <v>2416</v>
      </c>
      <c r="D262" s="808" t="s">
        <v>2417</v>
      </c>
      <c r="E262" s="586" t="s">
        <v>1090</v>
      </c>
      <c r="F262" s="804" t="s">
        <v>949</v>
      </c>
      <c r="G262" s="804">
        <v>80</v>
      </c>
      <c r="H262" s="954" t="s">
        <v>2923</v>
      </c>
      <c r="K262" s="89"/>
      <c r="L262" s="89"/>
      <c r="M262" s="89"/>
    </row>
    <row r="263" spans="1:13" ht="15">
      <c r="A263" s="755">
        <v>244</v>
      </c>
      <c r="B263" s="805">
        <v>45001023076</v>
      </c>
      <c r="C263" s="807" t="s">
        <v>730</v>
      </c>
      <c r="D263" s="807" t="s">
        <v>2347</v>
      </c>
      <c r="E263" s="586" t="s">
        <v>1090</v>
      </c>
      <c r="F263" s="804" t="s">
        <v>949</v>
      </c>
      <c r="G263" s="804">
        <v>80</v>
      </c>
      <c r="H263" s="954" t="s">
        <v>2923</v>
      </c>
      <c r="K263" s="89"/>
      <c r="L263" s="89"/>
      <c r="M263" s="89"/>
    </row>
    <row r="264" spans="1:13" ht="15">
      <c r="A264" s="755">
        <v>245</v>
      </c>
      <c r="B264" s="805">
        <v>45001022993</v>
      </c>
      <c r="C264" s="807" t="s">
        <v>1291</v>
      </c>
      <c r="D264" s="807" t="s">
        <v>2418</v>
      </c>
      <c r="E264" s="586" t="s">
        <v>1090</v>
      </c>
      <c r="F264" s="804" t="s">
        <v>949</v>
      </c>
      <c r="G264" s="804">
        <v>80</v>
      </c>
      <c r="H264" s="954" t="s">
        <v>2923</v>
      </c>
      <c r="K264" s="89"/>
      <c r="L264" s="89"/>
      <c r="M264" s="89"/>
    </row>
    <row r="265" spans="1:13" ht="15">
      <c r="A265" s="755">
        <v>246</v>
      </c>
      <c r="B265" s="805">
        <v>45001006350</v>
      </c>
      <c r="C265" s="807" t="s">
        <v>2419</v>
      </c>
      <c r="D265" s="807" t="s">
        <v>2420</v>
      </c>
      <c r="E265" s="586" t="s">
        <v>1090</v>
      </c>
      <c r="F265" s="804" t="s">
        <v>949</v>
      </c>
      <c r="G265" s="804">
        <v>80</v>
      </c>
      <c r="H265" s="954" t="s">
        <v>2923</v>
      </c>
      <c r="K265" s="89"/>
      <c r="L265" s="89"/>
      <c r="M265" s="89"/>
    </row>
    <row r="266" spans="1:13" ht="15">
      <c r="A266" s="755">
        <v>247</v>
      </c>
      <c r="B266" s="805">
        <v>45001006338</v>
      </c>
      <c r="C266" s="808" t="s">
        <v>2421</v>
      </c>
      <c r="D266" s="807" t="s">
        <v>2422</v>
      </c>
      <c r="E266" s="586" t="s">
        <v>1090</v>
      </c>
      <c r="F266" s="804" t="s">
        <v>949</v>
      </c>
      <c r="G266" s="804">
        <v>80</v>
      </c>
      <c r="H266" s="954" t="s">
        <v>2923</v>
      </c>
      <c r="K266" s="89"/>
      <c r="L266" s="89"/>
      <c r="M266" s="89"/>
    </row>
    <row r="267" spans="1:13" ht="15">
      <c r="A267" s="755">
        <v>248</v>
      </c>
      <c r="B267" s="805">
        <v>45201038362</v>
      </c>
      <c r="C267" s="808" t="s">
        <v>2423</v>
      </c>
      <c r="D267" s="807" t="s">
        <v>2424</v>
      </c>
      <c r="E267" s="586" t="s">
        <v>1090</v>
      </c>
      <c r="F267" s="804" t="s">
        <v>949</v>
      </c>
      <c r="G267" s="804">
        <v>80</v>
      </c>
      <c r="H267" s="954" t="s">
        <v>2923</v>
      </c>
      <c r="K267" s="89"/>
      <c r="L267" s="89"/>
      <c r="M267" s="89"/>
    </row>
    <row r="268" spans="1:13" ht="15">
      <c r="A268" s="755">
        <v>249</v>
      </c>
      <c r="B268" s="805">
        <v>40001036486</v>
      </c>
      <c r="C268" s="808" t="s">
        <v>2425</v>
      </c>
      <c r="D268" s="807" t="s">
        <v>2426</v>
      </c>
      <c r="E268" s="586" t="s">
        <v>1090</v>
      </c>
      <c r="F268" s="804" t="s">
        <v>949</v>
      </c>
      <c r="G268" s="804">
        <v>80</v>
      </c>
      <c r="H268" s="954" t="s">
        <v>2923</v>
      </c>
      <c r="K268" s="89"/>
      <c r="L268" s="89"/>
      <c r="M268" s="89"/>
    </row>
    <row r="269" spans="1:13" ht="15">
      <c r="A269" s="755">
        <v>250</v>
      </c>
      <c r="B269" s="805">
        <v>45001031510</v>
      </c>
      <c r="C269" s="808" t="s">
        <v>730</v>
      </c>
      <c r="D269" s="807" t="s">
        <v>2427</v>
      </c>
      <c r="E269" s="586" t="s">
        <v>1090</v>
      </c>
      <c r="F269" s="804" t="s">
        <v>949</v>
      </c>
      <c r="G269" s="804">
        <v>80</v>
      </c>
      <c r="H269" s="954" t="s">
        <v>2923</v>
      </c>
      <c r="K269" s="89"/>
      <c r="L269" s="89"/>
      <c r="M269" s="89"/>
    </row>
    <row r="270" spans="1:13" ht="15">
      <c r="A270" s="755">
        <v>251</v>
      </c>
      <c r="B270" s="805">
        <v>45001036168</v>
      </c>
      <c r="C270" s="808" t="s">
        <v>2428</v>
      </c>
      <c r="D270" s="807" t="s">
        <v>2429</v>
      </c>
      <c r="E270" s="586" t="s">
        <v>1090</v>
      </c>
      <c r="F270" s="804" t="s">
        <v>949</v>
      </c>
      <c r="G270" s="804">
        <v>80</v>
      </c>
      <c r="H270" s="954" t="s">
        <v>2923</v>
      </c>
      <c r="K270" s="89"/>
      <c r="L270" s="89"/>
      <c r="M270" s="89"/>
    </row>
    <row r="271" spans="1:13" ht="15">
      <c r="A271" s="755">
        <v>252</v>
      </c>
      <c r="B271" s="805">
        <v>45001033382</v>
      </c>
      <c r="C271" s="808" t="s">
        <v>1504</v>
      </c>
      <c r="D271" s="811" t="s">
        <v>2247</v>
      </c>
      <c r="E271" s="586" t="s">
        <v>1090</v>
      </c>
      <c r="F271" s="804" t="s">
        <v>949</v>
      </c>
      <c r="G271" s="804">
        <v>80</v>
      </c>
      <c r="H271" s="954" t="s">
        <v>2923</v>
      </c>
      <c r="K271" s="89"/>
      <c r="L271" s="89"/>
      <c r="M271" s="89"/>
    </row>
    <row r="272" spans="1:13" ht="15">
      <c r="A272" s="755">
        <v>253</v>
      </c>
      <c r="B272" s="805">
        <v>45001019561</v>
      </c>
      <c r="C272" s="808" t="s">
        <v>1235</v>
      </c>
      <c r="D272" s="809" t="s">
        <v>2430</v>
      </c>
      <c r="E272" s="586" t="s">
        <v>1090</v>
      </c>
      <c r="F272" s="804" t="s">
        <v>949</v>
      </c>
      <c r="G272" s="804">
        <v>80</v>
      </c>
      <c r="H272" s="954" t="s">
        <v>2923</v>
      </c>
      <c r="K272" s="89"/>
      <c r="L272" s="89"/>
      <c r="M272" s="89"/>
    </row>
    <row r="273" spans="1:13" ht="15">
      <c r="A273" s="755">
        <v>254</v>
      </c>
      <c r="B273" s="805">
        <v>45001033783</v>
      </c>
      <c r="C273" s="808" t="s">
        <v>1504</v>
      </c>
      <c r="D273" s="809" t="s">
        <v>2431</v>
      </c>
      <c r="E273" s="586" t="s">
        <v>1090</v>
      </c>
      <c r="F273" s="804" t="s">
        <v>949</v>
      </c>
      <c r="G273" s="804">
        <v>80</v>
      </c>
      <c r="H273" s="954" t="s">
        <v>2923</v>
      </c>
      <c r="K273" s="89"/>
      <c r="L273" s="89"/>
      <c r="M273" s="89"/>
    </row>
    <row r="274" spans="1:13" ht="15">
      <c r="A274" s="755">
        <v>255</v>
      </c>
      <c r="B274" s="805">
        <v>45001031214</v>
      </c>
      <c r="C274" s="808" t="s">
        <v>2432</v>
      </c>
      <c r="D274" s="809" t="s">
        <v>2433</v>
      </c>
      <c r="E274" s="586" t="s">
        <v>1090</v>
      </c>
      <c r="F274" s="804" t="s">
        <v>949</v>
      </c>
      <c r="G274" s="804">
        <v>80</v>
      </c>
      <c r="H274" s="954" t="s">
        <v>2923</v>
      </c>
      <c r="K274" s="89"/>
      <c r="L274" s="89"/>
      <c r="M274" s="89"/>
    </row>
    <row r="275" spans="1:13" ht="15">
      <c r="A275" s="755">
        <v>256</v>
      </c>
      <c r="B275" s="805">
        <v>45001027202</v>
      </c>
      <c r="C275" s="807" t="s">
        <v>2434</v>
      </c>
      <c r="D275" s="809" t="s">
        <v>2311</v>
      </c>
      <c r="E275" s="586" t="s">
        <v>1090</v>
      </c>
      <c r="F275" s="804" t="s">
        <v>949</v>
      </c>
      <c r="G275" s="804">
        <v>80</v>
      </c>
      <c r="H275" s="954" t="s">
        <v>2923</v>
      </c>
      <c r="K275" s="89"/>
      <c r="L275" s="89"/>
      <c r="M275" s="89"/>
    </row>
    <row r="276" spans="1:13" ht="15">
      <c r="A276" s="755">
        <v>257</v>
      </c>
      <c r="B276" s="758" t="s">
        <v>2435</v>
      </c>
      <c r="C276" s="852"/>
      <c r="D276" s="402"/>
      <c r="E276" s="586"/>
      <c r="F276" s="804"/>
      <c r="G276" s="402"/>
      <c r="H276" s="954"/>
      <c r="K276" s="89"/>
      <c r="L276" s="89"/>
      <c r="M276" s="89"/>
    </row>
    <row r="277" spans="1:13" ht="15">
      <c r="A277" s="755">
        <v>258</v>
      </c>
      <c r="B277" s="877"/>
      <c r="C277" s="963"/>
      <c r="D277" s="877"/>
      <c r="E277" s="586"/>
      <c r="F277" s="804"/>
      <c r="G277" s="877"/>
      <c r="H277" s="954"/>
      <c r="K277" s="89"/>
      <c r="L277" s="89"/>
      <c r="M277" s="89"/>
    </row>
    <row r="278" spans="1:13" ht="15">
      <c r="A278" s="755">
        <v>259</v>
      </c>
      <c r="B278" s="805">
        <v>57001014309</v>
      </c>
      <c r="C278" s="805" t="s">
        <v>957</v>
      </c>
      <c r="D278" s="805" t="s">
        <v>958</v>
      </c>
      <c r="E278" s="586" t="s">
        <v>1090</v>
      </c>
      <c r="F278" s="804" t="s">
        <v>949</v>
      </c>
      <c r="G278" s="804">
        <v>80</v>
      </c>
      <c r="H278" s="954" t="s">
        <v>2923</v>
      </c>
      <c r="K278" s="89"/>
      <c r="L278" s="89"/>
      <c r="M278" s="89"/>
    </row>
    <row r="279" spans="1:13" ht="15">
      <c r="A279" s="755">
        <v>260</v>
      </c>
      <c r="B279" s="805">
        <v>57001049297</v>
      </c>
      <c r="C279" s="805" t="s">
        <v>959</v>
      </c>
      <c r="D279" s="805" t="s">
        <v>960</v>
      </c>
      <c r="E279" s="586" t="s">
        <v>1090</v>
      </c>
      <c r="F279" s="804" t="s">
        <v>949</v>
      </c>
      <c r="G279" s="804">
        <v>80</v>
      </c>
      <c r="H279" s="954" t="s">
        <v>2923</v>
      </c>
      <c r="K279" s="89"/>
      <c r="L279" s="89"/>
      <c r="M279" s="89"/>
    </row>
    <row r="280" spans="1:13" ht="15">
      <c r="A280" s="755">
        <v>261</v>
      </c>
      <c r="B280" s="805">
        <v>57001018271</v>
      </c>
      <c r="C280" s="805" t="s">
        <v>961</v>
      </c>
      <c r="D280" s="805" t="s">
        <v>962</v>
      </c>
      <c r="E280" s="586" t="s">
        <v>1090</v>
      </c>
      <c r="F280" s="804" t="s">
        <v>949</v>
      </c>
      <c r="G280" s="804">
        <v>80</v>
      </c>
      <c r="H280" s="954" t="s">
        <v>2923</v>
      </c>
      <c r="K280" s="89"/>
      <c r="L280" s="89"/>
      <c r="M280" s="89"/>
    </row>
    <row r="281" spans="1:13" ht="15">
      <c r="A281" s="755">
        <v>262</v>
      </c>
      <c r="B281" s="805">
        <v>5001009818</v>
      </c>
      <c r="C281" s="805" t="s">
        <v>963</v>
      </c>
      <c r="D281" s="805" t="s">
        <v>964</v>
      </c>
      <c r="E281" s="586" t="s">
        <v>1090</v>
      </c>
      <c r="F281" s="804" t="s">
        <v>949</v>
      </c>
      <c r="G281" s="804">
        <v>80</v>
      </c>
      <c r="H281" s="954" t="s">
        <v>2923</v>
      </c>
      <c r="K281" s="89"/>
      <c r="L281" s="89"/>
      <c r="M281" s="89"/>
    </row>
    <row r="282" spans="1:13" ht="15">
      <c r="A282" s="755">
        <v>263</v>
      </c>
      <c r="B282" s="805">
        <v>57001005777</v>
      </c>
      <c r="C282" s="805" t="s">
        <v>965</v>
      </c>
      <c r="D282" s="805" t="s">
        <v>964</v>
      </c>
      <c r="E282" s="586" t="s">
        <v>1090</v>
      </c>
      <c r="F282" s="804" t="s">
        <v>949</v>
      </c>
      <c r="G282" s="804">
        <v>80</v>
      </c>
      <c r="H282" s="954" t="s">
        <v>2923</v>
      </c>
      <c r="K282" s="89"/>
      <c r="L282" s="89"/>
      <c r="M282" s="89"/>
    </row>
    <row r="283" spans="1:13" ht="15">
      <c r="A283" s="755">
        <v>264</v>
      </c>
      <c r="B283" s="805">
        <v>57001033577</v>
      </c>
      <c r="C283" s="805" t="s">
        <v>959</v>
      </c>
      <c r="D283" s="805" t="s">
        <v>966</v>
      </c>
      <c r="E283" s="586" t="s">
        <v>1090</v>
      </c>
      <c r="F283" s="804" t="s">
        <v>949</v>
      </c>
      <c r="G283" s="804">
        <v>80</v>
      </c>
      <c r="H283" s="954" t="s">
        <v>2923</v>
      </c>
      <c r="K283" s="89"/>
      <c r="L283" s="89"/>
      <c r="M283" s="89"/>
    </row>
    <row r="284" spans="1:13" ht="15">
      <c r="A284" s="755">
        <v>265</v>
      </c>
      <c r="B284" s="805">
        <v>57001042426</v>
      </c>
      <c r="C284" s="805" t="s">
        <v>587</v>
      </c>
      <c r="D284" s="805" t="s">
        <v>966</v>
      </c>
      <c r="E284" s="586" t="s">
        <v>1090</v>
      </c>
      <c r="F284" s="804" t="s">
        <v>949</v>
      </c>
      <c r="G284" s="804">
        <v>80</v>
      </c>
      <c r="H284" s="954" t="s">
        <v>2923</v>
      </c>
      <c r="K284" s="89"/>
      <c r="L284" s="89"/>
      <c r="M284" s="89"/>
    </row>
    <row r="285" spans="1:13" ht="15">
      <c r="A285" s="755">
        <v>266</v>
      </c>
      <c r="B285" s="805">
        <v>1019079706</v>
      </c>
      <c r="C285" s="805" t="s">
        <v>967</v>
      </c>
      <c r="D285" s="805" t="s">
        <v>968</v>
      </c>
      <c r="E285" s="586" t="s">
        <v>1090</v>
      </c>
      <c r="F285" s="804" t="s">
        <v>949</v>
      </c>
      <c r="G285" s="804">
        <v>80</v>
      </c>
      <c r="H285" s="954" t="s">
        <v>2923</v>
      </c>
      <c r="K285" s="89"/>
      <c r="L285" s="89"/>
      <c r="M285" s="89"/>
    </row>
    <row r="286" spans="1:13" ht="15">
      <c r="A286" s="755">
        <v>267</v>
      </c>
      <c r="B286" s="805">
        <v>57001043736</v>
      </c>
      <c r="C286" s="805" t="s">
        <v>969</v>
      </c>
      <c r="D286" s="805" t="s">
        <v>970</v>
      </c>
      <c r="E286" s="586" t="s">
        <v>1090</v>
      </c>
      <c r="F286" s="804" t="s">
        <v>949</v>
      </c>
      <c r="G286" s="804">
        <v>80</v>
      </c>
      <c r="H286" s="954" t="s">
        <v>2923</v>
      </c>
      <c r="K286" s="89"/>
      <c r="L286" s="89"/>
      <c r="M286" s="89"/>
    </row>
    <row r="287" spans="1:13" ht="15">
      <c r="A287" s="755">
        <v>268</v>
      </c>
      <c r="B287" s="805">
        <v>57001003791</v>
      </c>
      <c r="C287" s="805" t="s">
        <v>971</v>
      </c>
      <c r="D287" s="805" t="s">
        <v>972</v>
      </c>
      <c r="E287" s="586" t="s">
        <v>1090</v>
      </c>
      <c r="F287" s="804" t="s">
        <v>949</v>
      </c>
      <c r="G287" s="804">
        <v>80</v>
      </c>
      <c r="H287" s="954" t="s">
        <v>2923</v>
      </c>
      <c r="K287" s="89"/>
      <c r="L287" s="89"/>
      <c r="M287" s="89"/>
    </row>
    <row r="288" spans="1:13" ht="15">
      <c r="A288" s="755">
        <v>269</v>
      </c>
      <c r="B288" s="805">
        <v>57001018584</v>
      </c>
      <c r="C288" s="805" t="s">
        <v>2436</v>
      </c>
      <c r="D288" s="805" t="s">
        <v>2436</v>
      </c>
      <c r="E288" s="586" t="s">
        <v>1090</v>
      </c>
      <c r="F288" s="804" t="s">
        <v>949</v>
      </c>
      <c r="G288" s="804">
        <v>80</v>
      </c>
      <c r="H288" s="954" t="s">
        <v>2923</v>
      </c>
      <c r="K288" s="89"/>
      <c r="L288" s="89"/>
      <c r="M288" s="89"/>
    </row>
    <row r="289" spans="1:13" ht="15">
      <c r="A289" s="755">
        <v>270</v>
      </c>
      <c r="B289" s="805">
        <v>57001009943</v>
      </c>
      <c r="C289" s="805" t="s">
        <v>2437</v>
      </c>
      <c r="D289" s="805" t="s">
        <v>2437</v>
      </c>
      <c r="E289" s="586" t="s">
        <v>1090</v>
      </c>
      <c r="F289" s="804" t="s">
        <v>949</v>
      </c>
      <c r="G289" s="804">
        <v>80</v>
      </c>
      <c r="H289" s="954" t="s">
        <v>2923</v>
      </c>
      <c r="K289" s="89"/>
      <c r="L289" s="89"/>
      <c r="M289" s="89"/>
    </row>
    <row r="290" spans="1:13" ht="15">
      <c r="A290" s="755">
        <v>271</v>
      </c>
      <c r="B290" s="805">
        <v>57001044673</v>
      </c>
      <c r="C290" s="805" t="s">
        <v>2438</v>
      </c>
      <c r="D290" s="805" t="s">
        <v>2438</v>
      </c>
      <c r="E290" s="586" t="s">
        <v>1090</v>
      </c>
      <c r="F290" s="804" t="s">
        <v>949</v>
      </c>
      <c r="G290" s="804">
        <v>80</v>
      </c>
      <c r="H290" s="954" t="s">
        <v>2923</v>
      </c>
      <c r="K290" s="89"/>
      <c r="L290" s="89"/>
      <c r="M290" s="89"/>
    </row>
    <row r="291" spans="1:13" ht="15">
      <c r="A291" s="755">
        <v>272</v>
      </c>
      <c r="B291" s="805">
        <v>57001006769</v>
      </c>
      <c r="C291" s="805" t="s">
        <v>763</v>
      </c>
      <c r="D291" s="805" t="s">
        <v>962</v>
      </c>
      <c r="E291" s="586" t="s">
        <v>1090</v>
      </c>
      <c r="F291" s="804" t="s">
        <v>949</v>
      </c>
      <c r="G291" s="804">
        <v>80</v>
      </c>
      <c r="H291" s="954" t="s">
        <v>2923</v>
      </c>
      <c r="K291" s="89"/>
      <c r="L291" s="89"/>
      <c r="M291" s="89"/>
    </row>
    <row r="292" spans="1:13" ht="15">
      <c r="A292" s="755">
        <v>273</v>
      </c>
      <c r="B292" s="805">
        <v>57001054370</v>
      </c>
      <c r="C292" s="805" t="s">
        <v>971</v>
      </c>
      <c r="D292" s="805" t="s">
        <v>973</v>
      </c>
      <c r="E292" s="586" t="s">
        <v>1090</v>
      </c>
      <c r="F292" s="804" t="s">
        <v>949</v>
      </c>
      <c r="G292" s="804">
        <v>80</v>
      </c>
      <c r="H292" s="954" t="s">
        <v>2923</v>
      </c>
      <c r="K292" s="89"/>
      <c r="L292" s="89"/>
      <c r="M292" s="89"/>
    </row>
    <row r="293" spans="1:13" ht="15">
      <c r="A293" s="755">
        <v>274</v>
      </c>
      <c r="B293" s="805">
        <v>43001003934</v>
      </c>
      <c r="C293" s="805" t="s">
        <v>974</v>
      </c>
      <c r="D293" s="805" t="s">
        <v>975</v>
      </c>
      <c r="E293" s="586" t="s">
        <v>1090</v>
      </c>
      <c r="F293" s="804" t="s">
        <v>949</v>
      </c>
      <c r="G293" s="804">
        <v>80</v>
      </c>
      <c r="H293" s="954" t="s">
        <v>2923</v>
      </c>
      <c r="K293" s="89"/>
      <c r="L293" s="89"/>
      <c r="M293" s="89"/>
    </row>
    <row r="294" spans="1:13" ht="15">
      <c r="A294" s="755">
        <v>275</v>
      </c>
      <c r="B294" s="805">
        <v>57001001875</v>
      </c>
      <c r="C294" s="805" t="s">
        <v>714</v>
      </c>
      <c r="D294" s="805" t="s">
        <v>976</v>
      </c>
      <c r="E294" s="586" t="s">
        <v>1090</v>
      </c>
      <c r="F294" s="804" t="s">
        <v>949</v>
      </c>
      <c r="G294" s="804">
        <v>80</v>
      </c>
      <c r="H294" s="954" t="s">
        <v>2923</v>
      </c>
      <c r="K294" s="89"/>
      <c r="L294" s="89"/>
      <c r="M294" s="89"/>
    </row>
    <row r="295" spans="1:13" ht="15">
      <c r="A295" s="755">
        <v>276</v>
      </c>
      <c r="B295" s="805">
        <v>57001049248</v>
      </c>
      <c r="C295" s="805" t="s">
        <v>977</v>
      </c>
      <c r="D295" s="805" t="s">
        <v>962</v>
      </c>
      <c r="E295" s="586" t="s">
        <v>1090</v>
      </c>
      <c r="F295" s="804" t="s">
        <v>949</v>
      </c>
      <c r="G295" s="804">
        <v>80</v>
      </c>
      <c r="H295" s="954" t="s">
        <v>2923</v>
      </c>
      <c r="K295" s="89"/>
      <c r="L295" s="89"/>
      <c r="M295" s="89"/>
    </row>
    <row r="296" spans="1:13" ht="15">
      <c r="A296" s="755">
        <v>277</v>
      </c>
      <c r="B296" s="805">
        <v>57001012462</v>
      </c>
      <c r="C296" s="805" t="s">
        <v>978</v>
      </c>
      <c r="D296" s="805" t="s">
        <v>979</v>
      </c>
      <c r="E296" s="586" t="s">
        <v>1090</v>
      </c>
      <c r="F296" s="804" t="s">
        <v>949</v>
      </c>
      <c r="G296" s="804">
        <v>80</v>
      </c>
      <c r="H296" s="954" t="s">
        <v>2923</v>
      </c>
      <c r="K296" s="89"/>
      <c r="L296" s="89"/>
      <c r="M296" s="89"/>
    </row>
    <row r="297" spans="1:13" ht="15">
      <c r="A297" s="755">
        <v>278</v>
      </c>
      <c r="B297" s="805">
        <v>57001026049</v>
      </c>
      <c r="C297" s="805" t="s">
        <v>980</v>
      </c>
      <c r="D297" s="805" t="s">
        <v>981</v>
      </c>
      <c r="E297" s="586" t="s">
        <v>1090</v>
      </c>
      <c r="F297" s="804" t="s">
        <v>949</v>
      </c>
      <c r="G297" s="804">
        <v>80</v>
      </c>
      <c r="H297" s="954" t="s">
        <v>2923</v>
      </c>
      <c r="K297" s="89"/>
      <c r="L297" s="89"/>
      <c r="M297" s="89"/>
    </row>
    <row r="298" spans="1:13" ht="15">
      <c r="A298" s="755">
        <v>279</v>
      </c>
      <c r="B298" s="805">
        <v>57001014918</v>
      </c>
      <c r="C298" s="805" t="s">
        <v>982</v>
      </c>
      <c r="D298" s="805" t="s">
        <v>962</v>
      </c>
      <c r="E298" s="586" t="s">
        <v>1090</v>
      </c>
      <c r="F298" s="804" t="s">
        <v>949</v>
      </c>
      <c r="G298" s="804">
        <v>80</v>
      </c>
      <c r="H298" s="954" t="s">
        <v>2923</v>
      </c>
      <c r="K298" s="89"/>
      <c r="L298" s="89"/>
      <c r="M298" s="89"/>
    </row>
    <row r="299" spans="1:13" ht="15">
      <c r="A299" s="755">
        <v>280</v>
      </c>
      <c r="B299" s="805">
        <v>57001008233</v>
      </c>
      <c r="C299" s="805" t="s">
        <v>983</v>
      </c>
      <c r="D299" s="805" t="s">
        <v>984</v>
      </c>
      <c r="E299" s="586" t="s">
        <v>1090</v>
      </c>
      <c r="F299" s="804" t="s">
        <v>949</v>
      </c>
      <c r="G299" s="804">
        <v>80</v>
      </c>
      <c r="H299" s="954" t="s">
        <v>2923</v>
      </c>
      <c r="K299" s="89"/>
      <c r="L299" s="89"/>
      <c r="M299" s="89"/>
    </row>
    <row r="300" spans="1:13" ht="15">
      <c r="A300" s="755">
        <v>281</v>
      </c>
      <c r="B300" s="805">
        <v>57001015576</v>
      </c>
      <c r="C300" s="805" t="s">
        <v>985</v>
      </c>
      <c r="D300" s="805" t="s">
        <v>986</v>
      </c>
      <c r="E300" s="586" t="s">
        <v>1090</v>
      </c>
      <c r="F300" s="804" t="s">
        <v>949</v>
      </c>
      <c r="G300" s="804">
        <v>80</v>
      </c>
      <c r="H300" s="954" t="s">
        <v>2923</v>
      </c>
      <c r="K300" s="89"/>
      <c r="L300" s="89"/>
      <c r="M300" s="89"/>
    </row>
    <row r="301" spans="1:13" ht="15">
      <c r="A301" s="755">
        <v>282</v>
      </c>
      <c r="B301" s="805">
        <v>57001016992</v>
      </c>
      <c r="C301" s="805" t="s">
        <v>987</v>
      </c>
      <c r="D301" s="805" t="s">
        <v>988</v>
      </c>
      <c r="E301" s="586" t="s">
        <v>1090</v>
      </c>
      <c r="F301" s="804" t="s">
        <v>949</v>
      </c>
      <c r="G301" s="804">
        <v>80</v>
      </c>
      <c r="H301" s="954" t="s">
        <v>2923</v>
      </c>
      <c r="K301" s="89"/>
      <c r="L301" s="89"/>
      <c r="M301" s="89"/>
    </row>
    <row r="302" spans="1:13" ht="15">
      <c r="A302" s="755">
        <v>283</v>
      </c>
      <c r="B302" s="805">
        <v>57001040058</v>
      </c>
      <c r="C302" s="805" t="s">
        <v>989</v>
      </c>
      <c r="D302" s="805" t="s">
        <v>990</v>
      </c>
      <c r="E302" s="586" t="s">
        <v>1090</v>
      </c>
      <c r="F302" s="804" t="s">
        <v>949</v>
      </c>
      <c r="G302" s="804">
        <v>80</v>
      </c>
      <c r="H302" s="954" t="s">
        <v>2923</v>
      </c>
      <c r="K302" s="89"/>
      <c r="L302" s="89"/>
      <c r="M302" s="89"/>
    </row>
    <row r="303" spans="1:13" ht="15">
      <c r="A303" s="755">
        <v>284</v>
      </c>
      <c r="B303" s="805">
        <v>57001002039</v>
      </c>
      <c r="C303" s="805" t="s">
        <v>991</v>
      </c>
      <c r="D303" s="805" t="s">
        <v>992</v>
      </c>
      <c r="E303" s="586" t="s">
        <v>1090</v>
      </c>
      <c r="F303" s="804" t="s">
        <v>949</v>
      </c>
      <c r="G303" s="804">
        <v>80</v>
      </c>
      <c r="H303" s="954" t="s">
        <v>2923</v>
      </c>
      <c r="K303" s="89"/>
      <c r="L303" s="89"/>
      <c r="M303" s="89"/>
    </row>
    <row r="304" spans="1:13" ht="15">
      <c r="A304" s="755">
        <v>285</v>
      </c>
      <c r="B304" s="805">
        <v>57001008022</v>
      </c>
      <c r="C304" s="805" t="s">
        <v>763</v>
      </c>
      <c r="D304" s="805" t="s">
        <v>993</v>
      </c>
      <c r="E304" s="586" t="s">
        <v>1090</v>
      </c>
      <c r="F304" s="804" t="s">
        <v>949</v>
      </c>
      <c r="G304" s="804">
        <v>80</v>
      </c>
      <c r="H304" s="954" t="s">
        <v>2923</v>
      </c>
      <c r="K304" s="89"/>
      <c r="L304" s="89"/>
      <c r="M304" s="89"/>
    </row>
    <row r="305" spans="1:13" ht="15">
      <c r="A305" s="755">
        <v>286</v>
      </c>
      <c r="B305" s="805">
        <v>57001040226</v>
      </c>
      <c r="C305" s="805" t="s">
        <v>994</v>
      </c>
      <c r="D305" s="805" t="s">
        <v>962</v>
      </c>
      <c r="E305" s="586" t="s">
        <v>1090</v>
      </c>
      <c r="F305" s="804" t="s">
        <v>949</v>
      </c>
      <c r="G305" s="804">
        <v>80</v>
      </c>
      <c r="H305" s="954" t="s">
        <v>2923</v>
      </c>
      <c r="K305" s="89"/>
      <c r="L305" s="89"/>
      <c r="M305" s="89"/>
    </row>
    <row r="306" spans="1:13" ht="15">
      <c r="A306" s="755">
        <v>287</v>
      </c>
      <c r="B306" s="805">
        <v>57001046150</v>
      </c>
      <c r="C306" s="804" t="s">
        <v>995</v>
      </c>
      <c r="D306" s="804" t="s">
        <v>996</v>
      </c>
      <c r="E306" s="586" t="s">
        <v>1090</v>
      </c>
      <c r="F306" s="804" t="s">
        <v>949</v>
      </c>
      <c r="G306" s="804">
        <v>80</v>
      </c>
      <c r="H306" s="954" t="s">
        <v>2923</v>
      </c>
      <c r="K306" s="89"/>
      <c r="L306" s="89"/>
      <c r="M306" s="89"/>
    </row>
    <row r="307" spans="1:13" ht="15">
      <c r="A307" s="755">
        <v>288</v>
      </c>
      <c r="B307" s="805">
        <v>62005005079</v>
      </c>
      <c r="C307" s="805" t="s">
        <v>997</v>
      </c>
      <c r="D307" s="805" t="s">
        <v>998</v>
      </c>
      <c r="E307" s="586" t="s">
        <v>1090</v>
      </c>
      <c r="F307" s="804" t="s">
        <v>949</v>
      </c>
      <c r="G307" s="804">
        <v>80</v>
      </c>
      <c r="H307" s="954" t="s">
        <v>2923</v>
      </c>
      <c r="K307" s="89"/>
      <c r="L307" s="89"/>
      <c r="M307" s="89"/>
    </row>
    <row r="308" spans="1:13" ht="15">
      <c r="A308" s="755">
        <v>289</v>
      </c>
      <c r="B308" s="805">
        <v>62001034961</v>
      </c>
      <c r="C308" s="805" t="s">
        <v>999</v>
      </c>
      <c r="D308" s="805" t="s">
        <v>1000</v>
      </c>
      <c r="E308" s="586" t="s">
        <v>1090</v>
      </c>
      <c r="F308" s="804" t="s">
        <v>949</v>
      </c>
      <c r="G308" s="804">
        <v>80</v>
      </c>
      <c r="H308" s="954" t="s">
        <v>2923</v>
      </c>
      <c r="K308" s="89"/>
      <c r="L308" s="89"/>
      <c r="M308" s="89"/>
    </row>
    <row r="309" spans="1:13" ht="15">
      <c r="A309" s="755">
        <v>290</v>
      </c>
      <c r="B309" s="805">
        <v>57001015655</v>
      </c>
      <c r="C309" s="805" t="s">
        <v>1001</v>
      </c>
      <c r="D309" s="805" t="s">
        <v>791</v>
      </c>
      <c r="E309" s="586" t="s">
        <v>1090</v>
      </c>
      <c r="F309" s="804" t="s">
        <v>949</v>
      </c>
      <c r="G309" s="804">
        <v>80</v>
      </c>
      <c r="H309" s="954" t="s">
        <v>2923</v>
      </c>
      <c r="K309" s="89"/>
      <c r="L309" s="89"/>
      <c r="M309" s="89"/>
    </row>
    <row r="310" spans="1:13" ht="15">
      <c r="A310" s="755">
        <v>291</v>
      </c>
      <c r="B310" s="805">
        <v>57001039276</v>
      </c>
      <c r="C310" s="805" t="s">
        <v>1002</v>
      </c>
      <c r="D310" s="805" t="s">
        <v>1003</v>
      </c>
      <c r="E310" s="586" t="s">
        <v>1090</v>
      </c>
      <c r="F310" s="804" t="s">
        <v>949</v>
      </c>
      <c r="G310" s="804">
        <v>80</v>
      </c>
      <c r="H310" s="954" t="s">
        <v>2923</v>
      </c>
      <c r="K310" s="89"/>
      <c r="L310" s="89"/>
      <c r="M310" s="89"/>
    </row>
    <row r="311" spans="1:13" ht="15">
      <c r="A311" s="755">
        <v>292</v>
      </c>
      <c r="B311" s="805">
        <v>57001047665</v>
      </c>
      <c r="C311" s="805" t="s">
        <v>1004</v>
      </c>
      <c r="D311" s="805" t="s">
        <v>962</v>
      </c>
      <c r="E311" s="586" t="s">
        <v>1090</v>
      </c>
      <c r="F311" s="804" t="s">
        <v>949</v>
      </c>
      <c r="G311" s="804">
        <v>80</v>
      </c>
      <c r="H311" s="954" t="s">
        <v>2923</v>
      </c>
      <c r="K311" s="89"/>
      <c r="L311" s="89"/>
      <c r="M311" s="89"/>
    </row>
    <row r="312" spans="1:13" ht="15">
      <c r="A312" s="755">
        <v>293</v>
      </c>
      <c r="B312" s="805">
        <v>57001002001</v>
      </c>
      <c r="C312" s="805" t="s">
        <v>1005</v>
      </c>
      <c r="D312" s="805" t="s">
        <v>1006</v>
      </c>
      <c r="E312" s="586" t="s">
        <v>1090</v>
      </c>
      <c r="F312" s="804" t="s">
        <v>949</v>
      </c>
      <c r="G312" s="804">
        <v>80</v>
      </c>
      <c r="H312" s="954" t="s">
        <v>2923</v>
      </c>
      <c r="K312" s="89"/>
      <c r="L312" s="89"/>
      <c r="M312" s="89"/>
    </row>
    <row r="313" spans="1:13" ht="15">
      <c r="A313" s="755">
        <v>294</v>
      </c>
      <c r="B313" s="805">
        <v>57001016359</v>
      </c>
      <c r="C313" s="805" t="s">
        <v>2439</v>
      </c>
      <c r="D313" s="805" t="s">
        <v>2439</v>
      </c>
      <c r="E313" s="586" t="s">
        <v>1090</v>
      </c>
      <c r="F313" s="804" t="s">
        <v>949</v>
      </c>
      <c r="G313" s="804">
        <v>80</v>
      </c>
      <c r="H313" s="954" t="s">
        <v>2923</v>
      </c>
      <c r="K313" s="89"/>
      <c r="L313" s="89"/>
      <c r="M313" s="89"/>
    </row>
    <row r="314" spans="1:13" ht="15">
      <c r="A314" s="755">
        <v>295</v>
      </c>
      <c r="B314" s="805">
        <v>57001029456</v>
      </c>
      <c r="C314" s="805" t="s">
        <v>1007</v>
      </c>
      <c r="D314" s="805" t="s">
        <v>1008</v>
      </c>
      <c r="E314" s="586" t="s">
        <v>1090</v>
      </c>
      <c r="F314" s="804" t="s">
        <v>949</v>
      </c>
      <c r="G314" s="804">
        <v>80</v>
      </c>
      <c r="H314" s="954" t="s">
        <v>2923</v>
      </c>
      <c r="K314" s="89"/>
      <c r="L314" s="89"/>
      <c r="M314" s="89"/>
    </row>
    <row r="315" spans="1:13" ht="15">
      <c r="A315" s="755">
        <v>296</v>
      </c>
      <c r="B315" s="805">
        <v>57001038670</v>
      </c>
      <c r="C315" s="805" t="s">
        <v>1009</v>
      </c>
      <c r="D315" s="805" t="s">
        <v>998</v>
      </c>
      <c r="E315" s="586" t="s">
        <v>1090</v>
      </c>
      <c r="F315" s="804" t="s">
        <v>949</v>
      </c>
      <c r="G315" s="804">
        <v>80</v>
      </c>
      <c r="H315" s="954" t="s">
        <v>2923</v>
      </c>
      <c r="K315" s="89"/>
      <c r="L315" s="89"/>
      <c r="M315" s="89"/>
    </row>
    <row r="316" spans="1:13" ht="15">
      <c r="A316" s="755">
        <v>297</v>
      </c>
      <c r="B316" s="805">
        <v>57001044851</v>
      </c>
      <c r="C316" s="805" t="s">
        <v>1010</v>
      </c>
      <c r="D316" s="805" t="s">
        <v>1011</v>
      </c>
      <c r="E316" s="586" t="s">
        <v>1090</v>
      </c>
      <c r="F316" s="804" t="s">
        <v>949</v>
      </c>
      <c r="G316" s="804">
        <v>80</v>
      </c>
      <c r="H316" s="954" t="s">
        <v>2923</v>
      </c>
      <c r="K316" s="89"/>
      <c r="L316" s="89"/>
      <c r="M316" s="89"/>
    </row>
    <row r="317" spans="1:13" ht="15">
      <c r="A317" s="755">
        <v>298</v>
      </c>
      <c r="B317" s="805">
        <v>57001009272</v>
      </c>
      <c r="C317" s="805" t="s">
        <v>1012</v>
      </c>
      <c r="D317" s="805" t="s">
        <v>1013</v>
      </c>
      <c r="E317" s="586" t="s">
        <v>1090</v>
      </c>
      <c r="F317" s="804" t="s">
        <v>949</v>
      </c>
      <c r="G317" s="804">
        <v>80</v>
      </c>
      <c r="H317" s="954" t="s">
        <v>2923</v>
      </c>
      <c r="K317" s="89"/>
      <c r="L317" s="89"/>
      <c r="M317" s="89"/>
    </row>
    <row r="318" spans="1:13" ht="15">
      <c r="A318" s="755">
        <v>299</v>
      </c>
      <c r="B318" s="805">
        <v>43001004166</v>
      </c>
      <c r="C318" s="805" t="s">
        <v>1014</v>
      </c>
      <c r="D318" s="805" t="s">
        <v>1015</v>
      </c>
      <c r="E318" s="586" t="s">
        <v>1090</v>
      </c>
      <c r="F318" s="804" t="s">
        <v>949</v>
      </c>
      <c r="G318" s="804">
        <v>80</v>
      </c>
      <c r="H318" s="954" t="s">
        <v>2923</v>
      </c>
      <c r="K318" s="89"/>
      <c r="L318" s="89"/>
      <c r="M318" s="89"/>
    </row>
    <row r="319" spans="1:13" ht="15">
      <c r="A319" s="755">
        <v>300</v>
      </c>
      <c r="B319" s="805">
        <v>57701065669</v>
      </c>
      <c r="C319" s="805" t="s">
        <v>1016</v>
      </c>
      <c r="D319" s="805" t="s">
        <v>1017</v>
      </c>
      <c r="E319" s="586" t="s">
        <v>1090</v>
      </c>
      <c r="F319" s="804" t="s">
        <v>949</v>
      </c>
      <c r="G319" s="804">
        <v>80</v>
      </c>
      <c r="H319" s="954" t="s">
        <v>2923</v>
      </c>
      <c r="K319" s="89"/>
      <c r="L319" s="89"/>
      <c r="M319" s="89"/>
    </row>
    <row r="320" spans="1:13" ht="15">
      <c r="A320" s="755">
        <v>301</v>
      </c>
      <c r="B320" s="805">
        <v>57001019451</v>
      </c>
      <c r="C320" s="805" t="s">
        <v>1018</v>
      </c>
      <c r="D320" s="805" t="s">
        <v>1019</v>
      </c>
      <c r="E320" s="586" t="s">
        <v>1090</v>
      </c>
      <c r="F320" s="804" t="s">
        <v>949</v>
      </c>
      <c r="G320" s="804">
        <v>80</v>
      </c>
      <c r="H320" s="954" t="s">
        <v>2923</v>
      </c>
      <c r="K320" s="89"/>
      <c r="L320" s="89"/>
      <c r="M320" s="89"/>
    </row>
    <row r="321" spans="1:13" ht="15">
      <c r="A321" s="755">
        <v>302</v>
      </c>
      <c r="B321" s="805">
        <v>57001017516</v>
      </c>
      <c r="C321" s="805" t="s">
        <v>792</v>
      </c>
      <c r="D321" s="805" t="s">
        <v>962</v>
      </c>
      <c r="E321" s="586" t="s">
        <v>1090</v>
      </c>
      <c r="F321" s="804" t="s">
        <v>949</v>
      </c>
      <c r="G321" s="804">
        <v>80</v>
      </c>
      <c r="H321" s="954" t="s">
        <v>2923</v>
      </c>
      <c r="K321" s="89"/>
      <c r="L321" s="89"/>
      <c r="M321" s="89"/>
    </row>
    <row r="322" spans="1:13" ht="15">
      <c r="A322" s="755">
        <v>303</v>
      </c>
      <c r="B322" s="805">
        <v>57001015160</v>
      </c>
      <c r="C322" s="805" t="s">
        <v>1020</v>
      </c>
      <c r="D322" s="805" t="s">
        <v>962</v>
      </c>
      <c r="E322" s="586" t="s">
        <v>1090</v>
      </c>
      <c r="F322" s="804" t="s">
        <v>949</v>
      </c>
      <c r="G322" s="804">
        <v>80</v>
      </c>
      <c r="H322" s="954" t="s">
        <v>2923</v>
      </c>
      <c r="K322" s="89"/>
      <c r="L322" s="89"/>
      <c r="M322" s="89"/>
    </row>
    <row r="323" spans="1:13" ht="15">
      <c r="A323" s="755">
        <v>304</v>
      </c>
      <c r="B323" s="805">
        <v>57001040643</v>
      </c>
      <c r="C323" s="805" t="s">
        <v>1021</v>
      </c>
      <c r="D323" s="805" t="s">
        <v>1022</v>
      </c>
      <c r="E323" s="586" t="s">
        <v>1090</v>
      </c>
      <c r="F323" s="804" t="s">
        <v>949</v>
      </c>
      <c r="G323" s="804">
        <v>80</v>
      </c>
      <c r="H323" s="954" t="s">
        <v>2923</v>
      </c>
      <c r="K323" s="89"/>
      <c r="L323" s="89"/>
      <c r="M323" s="89"/>
    </row>
    <row r="324" spans="1:13" ht="15">
      <c r="A324" s="755">
        <v>305</v>
      </c>
      <c r="B324" s="805">
        <v>57001050231</v>
      </c>
      <c r="C324" s="805" t="s">
        <v>1023</v>
      </c>
      <c r="D324" s="805" t="s">
        <v>1024</v>
      </c>
      <c r="E324" s="586" t="s">
        <v>1090</v>
      </c>
      <c r="F324" s="804" t="s">
        <v>949</v>
      </c>
      <c r="G324" s="804">
        <v>80</v>
      </c>
      <c r="H324" s="954" t="s">
        <v>2923</v>
      </c>
      <c r="K324" s="89"/>
      <c r="L324" s="89"/>
      <c r="M324" s="89"/>
    </row>
    <row r="325" spans="1:13" ht="15">
      <c r="A325" s="755">
        <v>306</v>
      </c>
      <c r="B325" s="805">
        <v>35001076422</v>
      </c>
      <c r="C325" s="805" t="s">
        <v>971</v>
      </c>
      <c r="D325" s="805" t="s">
        <v>1003</v>
      </c>
      <c r="E325" s="586" t="s">
        <v>1090</v>
      </c>
      <c r="F325" s="804" t="s">
        <v>949</v>
      </c>
      <c r="G325" s="804">
        <v>80</v>
      </c>
      <c r="H325" s="954" t="s">
        <v>2923</v>
      </c>
      <c r="K325" s="89"/>
      <c r="L325" s="89"/>
      <c r="M325" s="89"/>
    </row>
    <row r="326" spans="1:13" ht="15">
      <c r="A326" s="755">
        <v>307</v>
      </c>
      <c r="B326" s="805">
        <v>57001012185</v>
      </c>
      <c r="C326" s="805" t="s">
        <v>1025</v>
      </c>
      <c r="D326" s="805" t="s">
        <v>1026</v>
      </c>
      <c r="E326" s="586" t="s">
        <v>1090</v>
      </c>
      <c r="F326" s="804" t="s">
        <v>949</v>
      </c>
      <c r="G326" s="804">
        <v>80</v>
      </c>
      <c r="H326" s="954" t="s">
        <v>2923</v>
      </c>
      <c r="K326" s="89"/>
      <c r="L326" s="89"/>
      <c r="M326" s="89"/>
    </row>
    <row r="327" spans="1:13" ht="15">
      <c r="A327" s="755">
        <v>308</v>
      </c>
      <c r="B327" s="805">
        <v>1017027074</v>
      </c>
      <c r="C327" s="805" t="s">
        <v>477</v>
      </c>
      <c r="D327" s="805" t="s">
        <v>1027</v>
      </c>
      <c r="E327" s="586" t="s">
        <v>1090</v>
      </c>
      <c r="F327" s="804" t="s">
        <v>949</v>
      </c>
      <c r="G327" s="804">
        <v>80</v>
      </c>
      <c r="H327" s="954" t="s">
        <v>2923</v>
      </c>
      <c r="K327" s="89"/>
      <c r="L327" s="89"/>
      <c r="M327" s="89"/>
    </row>
    <row r="328" spans="1:13" ht="15">
      <c r="A328" s="755">
        <v>309</v>
      </c>
      <c r="B328" s="805">
        <v>57001039318</v>
      </c>
      <c r="C328" s="805" t="s">
        <v>1028</v>
      </c>
      <c r="D328" s="805" t="s">
        <v>1029</v>
      </c>
      <c r="E328" s="586" t="s">
        <v>1090</v>
      </c>
      <c r="F328" s="804" t="s">
        <v>949</v>
      </c>
      <c r="G328" s="804">
        <v>80</v>
      </c>
      <c r="H328" s="954" t="s">
        <v>2923</v>
      </c>
      <c r="K328" s="89"/>
      <c r="L328" s="89"/>
      <c r="M328" s="89"/>
    </row>
    <row r="329" spans="1:13" ht="15">
      <c r="A329" s="755">
        <v>310</v>
      </c>
      <c r="B329" s="805">
        <v>57401062350</v>
      </c>
      <c r="C329" s="805" t="s">
        <v>1030</v>
      </c>
      <c r="D329" s="805" t="s">
        <v>1031</v>
      </c>
      <c r="E329" s="586" t="s">
        <v>1090</v>
      </c>
      <c r="F329" s="804" t="s">
        <v>949</v>
      </c>
      <c r="G329" s="804">
        <v>80</v>
      </c>
      <c r="H329" s="954" t="s">
        <v>2923</v>
      </c>
      <c r="K329" s="89"/>
      <c r="L329" s="89"/>
      <c r="M329" s="89"/>
    </row>
    <row r="330" spans="1:13" ht="15">
      <c r="A330" s="755">
        <v>311</v>
      </c>
      <c r="B330" s="805">
        <v>57001009376</v>
      </c>
      <c r="C330" s="805" t="s">
        <v>769</v>
      </c>
      <c r="D330" s="805" t="s">
        <v>1032</v>
      </c>
      <c r="E330" s="586" t="s">
        <v>1090</v>
      </c>
      <c r="F330" s="804" t="s">
        <v>949</v>
      </c>
      <c r="G330" s="804">
        <v>80</v>
      </c>
      <c r="H330" s="954" t="s">
        <v>2923</v>
      </c>
      <c r="K330" s="89"/>
      <c r="L330" s="89"/>
      <c r="M330" s="89"/>
    </row>
    <row r="331" spans="1:13" ht="15">
      <c r="A331" s="755">
        <v>312</v>
      </c>
      <c r="B331" s="805">
        <v>57001034967</v>
      </c>
      <c r="C331" s="805" t="s">
        <v>1033</v>
      </c>
      <c r="D331" s="805" t="s">
        <v>1034</v>
      </c>
      <c r="E331" s="586" t="s">
        <v>1090</v>
      </c>
      <c r="F331" s="804" t="s">
        <v>949</v>
      </c>
      <c r="G331" s="804">
        <v>80</v>
      </c>
      <c r="H331" s="954" t="s">
        <v>2923</v>
      </c>
      <c r="K331" s="89"/>
      <c r="L331" s="89"/>
      <c r="M331" s="89"/>
    </row>
    <row r="332" spans="1:13" ht="15">
      <c r="A332" s="755">
        <v>313</v>
      </c>
      <c r="B332" s="805">
        <v>57001008684</v>
      </c>
      <c r="C332" s="805" t="s">
        <v>627</v>
      </c>
      <c r="D332" s="805" t="s">
        <v>1035</v>
      </c>
      <c r="E332" s="586" t="s">
        <v>1090</v>
      </c>
      <c r="F332" s="804" t="s">
        <v>949</v>
      </c>
      <c r="G332" s="804">
        <v>80</v>
      </c>
      <c r="H332" s="954" t="s">
        <v>2923</v>
      </c>
      <c r="K332" s="89"/>
      <c r="L332" s="89"/>
      <c r="M332" s="89"/>
    </row>
    <row r="333" spans="1:13" ht="15">
      <c r="A333" s="755">
        <v>314</v>
      </c>
      <c r="B333" s="805">
        <v>57001017182</v>
      </c>
      <c r="C333" s="805" t="s">
        <v>971</v>
      </c>
      <c r="D333" s="805" t="s">
        <v>1036</v>
      </c>
      <c r="E333" s="586" t="s">
        <v>1090</v>
      </c>
      <c r="F333" s="804" t="s">
        <v>949</v>
      </c>
      <c r="G333" s="804">
        <v>80</v>
      </c>
      <c r="H333" s="954" t="s">
        <v>2923</v>
      </c>
      <c r="K333" s="89"/>
      <c r="L333" s="89"/>
      <c r="M333" s="89"/>
    </row>
    <row r="334" spans="1:13" ht="15">
      <c r="A334" s="755">
        <v>315</v>
      </c>
      <c r="B334" s="805">
        <v>57001024271</v>
      </c>
      <c r="C334" s="805" t="s">
        <v>1037</v>
      </c>
      <c r="D334" s="805" t="s">
        <v>1008</v>
      </c>
      <c r="E334" s="586" t="s">
        <v>1090</v>
      </c>
      <c r="F334" s="804" t="s">
        <v>949</v>
      </c>
      <c r="G334" s="804">
        <v>80</v>
      </c>
      <c r="H334" s="954" t="s">
        <v>2923</v>
      </c>
      <c r="K334" s="89"/>
      <c r="L334" s="89"/>
      <c r="M334" s="89"/>
    </row>
    <row r="335" spans="1:13" ht="15">
      <c r="A335" s="755">
        <v>316</v>
      </c>
      <c r="B335" s="805">
        <v>57001020053</v>
      </c>
      <c r="C335" s="805" t="s">
        <v>1001</v>
      </c>
      <c r="D335" s="805" t="s">
        <v>1038</v>
      </c>
      <c r="E335" s="586" t="s">
        <v>1090</v>
      </c>
      <c r="F335" s="804" t="s">
        <v>949</v>
      </c>
      <c r="G335" s="804">
        <v>80</v>
      </c>
      <c r="H335" s="954" t="s">
        <v>2923</v>
      </c>
      <c r="K335" s="89"/>
      <c r="L335" s="89"/>
      <c r="M335" s="89"/>
    </row>
    <row r="336" spans="1:13" ht="15">
      <c r="A336" s="755">
        <v>317</v>
      </c>
      <c r="B336" s="805">
        <v>57001010538</v>
      </c>
      <c r="C336" s="805" t="s">
        <v>1039</v>
      </c>
      <c r="D336" s="805" t="s">
        <v>1040</v>
      </c>
      <c r="E336" s="586" t="s">
        <v>1090</v>
      </c>
      <c r="F336" s="804" t="s">
        <v>949</v>
      </c>
      <c r="G336" s="804">
        <v>80</v>
      </c>
      <c r="H336" s="954" t="s">
        <v>2923</v>
      </c>
      <c r="K336" s="89"/>
      <c r="L336" s="89"/>
      <c r="M336" s="89"/>
    </row>
    <row r="337" spans="1:13" ht="15">
      <c r="A337" s="755">
        <v>318</v>
      </c>
      <c r="B337" s="805">
        <v>57001031779</v>
      </c>
      <c r="C337" s="805" t="s">
        <v>1041</v>
      </c>
      <c r="D337" s="805" t="s">
        <v>1042</v>
      </c>
      <c r="E337" s="586" t="s">
        <v>1090</v>
      </c>
      <c r="F337" s="804" t="s">
        <v>949</v>
      </c>
      <c r="G337" s="804">
        <v>80</v>
      </c>
      <c r="H337" s="954" t="s">
        <v>2923</v>
      </c>
      <c r="K337" s="89"/>
      <c r="L337" s="89"/>
      <c r="M337" s="89"/>
    </row>
    <row r="338" spans="1:13" ht="15">
      <c r="A338" s="755">
        <v>319</v>
      </c>
      <c r="B338" s="805">
        <v>57001033390</v>
      </c>
      <c r="C338" s="805" t="s">
        <v>1043</v>
      </c>
      <c r="D338" s="805" t="s">
        <v>1040</v>
      </c>
      <c r="E338" s="586" t="s">
        <v>1090</v>
      </c>
      <c r="F338" s="804" t="s">
        <v>949</v>
      </c>
      <c r="G338" s="804">
        <v>80</v>
      </c>
      <c r="H338" s="954" t="s">
        <v>2923</v>
      </c>
      <c r="K338" s="89"/>
      <c r="L338" s="89"/>
      <c r="M338" s="89"/>
    </row>
    <row r="339" spans="1:13" ht="15">
      <c r="A339" s="755">
        <v>320</v>
      </c>
      <c r="B339" s="805">
        <v>57001018434</v>
      </c>
      <c r="C339" s="854" t="s">
        <v>1044</v>
      </c>
      <c r="D339" s="805" t="s">
        <v>1045</v>
      </c>
      <c r="E339" s="586" t="s">
        <v>1090</v>
      </c>
      <c r="F339" s="804" t="s">
        <v>949</v>
      </c>
      <c r="G339" s="804">
        <v>80</v>
      </c>
      <c r="H339" s="954" t="s">
        <v>2923</v>
      </c>
      <c r="K339" s="89"/>
      <c r="L339" s="89"/>
      <c r="M339" s="89"/>
    </row>
    <row r="340" spans="1:13" ht="15">
      <c r="A340" s="755">
        <v>321</v>
      </c>
      <c r="B340" s="805">
        <v>57001016466</v>
      </c>
      <c r="C340" s="805" t="s">
        <v>1016</v>
      </c>
      <c r="D340" s="805" t="s">
        <v>1046</v>
      </c>
      <c r="E340" s="586" t="s">
        <v>1090</v>
      </c>
      <c r="F340" s="804" t="s">
        <v>949</v>
      </c>
      <c r="G340" s="804">
        <v>80</v>
      </c>
      <c r="H340" s="954" t="s">
        <v>2923</v>
      </c>
      <c r="K340" s="89"/>
      <c r="L340" s="89"/>
      <c r="M340" s="89"/>
    </row>
    <row r="341" spans="1:13" ht="15">
      <c r="A341" s="755">
        <v>322</v>
      </c>
      <c r="B341" s="805">
        <v>57001059456</v>
      </c>
      <c r="C341" s="805" t="s">
        <v>1047</v>
      </c>
      <c r="D341" s="805" t="s">
        <v>1008</v>
      </c>
      <c r="E341" s="586" t="s">
        <v>1090</v>
      </c>
      <c r="F341" s="804" t="s">
        <v>949</v>
      </c>
      <c r="G341" s="804">
        <v>80</v>
      </c>
      <c r="H341" s="954" t="s">
        <v>2923</v>
      </c>
      <c r="K341" s="89"/>
      <c r="L341" s="89"/>
      <c r="M341" s="89"/>
    </row>
    <row r="342" spans="1:13" ht="15">
      <c r="A342" s="755">
        <v>323</v>
      </c>
      <c r="B342" s="805">
        <v>57001059456</v>
      </c>
      <c r="C342" s="805" t="s">
        <v>1048</v>
      </c>
      <c r="D342" s="805" t="s">
        <v>1049</v>
      </c>
      <c r="E342" s="586" t="s">
        <v>1090</v>
      </c>
      <c r="F342" s="804" t="s">
        <v>949</v>
      </c>
      <c r="G342" s="804">
        <v>80</v>
      </c>
      <c r="H342" s="954" t="s">
        <v>2923</v>
      </c>
      <c r="K342" s="89"/>
      <c r="L342" s="89"/>
      <c r="M342" s="89"/>
    </row>
    <row r="343" spans="1:13" ht="15">
      <c r="A343" s="755">
        <v>324</v>
      </c>
      <c r="B343" s="805">
        <v>57001006947</v>
      </c>
      <c r="C343" s="805" t="s">
        <v>1050</v>
      </c>
      <c r="D343" s="805" t="s">
        <v>972</v>
      </c>
      <c r="E343" s="586" t="s">
        <v>1090</v>
      </c>
      <c r="F343" s="804" t="s">
        <v>949</v>
      </c>
      <c r="G343" s="804">
        <v>80</v>
      </c>
      <c r="H343" s="954" t="s">
        <v>2923</v>
      </c>
      <c r="K343" s="89"/>
      <c r="L343" s="89"/>
      <c r="M343" s="89"/>
    </row>
    <row r="344" spans="1:13" ht="15">
      <c r="A344" s="755">
        <v>325</v>
      </c>
      <c r="B344" s="805">
        <v>57001039154</v>
      </c>
      <c r="C344" s="805" t="s">
        <v>1051</v>
      </c>
      <c r="D344" s="805" t="s">
        <v>1052</v>
      </c>
      <c r="E344" s="586" t="s">
        <v>1090</v>
      </c>
      <c r="F344" s="804" t="s">
        <v>949</v>
      </c>
      <c r="G344" s="804">
        <v>80</v>
      </c>
      <c r="H344" s="954" t="s">
        <v>2923</v>
      </c>
      <c r="K344" s="89"/>
      <c r="L344" s="89"/>
      <c r="M344" s="89"/>
    </row>
    <row r="345" spans="1:13" ht="15">
      <c r="A345" s="755">
        <v>326</v>
      </c>
      <c r="B345" s="805">
        <v>57001012561</v>
      </c>
      <c r="C345" s="805" t="s">
        <v>1053</v>
      </c>
      <c r="D345" s="805" t="s">
        <v>1054</v>
      </c>
      <c r="E345" s="586" t="s">
        <v>1090</v>
      </c>
      <c r="F345" s="804" t="s">
        <v>949</v>
      </c>
      <c r="G345" s="804">
        <v>80</v>
      </c>
      <c r="H345" s="954" t="s">
        <v>2923</v>
      </c>
      <c r="K345" s="89"/>
      <c r="L345" s="89"/>
      <c r="M345" s="89"/>
    </row>
    <row r="346" spans="1:13" ht="15">
      <c r="A346" s="755">
        <v>327</v>
      </c>
      <c r="B346" s="805">
        <v>57001013404</v>
      </c>
      <c r="C346" s="805" t="s">
        <v>1055</v>
      </c>
      <c r="D346" s="805" t="s">
        <v>1056</v>
      </c>
      <c r="E346" s="586" t="s">
        <v>1090</v>
      </c>
      <c r="F346" s="804" t="s">
        <v>949</v>
      </c>
      <c r="G346" s="804">
        <v>80</v>
      </c>
      <c r="H346" s="954" t="s">
        <v>2923</v>
      </c>
      <c r="K346" s="89"/>
      <c r="L346" s="89"/>
      <c r="M346" s="89"/>
    </row>
    <row r="347" spans="1:13" ht="15">
      <c r="A347" s="755">
        <v>328</v>
      </c>
      <c r="B347" s="965">
        <v>57001006218</v>
      </c>
      <c r="C347" s="965" t="s">
        <v>1057</v>
      </c>
      <c r="D347" s="965" t="s">
        <v>929</v>
      </c>
      <c r="E347" s="586" t="s">
        <v>1090</v>
      </c>
      <c r="F347" s="804" t="s">
        <v>949</v>
      </c>
      <c r="G347" s="804">
        <v>80</v>
      </c>
      <c r="H347" s="954" t="s">
        <v>2923</v>
      </c>
      <c r="K347" s="89"/>
      <c r="L347" s="89"/>
      <c r="M347" s="89"/>
    </row>
    <row r="348" spans="1:13" ht="15">
      <c r="A348" s="755">
        <v>329</v>
      </c>
      <c r="B348" s="805">
        <v>60001021741</v>
      </c>
      <c r="C348" s="805" t="s">
        <v>1058</v>
      </c>
      <c r="D348" s="805" t="s">
        <v>1059</v>
      </c>
      <c r="E348" s="586" t="s">
        <v>1090</v>
      </c>
      <c r="F348" s="804" t="s">
        <v>949</v>
      </c>
      <c r="G348" s="804">
        <v>80</v>
      </c>
      <c r="H348" s="954" t="s">
        <v>2923</v>
      </c>
      <c r="K348" s="89"/>
      <c r="L348" s="89"/>
      <c r="M348" s="89"/>
    </row>
    <row r="349" spans="1:13" ht="15">
      <c r="A349" s="755">
        <v>330</v>
      </c>
      <c r="B349" s="805">
        <v>57001030991</v>
      </c>
      <c r="C349" s="805" t="s">
        <v>1060</v>
      </c>
      <c r="D349" s="805" t="s">
        <v>1008</v>
      </c>
      <c r="E349" s="586" t="s">
        <v>1090</v>
      </c>
      <c r="F349" s="804" t="s">
        <v>949</v>
      </c>
      <c r="G349" s="804">
        <v>80</v>
      </c>
      <c r="H349" s="954" t="s">
        <v>2923</v>
      </c>
      <c r="K349" s="89"/>
      <c r="L349" s="89"/>
      <c r="M349" s="89"/>
    </row>
    <row r="350" spans="1:13" ht="15">
      <c r="A350" s="755">
        <v>331</v>
      </c>
      <c r="B350" s="805">
        <v>57001046095</v>
      </c>
      <c r="C350" s="805" t="s">
        <v>1061</v>
      </c>
      <c r="D350" s="805" t="s">
        <v>1003</v>
      </c>
      <c r="E350" s="586" t="s">
        <v>1090</v>
      </c>
      <c r="F350" s="804" t="s">
        <v>949</v>
      </c>
      <c r="G350" s="804">
        <v>80</v>
      </c>
      <c r="H350" s="954" t="s">
        <v>2923</v>
      </c>
      <c r="K350" s="89"/>
      <c r="L350" s="89"/>
      <c r="M350" s="89"/>
    </row>
    <row r="351" spans="1:13" ht="15">
      <c r="A351" s="755">
        <v>332</v>
      </c>
      <c r="B351" s="805">
        <v>57001016781</v>
      </c>
      <c r="C351" s="805" t="s">
        <v>971</v>
      </c>
      <c r="D351" s="805" t="s">
        <v>993</v>
      </c>
      <c r="E351" s="586" t="s">
        <v>1090</v>
      </c>
      <c r="F351" s="804" t="s">
        <v>949</v>
      </c>
      <c r="G351" s="804">
        <v>80</v>
      </c>
      <c r="H351" s="954" t="s">
        <v>2923</v>
      </c>
      <c r="K351" s="89"/>
      <c r="L351" s="89"/>
      <c r="M351" s="89"/>
    </row>
    <row r="352" spans="1:13" ht="15">
      <c r="A352" s="755">
        <v>333</v>
      </c>
      <c r="B352" s="805">
        <v>57001037318</v>
      </c>
      <c r="C352" s="805" t="s">
        <v>959</v>
      </c>
      <c r="D352" s="805" t="s">
        <v>1062</v>
      </c>
      <c r="E352" s="586" t="s">
        <v>1090</v>
      </c>
      <c r="F352" s="804" t="s">
        <v>949</v>
      </c>
      <c r="G352" s="804">
        <v>80</v>
      </c>
      <c r="H352" s="954" t="s">
        <v>2923</v>
      </c>
      <c r="K352" s="89"/>
      <c r="L352" s="89"/>
      <c r="M352" s="89"/>
    </row>
    <row r="353" spans="1:13" ht="15">
      <c r="A353" s="755">
        <v>334</v>
      </c>
      <c r="B353" s="805">
        <v>57001048209</v>
      </c>
      <c r="C353" s="805" t="s">
        <v>1063</v>
      </c>
      <c r="D353" s="805" t="s">
        <v>993</v>
      </c>
      <c r="E353" s="586" t="s">
        <v>1090</v>
      </c>
      <c r="F353" s="804" t="s">
        <v>949</v>
      </c>
      <c r="G353" s="804">
        <v>80</v>
      </c>
      <c r="H353" s="954" t="s">
        <v>2923</v>
      </c>
      <c r="K353" s="89"/>
      <c r="L353" s="89"/>
      <c r="M353" s="89"/>
    </row>
    <row r="354" spans="1:13" ht="15">
      <c r="A354" s="755">
        <v>335</v>
      </c>
      <c r="B354" s="805">
        <v>57001032890</v>
      </c>
      <c r="C354" s="805" t="s">
        <v>1064</v>
      </c>
      <c r="D354" s="805" t="s">
        <v>1065</v>
      </c>
      <c r="E354" s="586" t="s">
        <v>1090</v>
      </c>
      <c r="F354" s="804" t="s">
        <v>949</v>
      </c>
      <c r="G354" s="804">
        <v>80</v>
      </c>
      <c r="H354" s="954" t="s">
        <v>2923</v>
      </c>
      <c r="K354" s="89"/>
      <c r="L354" s="89"/>
      <c r="M354" s="89"/>
    </row>
    <row r="355" spans="1:13" ht="15">
      <c r="A355" s="755">
        <v>336</v>
      </c>
      <c r="B355" s="805">
        <v>57001046394</v>
      </c>
      <c r="C355" s="805" t="s">
        <v>1066</v>
      </c>
      <c r="D355" s="805" t="s">
        <v>1067</v>
      </c>
      <c r="E355" s="586" t="s">
        <v>1090</v>
      </c>
      <c r="F355" s="804" t="s">
        <v>949</v>
      </c>
      <c r="G355" s="804">
        <v>80</v>
      </c>
      <c r="H355" s="954" t="s">
        <v>2923</v>
      </c>
      <c r="K355" s="89"/>
      <c r="L355" s="89"/>
      <c r="M355" s="89"/>
    </row>
    <row r="356" spans="1:13" ht="15">
      <c r="A356" s="755">
        <v>337</v>
      </c>
      <c r="B356" s="805">
        <v>57001058415</v>
      </c>
      <c r="C356" s="805" t="s">
        <v>959</v>
      </c>
      <c r="D356" s="805" t="s">
        <v>962</v>
      </c>
      <c r="E356" s="586" t="s">
        <v>1090</v>
      </c>
      <c r="F356" s="804" t="s">
        <v>949</v>
      </c>
      <c r="G356" s="804">
        <v>80</v>
      </c>
      <c r="H356" s="954" t="s">
        <v>2923</v>
      </c>
      <c r="K356" s="89"/>
      <c r="L356" s="89"/>
      <c r="M356" s="89"/>
    </row>
    <row r="357" spans="1:13" ht="15">
      <c r="A357" s="755">
        <v>338</v>
      </c>
      <c r="B357" s="805">
        <v>59001038637</v>
      </c>
      <c r="C357" s="805" t="s">
        <v>1050</v>
      </c>
      <c r="D357" s="805" t="s">
        <v>1068</v>
      </c>
      <c r="E357" s="586" t="s">
        <v>1090</v>
      </c>
      <c r="F357" s="804" t="s">
        <v>949</v>
      </c>
      <c r="G357" s="804">
        <v>80</v>
      </c>
      <c r="H357" s="954" t="s">
        <v>2923</v>
      </c>
      <c r="K357" s="89"/>
      <c r="L357" s="89"/>
      <c r="M357" s="89"/>
    </row>
    <row r="358" spans="1:13" ht="15">
      <c r="A358" s="755">
        <v>339</v>
      </c>
      <c r="B358" s="805">
        <v>57001038748</v>
      </c>
      <c r="C358" s="805" t="s">
        <v>1060</v>
      </c>
      <c r="D358" s="805" t="s">
        <v>1008</v>
      </c>
      <c r="E358" s="586" t="s">
        <v>1090</v>
      </c>
      <c r="F358" s="804" t="s">
        <v>949</v>
      </c>
      <c r="G358" s="804">
        <v>80</v>
      </c>
      <c r="H358" s="954" t="s">
        <v>2923</v>
      </c>
      <c r="K358" s="89"/>
      <c r="L358" s="89"/>
      <c r="M358" s="89"/>
    </row>
    <row r="359" spans="1:13" ht="15">
      <c r="A359" s="755">
        <v>340</v>
      </c>
      <c r="B359" s="805">
        <v>57001024620</v>
      </c>
      <c r="C359" s="805" t="s">
        <v>1069</v>
      </c>
      <c r="D359" s="805" t="s">
        <v>1070</v>
      </c>
      <c r="E359" s="586" t="s">
        <v>1090</v>
      </c>
      <c r="F359" s="804" t="s">
        <v>949</v>
      </c>
      <c r="G359" s="804">
        <v>80</v>
      </c>
      <c r="H359" s="954" t="s">
        <v>2923</v>
      </c>
      <c r="K359" s="89"/>
      <c r="L359" s="89"/>
      <c r="M359" s="89"/>
    </row>
    <row r="360" spans="1:13" ht="15">
      <c r="A360" s="755">
        <v>341</v>
      </c>
      <c r="B360" s="805">
        <v>57001016389</v>
      </c>
      <c r="C360" s="805" t="s">
        <v>1071</v>
      </c>
      <c r="D360" s="805" t="s">
        <v>1072</v>
      </c>
      <c r="E360" s="586" t="s">
        <v>1090</v>
      </c>
      <c r="F360" s="804" t="s">
        <v>949</v>
      </c>
      <c r="G360" s="804">
        <v>80</v>
      </c>
      <c r="H360" s="954" t="s">
        <v>2923</v>
      </c>
      <c r="K360" s="89"/>
      <c r="L360" s="89"/>
      <c r="M360" s="89"/>
    </row>
    <row r="361" spans="1:13" ht="15">
      <c r="A361" s="755">
        <v>342</v>
      </c>
      <c r="B361" s="805">
        <v>57001038290</v>
      </c>
      <c r="C361" s="805" t="s">
        <v>1012</v>
      </c>
      <c r="D361" s="805" t="s">
        <v>1073</v>
      </c>
      <c r="E361" s="586" t="s">
        <v>1090</v>
      </c>
      <c r="F361" s="804" t="s">
        <v>949</v>
      </c>
      <c r="G361" s="804">
        <v>80</v>
      </c>
      <c r="H361" s="954" t="s">
        <v>2923</v>
      </c>
      <c r="K361" s="89"/>
      <c r="L361" s="89"/>
      <c r="M361" s="89"/>
    </row>
    <row r="362" spans="1:13" ht="15">
      <c r="A362" s="755">
        <v>343</v>
      </c>
      <c r="B362" s="805">
        <v>57001039456</v>
      </c>
      <c r="C362" s="805" t="s">
        <v>978</v>
      </c>
      <c r="D362" s="805" t="s">
        <v>1056</v>
      </c>
      <c r="E362" s="586" t="s">
        <v>1090</v>
      </c>
      <c r="F362" s="804" t="s">
        <v>949</v>
      </c>
      <c r="G362" s="804">
        <v>80</v>
      </c>
      <c r="H362" s="954" t="s">
        <v>2923</v>
      </c>
      <c r="K362" s="89"/>
      <c r="L362" s="89"/>
      <c r="M362" s="89"/>
    </row>
    <row r="363" spans="1:13" ht="15">
      <c r="A363" s="755">
        <v>344</v>
      </c>
      <c r="B363" s="805">
        <v>57001008627</v>
      </c>
      <c r="C363" s="805" t="s">
        <v>957</v>
      </c>
      <c r="D363" s="805" t="s">
        <v>1074</v>
      </c>
      <c r="E363" s="586" t="s">
        <v>1090</v>
      </c>
      <c r="F363" s="804" t="s">
        <v>949</v>
      </c>
      <c r="G363" s="804">
        <v>80</v>
      </c>
      <c r="H363" s="954" t="s">
        <v>2923</v>
      </c>
      <c r="K363" s="89"/>
      <c r="L363" s="89"/>
      <c r="M363" s="89"/>
    </row>
    <row r="364" spans="1:13" ht="15">
      <c r="A364" s="755">
        <v>345</v>
      </c>
      <c r="B364" s="805">
        <v>57001013831</v>
      </c>
      <c r="C364" s="805" t="s">
        <v>1063</v>
      </c>
      <c r="D364" s="805" t="s">
        <v>1008</v>
      </c>
      <c r="E364" s="586" t="s">
        <v>1090</v>
      </c>
      <c r="F364" s="804" t="s">
        <v>949</v>
      </c>
      <c r="G364" s="804">
        <v>80</v>
      </c>
      <c r="H364" s="954" t="s">
        <v>2923</v>
      </c>
      <c r="K364" s="89"/>
      <c r="L364" s="89"/>
      <c r="M364" s="89"/>
    </row>
    <row r="365" spans="1:13" ht="15">
      <c r="A365" s="755">
        <v>346</v>
      </c>
      <c r="B365" s="805">
        <v>57001028991</v>
      </c>
      <c r="C365" s="805" t="s">
        <v>959</v>
      </c>
      <c r="D365" s="805" t="s">
        <v>1035</v>
      </c>
      <c r="E365" s="586" t="s">
        <v>1090</v>
      </c>
      <c r="F365" s="804" t="s">
        <v>949</v>
      </c>
      <c r="G365" s="804">
        <v>80</v>
      </c>
      <c r="H365" s="954" t="s">
        <v>2923</v>
      </c>
      <c r="K365" s="89"/>
      <c r="L365" s="89"/>
      <c r="M365" s="89"/>
    </row>
    <row r="366" spans="1:13" ht="15">
      <c r="A366" s="755">
        <v>347</v>
      </c>
      <c r="B366" s="805">
        <v>57001017044</v>
      </c>
      <c r="C366" s="805" t="s">
        <v>1075</v>
      </c>
      <c r="D366" s="805" t="s">
        <v>1076</v>
      </c>
      <c r="E366" s="586" t="s">
        <v>1090</v>
      </c>
      <c r="F366" s="804" t="s">
        <v>949</v>
      </c>
      <c r="G366" s="804">
        <v>80</v>
      </c>
      <c r="H366" s="954" t="s">
        <v>2923</v>
      </c>
      <c r="K366" s="89"/>
      <c r="L366" s="89"/>
      <c r="M366" s="89"/>
    </row>
    <row r="367" spans="1:13" ht="15">
      <c r="A367" s="755">
        <v>348</v>
      </c>
      <c r="B367" s="805">
        <v>12001080451</v>
      </c>
      <c r="C367" s="805" t="s">
        <v>1077</v>
      </c>
      <c r="D367" s="805" t="s">
        <v>2440</v>
      </c>
      <c r="E367" s="586" t="s">
        <v>1090</v>
      </c>
      <c r="F367" s="804" t="s">
        <v>949</v>
      </c>
      <c r="G367" s="804">
        <v>80</v>
      </c>
      <c r="H367" s="954" t="s">
        <v>2923</v>
      </c>
      <c r="K367" s="89"/>
      <c r="L367" s="89"/>
      <c r="M367" s="89"/>
    </row>
    <row r="368" spans="1:13" ht="15">
      <c r="A368" s="755">
        <v>349</v>
      </c>
      <c r="B368" s="805">
        <v>62001032415</v>
      </c>
      <c r="C368" s="805" t="s">
        <v>961</v>
      </c>
      <c r="D368" s="805" t="s">
        <v>1078</v>
      </c>
      <c r="E368" s="586" t="s">
        <v>1090</v>
      </c>
      <c r="F368" s="804" t="s">
        <v>949</v>
      </c>
      <c r="G368" s="804">
        <v>80</v>
      </c>
      <c r="H368" s="954" t="s">
        <v>2923</v>
      </c>
      <c r="K368" s="89"/>
      <c r="L368" s="89"/>
      <c r="M368" s="89"/>
    </row>
    <row r="369" spans="1:13" ht="15">
      <c r="A369" s="755">
        <v>350</v>
      </c>
      <c r="B369" s="805">
        <v>43001013742</v>
      </c>
      <c r="C369" s="805" t="s">
        <v>1079</v>
      </c>
      <c r="D369" s="805" t="s">
        <v>1080</v>
      </c>
      <c r="E369" s="586" t="s">
        <v>1090</v>
      </c>
      <c r="F369" s="804" t="s">
        <v>949</v>
      </c>
      <c r="G369" s="804">
        <v>80</v>
      </c>
      <c r="H369" s="954" t="s">
        <v>2923</v>
      </c>
      <c r="K369" s="89"/>
      <c r="L369" s="89"/>
      <c r="M369" s="89"/>
    </row>
    <row r="370" spans="1:13" ht="15">
      <c r="A370" s="755">
        <v>351</v>
      </c>
      <c r="B370" s="805">
        <v>57001011606</v>
      </c>
      <c r="C370" s="805" t="s">
        <v>1081</v>
      </c>
      <c r="D370" s="805" t="s">
        <v>972</v>
      </c>
      <c r="E370" s="586" t="s">
        <v>1090</v>
      </c>
      <c r="F370" s="804" t="s">
        <v>949</v>
      </c>
      <c r="G370" s="804">
        <v>80</v>
      </c>
      <c r="H370" s="954" t="s">
        <v>2923</v>
      </c>
      <c r="K370" s="89"/>
      <c r="L370" s="89"/>
      <c r="M370" s="89"/>
    </row>
    <row r="371" spans="1:13" ht="15">
      <c r="A371" s="755">
        <v>352</v>
      </c>
      <c r="B371" s="805">
        <v>57001035118</v>
      </c>
      <c r="C371" s="805" t="s">
        <v>2441</v>
      </c>
      <c r="D371" s="805" t="s">
        <v>2441</v>
      </c>
      <c r="E371" s="586" t="s">
        <v>1090</v>
      </c>
      <c r="F371" s="804" t="s">
        <v>949</v>
      </c>
      <c r="G371" s="804">
        <v>80</v>
      </c>
      <c r="H371" s="954" t="s">
        <v>2923</v>
      </c>
      <c r="K371" s="89"/>
      <c r="L371" s="89"/>
      <c r="M371" s="89"/>
    </row>
    <row r="372" spans="1:13" ht="15">
      <c r="A372" s="755">
        <v>353</v>
      </c>
      <c r="B372" s="805">
        <v>57001046377</v>
      </c>
      <c r="C372" s="805" t="s">
        <v>2442</v>
      </c>
      <c r="D372" s="805" t="s">
        <v>2442</v>
      </c>
      <c r="E372" s="586" t="s">
        <v>1090</v>
      </c>
      <c r="F372" s="804" t="s">
        <v>949</v>
      </c>
      <c r="G372" s="804">
        <v>80</v>
      </c>
      <c r="H372" s="954" t="s">
        <v>2923</v>
      </c>
      <c r="K372" s="89"/>
      <c r="L372" s="89"/>
      <c r="M372" s="89"/>
    </row>
    <row r="373" spans="1:13" ht="15">
      <c r="A373" s="755">
        <v>354</v>
      </c>
      <c r="B373" s="805">
        <v>57001059257</v>
      </c>
      <c r="C373" s="805" t="s">
        <v>791</v>
      </c>
      <c r="D373" s="805" t="s">
        <v>1082</v>
      </c>
      <c r="E373" s="586" t="s">
        <v>1090</v>
      </c>
      <c r="F373" s="804" t="s">
        <v>949</v>
      </c>
      <c r="G373" s="804">
        <v>80</v>
      </c>
      <c r="H373" s="954" t="s">
        <v>2923</v>
      </c>
      <c r="K373" s="89"/>
      <c r="L373" s="89"/>
      <c r="M373" s="89"/>
    </row>
    <row r="374" spans="1:13" ht="15">
      <c r="A374" s="755">
        <v>355</v>
      </c>
      <c r="B374" s="805">
        <v>57001053729</v>
      </c>
      <c r="C374" s="805" t="s">
        <v>959</v>
      </c>
      <c r="D374" s="805" t="s">
        <v>1083</v>
      </c>
      <c r="E374" s="586" t="s">
        <v>1090</v>
      </c>
      <c r="F374" s="804" t="s">
        <v>949</v>
      </c>
      <c r="G374" s="804">
        <v>80</v>
      </c>
      <c r="H374" s="954" t="s">
        <v>2923</v>
      </c>
      <c r="K374" s="89"/>
      <c r="L374" s="89"/>
      <c r="M374" s="89"/>
    </row>
    <row r="375" spans="1:13" ht="15">
      <c r="A375" s="755">
        <v>356</v>
      </c>
      <c r="B375" s="805">
        <v>57001016845</v>
      </c>
      <c r="C375" s="805" t="s">
        <v>1066</v>
      </c>
      <c r="D375" s="805" t="s">
        <v>993</v>
      </c>
      <c r="E375" s="586" t="s">
        <v>1090</v>
      </c>
      <c r="F375" s="804" t="s">
        <v>949</v>
      </c>
      <c r="G375" s="804">
        <v>80</v>
      </c>
      <c r="H375" s="954" t="s">
        <v>2923</v>
      </c>
      <c r="K375" s="89"/>
      <c r="L375" s="89"/>
      <c r="M375" s="89"/>
    </row>
    <row r="376" spans="1:13" ht="15">
      <c r="A376" s="755">
        <v>357</v>
      </c>
      <c r="B376" s="805">
        <v>57001001245</v>
      </c>
      <c r="C376" s="805" t="s">
        <v>1084</v>
      </c>
      <c r="D376" s="805" t="s">
        <v>972</v>
      </c>
      <c r="E376" s="586" t="s">
        <v>1090</v>
      </c>
      <c r="F376" s="804" t="s">
        <v>949</v>
      </c>
      <c r="G376" s="804">
        <v>80</v>
      </c>
      <c r="H376" s="954" t="s">
        <v>2923</v>
      </c>
      <c r="K376" s="89"/>
      <c r="L376" s="89"/>
      <c r="M376" s="89"/>
    </row>
    <row r="377" spans="1:13" ht="15">
      <c r="A377" s="755">
        <v>358</v>
      </c>
      <c r="B377" s="805">
        <v>57001007013</v>
      </c>
      <c r="C377" s="805" t="s">
        <v>1085</v>
      </c>
      <c r="D377" s="805" t="s">
        <v>990</v>
      </c>
      <c r="E377" s="586" t="s">
        <v>1090</v>
      </c>
      <c r="F377" s="804" t="s">
        <v>949</v>
      </c>
      <c r="G377" s="804">
        <v>80</v>
      </c>
      <c r="H377" s="954" t="s">
        <v>2923</v>
      </c>
      <c r="K377" s="89"/>
      <c r="L377" s="89"/>
      <c r="M377" s="89"/>
    </row>
    <row r="378" spans="1:13" ht="15">
      <c r="A378" s="755">
        <v>359</v>
      </c>
      <c r="B378" s="805">
        <v>57001031322</v>
      </c>
      <c r="C378" s="805" t="s">
        <v>1086</v>
      </c>
      <c r="D378" s="805" t="s">
        <v>925</v>
      </c>
      <c r="E378" s="586" t="s">
        <v>1090</v>
      </c>
      <c r="F378" s="804" t="s">
        <v>949</v>
      </c>
      <c r="G378" s="804">
        <v>80</v>
      </c>
      <c r="H378" s="954" t="s">
        <v>2923</v>
      </c>
      <c r="K378" s="89"/>
      <c r="L378" s="89"/>
      <c r="M378" s="89"/>
    </row>
    <row r="379" spans="1:13" ht="15">
      <c r="A379" s="755">
        <v>360</v>
      </c>
      <c r="B379" s="830">
        <v>57001007583</v>
      </c>
      <c r="C379" s="805" t="s">
        <v>954</v>
      </c>
      <c r="D379" s="805" t="s">
        <v>1087</v>
      </c>
      <c r="E379" s="586" t="s">
        <v>1090</v>
      </c>
      <c r="F379" s="804" t="s">
        <v>949</v>
      </c>
      <c r="G379" s="804">
        <v>120</v>
      </c>
      <c r="H379" s="954" t="s">
        <v>2923</v>
      </c>
      <c r="K379" s="89"/>
      <c r="L379" s="89"/>
      <c r="M379" s="89"/>
    </row>
    <row r="380" spans="1:13" ht="15">
      <c r="A380" s="755">
        <v>361</v>
      </c>
      <c r="B380" s="830">
        <v>57001006727</v>
      </c>
      <c r="C380" s="805" t="s">
        <v>1088</v>
      </c>
      <c r="D380" s="805" t="s">
        <v>1089</v>
      </c>
      <c r="E380" s="586" t="s">
        <v>1090</v>
      </c>
      <c r="F380" s="804" t="s">
        <v>949</v>
      </c>
      <c r="G380" s="804">
        <v>120</v>
      </c>
      <c r="H380" s="954" t="s">
        <v>2923</v>
      </c>
      <c r="K380" s="89"/>
      <c r="L380" s="89"/>
      <c r="M380" s="89"/>
    </row>
    <row r="381" spans="1:13" ht="15">
      <c r="A381" s="755">
        <v>362</v>
      </c>
      <c r="B381" s="886"/>
      <c r="C381" s="964" t="s">
        <v>1148</v>
      </c>
      <c r="D381" s="886"/>
      <c r="E381" s="886"/>
      <c r="F381" s="886"/>
      <c r="G381" s="886"/>
      <c r="H381" s="954"/>
      <c r="K381" s="89"/>
      <c r="L381" s="89"/>
      <c r="M381" s="89"/>
    </row>
    <row r="382" spans="1:13" ht="15">
      <c r="A382" s="755">
        <v>363</v>
      </c>
      <c r="B382" s="877"/>
      <c r="C382" s="963"/>
      <c r="D382" s="877"/>
      <c r="E382" s="877"/>
      <c r="F382" s="877"/>
      <c r="G382" s="877"/>
      <c r="H382" s="954"/>
      <c r="K382" s="89"/>
      <c r="L382" s="89"/>
      <c r="M382" s="89"/>
    </row>
    <row r="383" spans="1:13" ht="15">
      <c r="A383" s="755">
        <v>364</v>
      </c>
      <c r="B383" s="838">
        <v>17001005872</v>
      </c>
      <c r="C383" s="830" t="s">
        <v>596</v>
      </c>
      <c r="D383" s="830" t="s">
        <v>1091</v>
      </c>
      <c r="E383" s="892" t="s">
        <v>1090</v>
      </c>
      <c r="F383" s="804" t="s">
        <v>949</v>
      </c>
      <c r="G383" s="804">
        <v>80</v>
      </c>
      <c r="H383" s="954" t="s">
        <v>2923</v>
      </c>
      <c r="K383" s="89"/>
      <c r="L383" s="89"/>
      <c r="M383" s="89"/>
    </row>
    <row r="384" spans="1:13" ht="15">
      <c r="A384" s="755">
        <v>365</v>
      </c>
      <c r="B384" s="838">
        <v>17001009117</v>
      </c>
      <c r="C384" s="830" t="s">
        <v>1092</v>
      </c>
      <c r="D384" s="830" t="s">
        <v>1093</v>
      </c>
      <c r="E384" s="892" t="s">
        <v>1090</v>
      </c>
      <c r="F384" s="804" t="s">
        <v>949</v>
      </c>
      <c r="G384" s="804">
        <v>80</v>
      </c>
      <c r="H384" s="954" t="s">
        <v>2923</v>
      </c>
      <c r="K384" s="89"/>
      <c r="L384" s="89"/>
      <c r="M384" s="89"/>
    </row>
    <row r="385" spans="1:13" ht="15">
      <c r="A385" s="755">
        <v>366</v>
      </c>
      <c r="B385" s="838">
        <v>17001028876</v>
      </c>
      <c r="C385" s="830" t="s">
        <v>1094</v>
      </c>
      <c r="D385" s="830" t="s">
        <v>1095</v>
      </c>
      <c r="E385" s="892" t="s">
        <v>1090</v>
      </c>
      <c r="F385" s="804" t="s">
        <v>949</v>
      </c>
      <c r="G385" s="804">
        <v>80</v>
      </c>
      <c r="H385" s="954" t="s">
        <v>2923</v>
      </c>
      <c r="K385" s="89"/>
      <c r="L385" s="89"/>
      <c r="M385" s="89"/>
    </row>
    <row r="386" spans="1:13" ht="15">
      <c r="A386" s="755">
        <v>367</v>
      </c>
      <c r="B386" s="838">
        <v>17001029302</v>
      </c>
      <c r="C386" s="830" t="s">
        <v>1096</v>
      </c>
      <c r="D386" s="830" t="s">
        <v>1097</v>
      </c>
      <c r="E386" s="892" t="s">
        <v>1090</v>
      </c>
      <c r="F386" s="804" t="s">
        <v>949</v>
      </c>
      <c r="G386" s="804">
        <v>80</v>
      </c>
      <c r="H386" s="954" t="s">
        <v>2923</v>
      </c>
      <c r="K386" s="89"/>
      <c r="L386" s="89"/>
      <c r="M386" s="89"/>
    </row>
    <row r="387" spans="1:13" ht="15">
      <c r="A387" s="755">
        <v>368</v>
      </c>
      <c r="B387" s="838">
        <v>17001025075</v>
      </c>
      <c r="C387" s="830" t="s">
        <v>1098</v>
      </c>
      <c r="D387" s="830" t="s">
        <v>1099</v>
      </c>
      <c r="E387" s="892" t="s">
        <v>1090</v>
      </c>
      <c r="F387" s="804" t="s">
        <v>949</v>
      </c>
      <c r="G387" s="804">
        <v>80</v>
      </c>
      <c r="H387" s="954" t="s">
        <v>2923</v>
      </c>
      <c r="K387" s="89"/>
      <c r="L387" s="89"/>
      <c r="M387" s="89"/>
    </row>
    <row r="388" spans="1:13" ht="15">
      <c r="A388" s="755">
        <v>369</v>
      </c>
      <c r="B388" s="838">
        <v>17001005943</v>
      </c>
      <c r="C388" s="830" t="s">
        <v>1100</v>
      </c>
      <c r="D388" s="830" t="s">
        <v>1101</v>
      </c>
      <c r="E388" s="892" t="s">
        <v>1090</v>
      </c>
      <c r="F388" s="804" t="s">
        <v>949</v>
      </c>
      <c r="G388" s="804">
        <v>80</v>
      </c>
      <c r="H388" s="954" t="s">
        <v>2923</v>
      </c>
      <c r="K388" s="89"/>
      <c r="L388" s="89"/>
      <c r="M388" s="89"/>
    </row>
    <row r="389" spans="1:13" ht="15">
      <c r="A389" s="755">
        <v>370</v>
      </c>
      <c r="B389" s="838">
        <v>17001020035</v>
      </c>
      <c r="C389" s="830" t="s">
        <v>1102</v>
      </c>
      <c r="D389" s="830" t="s">
        <v>1103</v>
      </c>
      <c r="E389" s="892" t="s">
        <v>1090</v>
      </c>
      <c r="F389" s="804" t="s">
        <v>949</v>
      </c>
      <c r="G389" s="804">
        <v>80</v>
      </c>
      <c r="H389" s="954" t="s">
        <v>2923</v>
      </c>
      <c r="K389" s="89"/>
      <c r="L389" s="89"/>
      <c r="M389" s="89"/>
    </row>
    <row r="390" spans="1:13" ht="15">
      <c r="A390" s="755">
        <v>371</v>
      </c>
      <c r="B390" s="838">
        <v>17801033579</v>
      </c>
      <c r="C390" s="830" t="s">
        <v>1104</v>
      </c>
      <c r="D390" s="830" t="s">
        <v>1105</v>
      </c>
      <c r="E390" s="892" t="s">
        <v>1090</v>
      </c>
      <c r="F390" s="804" t="s">
        <v>949</v>
      </c>
      <c r="G390" s="804">
        <v>80</v>
      </c>
      <c r="H390" s="954" t="s">
        <v>2923</v>
      </c>
      <c r="K390" s="89"/>
      <c r="L390" s="89"/>
      <c r="M390" s="89"/>
    </row>
    <row r="391" spans="1:13" ht="15">
      <c r="A391" s="755">
        <v>372</v>
      </c>
      <c r="B391" s="838">
        <v>17001005209</v>
      </c>
      <c r="C391" s="830" t="s">
        <v>1106</v>
      </c>
      <c r="D391" s="830" t="s">
        <v>1107</v>
      </c>
      <c r="E391" s="892" t="s">
        <v>1090</v>
      </c>
      <c r="F391" s="804" t="s">
        <v>949</v>
      </c>
      <c r="G391" s="804">
        <v>80</v>
      </c>
      <c r="H391" s="954" t="s">
        <v>2923</v>
      </c>
      <c r="K391" s="89"/>
      <c r="L391" s="89"/>
      <c r="M391" s="89"/>
    </row>
    <row r="392" spans="1:13" ht="15">
      <c r="A392" s="755">
        <v>373</v>
      </c>
      <c r="B392" s="838">
        <v>17001023855</v>
      </c>
      <c r="C392" s="830" t="s">
        <v>721</v>
      </c>
      <c r="D392" s="830" t="s">
        <v>1108</v>
      </c>
      <c r="E392" s="892" t="s">
        <v>1090</v>
      </c>
      <c r="F392" s="804" t="s">
        <v>949</v>
      </c>
      <c r="G392" s="804">
        <v>80</v>
      </c>
      <c r="H392" s="954" t="s">
        <v>2923</v>
      </c>
      <c r="K392" s="89"/>
      <c r="L392" s="89"/>
      <c r="M392" s="89"/>
    </row>
    <row r="393" spans="1:13" ht="15">
      <c r="A393" s="755">
        <v>374</v>
      </c>
      <c r="B393" s="838">
        <v>17001009634</v>
      </c>
      <c r="C393" s="830" t="s">
        <v>1109</v>
      </c>
      <c r="D393" s="830" t="s">
        <v>1110</v>
      </c>
      <c r="E393" s="892" t="s">
        <v>1090</v>
      </c>
      <c r="F393" s="804" t="s">
        <v>949</v>
      </c>
      <c r="G393" s="804">
        <v>80</v>
      </c>
      <c r="H393" s="954" t="s">
        <v>2923</v>
      </c>
      <c r="K393" s="89"/>
      <c r="L393" s="89"/>
      <c r="M393" s="89"/>
    </row>
    <row r="394" spans="1:13" ht="15">
      <c r="A394" s="755">
        <v>375</v>
      </c>
      <c r="B394" s="838">
        <v>17001022092</v>
      </c>
      <c r="C394" s="830" t="s">
        <v>1111</v>
      </c>
      <c r="D394" s="830" t="s">
        <v>1112</v>
      </c>
      <c r="E394" s="892" t="s">
        <v>1090</v>
      </c>
      <c r="F394" s="804" t="s">
        <v>949</v>
      </c>
      <c r="G394" s="804">
        <v>80</v>
      </c>
      <c r="H394" s="954" t="s">
        <v>2923</v>
      </c>
      <c r="K394" s="89"/>
      <c r="L394" s="89"/>
      <c r="M394" s="89"/>
    </row>
    <row r="395" spans="1:13" ht="15">
      <c r="A395" s="755">
        <v>376</v>
      </c>
      <c r="B395" s="838">
        <v>17001001437</v>
      </c>
      <c r="C395" s="830" t="s">
        <v>1113</v>
      </c>
      <c r="D395" s="830" t="s">
        <v>1114</v>
      </c>
      <c r="E395" s="892" t="s">
        <v>1090</v>
      </c>
      <c r="F395" s="804" t="s">
        <v>949</v>
      </c>
      <c r="G395" s="804">
        <v>80</v>
      </c>
      <c r="H395" s="954" t="s">
        <v>2923</v>
      </c>
      <c r="K395" s="89"/>
      <c r="L395" s="89"/>
      <c r="M395" s="89"/>
    </row>
    <row r="396" spans="1:13" ht="15">
      <c r="A396" s="755">
        <v>377</v>
      </c>
      <c r="B396" s="838">
        <v>17001028477</v>
      </c>
      <c r="C396" s="830" t="s">
        <v>1115</v>
      </c>
      <c r="D396" s="830" t="s">
        <v>1116</v>
      </c>
      <c r="E396" s="892" t="s">
        <v>1090</v>
      </c>
      <c r="F396" s="804" t="s">
        <v>949</v>
      </c>
      <c r="G396" s="804">
        <v>80</v>
      </c>
      <c r="H396" s="954" t="s">
        <v>2923</v>
      </c>
      <c r="K396" s="89"/>
      <c r="L396" s="89"/>
      <c r="M396" s="89"/>
    </row>
    <row r="397" spans="1:13" ht="15">
      <c r="A397" s="755">
        <v>378</v>
      </c>
      <c r="B397" s="838">
        <v>17001031654</v>
      </c>
      <c r="C397" s="830" t="s">
        <v>1117</v>
      </c>
      <c r="D397" s="830" t="s">
        <v>1099</v>
      </c>
      <c r="E397" s="892" t="s">
        <v>1090</v>
      </c>
      <c r="F397" s="804" t="s">
        <v>949</v>
      </c>
      <c r="G397" s="804">
        <v>80</v>
      </c>
      <c r="H397" s="954" t="s">
        <v>2923</v>
      </c>
      <c r="K397" s="89"/>
      <c r="L397" s="89"/>
      <c r="M397" s="89"/>
    </row>
    <row r="398" spans="1:13" ht="15">
      <c r="A398" s="755">
        <v>379</v>
      </c>
      <c r="B398" s="838">
        <v>17001026277</v>
      </c>
      <c r="C398" s="830" t="s">
        <v>1118</v>
      </c>
      <c r="D398" s="830" t="s">
        <v>1095</v>
      </c>
      <c r="E398" s="892" t="s">
        <v>1090</v>
      </c>
      <c r="F398" s="804" t="s">
        <v>949</v>
      </c>
      <c r="G398" s="804">
        <v>80</v>
      </c>
      <c r="H398" s="954" t="s">
        <v>2923</v>
      </c>
      <c r="K398" s="89"/>
      <c r="L398" s="89"/>
      <c r="M398" s="89"/>
    </row>
    <row r="399" spans="1:13" ht="15">
      <c r="A399" s="755">
        <v>380</v>
      </c>
      <c r="B399" s="838">
        <v>17001028781</v>
      </c>
      <c r="C399" s="830" t="s">
        <v>1117</v>
      </c>
      <c r="D399" s="830" t="s">
        <v>1119</v>
      </c>
      <c r="E399" s="892" t="s">
        <v>1090</v>
      </c>
      <c r="F399" s="804" t="s">
        <v>949</v>
      </c>
      <c r="G399" s="804">
        <v>80</v>
      </c>
      <c r="H399" s="954" t="s">
        <v>2923</v>
      </c>
      <c r="K399" s="89"/>
      <c r="L399" s="89"/>
      <c r="M399" s="89"/>
    </row>
    <row r="400" spans="1:13" ht="15">
      <c r="A400" s="755">
        <v>381</v>
      </c>
      <c r="B400" s="838">
        <v>17001007059</v>
      </c>
      <c r="C400" s="830" t="s">
        <v>1120</v>
      </c>
      <c r="D400" s="830" t="s">
        <v>1121</v>
      </c>
      <c r="E400" s="892" t="s">
        <v>1090</v>
      </c>
      <c r="F400" s="804" t="s">
        <v>949</v>
      </c>
      <c r="G400" s="804">
        <v>80</v>
      </c>
      <c r="H400" s="954" t="s">
        <v>2923</v>
      </c>
      <c r="K400" s="89"/>
      <c r="L400" s="89"/>
      <c r="M400" s="89"/>
    </row>
    <row r="401" spans="1:13" ht="15">
      <c r="A401" s="755">
        <v>382</v>
      </c>
      <c r="B401" s="838">
        <v>17001014728</v>
      </c>
      <c r="C401" s="830" t="s">
        <v>1122</v>
      </c>
      <c r="D401" s="830" t="s">
        <v>1123</v>
      </c>
      <c r="E401" s="892" t="s">
        <v>1090</v>
      </c>
      <c r="F401" s="804" t="s">
        <v>949</v>
      </c>
      <c r="G401" s="804">
        <v>80</v>
      </c>
      <c r="H401" s="954" t="s">
        <v>2923</v>
      </c>
      <c r="K401" s="89"/>
      <c r="L401" s="89"/>
      <c r="M401" s="89"/>
    </row>
    <row r="402" spans="1:13" ht="15">
      <c r="A402" s="755">
        <v>383</v>
      </c>
      <c r="B402" s="838">
        <v>38001003039</v>
      </c>
      <c r="C402" s="830" t="s">
        <v>1124</v>
      </c>
      <c r="D402" s="830" t="s">
        <v>1125</v>
      </c>
      <c r="E402" s="892" t="s">
        <v>1090</v>
      </c>
      <c r="F402" s="804" t="s">
        <v>949</v>
      </c>
      <c r="G402" s="804">
        <v>80</v>
      </c>
      <c r="H402" s="954" t="s">
        <v>2923</v>
      </c>
      <c r="K402" s="89"/>
      <c r="L402" s="89"/>
      <c r="M402" s="89"/>
    </row>
    <row r="403" spans="1:13" ht="15">
      <c r="A403" s="755">
        <v>384</v>
      </c>
      <c r="B403" s="838" t="s">
        <v>1145</v>
      </c>
      <c r="C403" s="830" t="s">
        <v>1126</v>
      </c>
      <c r="D403" s="830" t="s">
        <v>1127</v>
      </c>
      <c r="E403" s="892" t="s">
        <v>1090</v>
      </c>
      <c r="F403" s="804" t="s">
        <v>949</v>
      </c>
      <c r="G403" s="804">
        <v>80</v>
      </c>
      <c r="H403" s="954" t="s">
        <v>2923</v>
      </c>
      <c r="K403" s="89"/>
      <c r="L403" s="89"/>
      <c r="M403" s="89"/>
    </row>
    <row r="404" spans="1:13" ht="15">
      <c r="A404" s="755">
        <v>385</v>
      </c>
      <c r="B404" s="838">
        <v>17001019396</v>
      </c>
      <c r="C404" s="830" t="s">
        <v>1128</v>
      </c>
      <c r="D404" s="830" t="s">
        <v>1129</v>
      </c>
      <c r="E404" s="892" t="s">
        <v>1090</v>
      </c>
      <c r="F404" s="804" t="s">
        <v>949</v>
      </c>
      <c r="G404" s="804">
        <v>80</v>
      </c>
      <c r="H404" s="954" t="s">
        <v>2923</v>
      </c>
      <c r="K404" s="89"/>
      <c r="L404" s="89"/>
      <c r="M404" s="89"/>
    </row>
    <row r="405" spans="1:13" ht="15">
      <c r="A405" s="755">
        <v>386</v>
      </c>
      <c r="B405" s="838">
        <v>17001016319</v>
      </c>
      <c r="C405" s="830" t="s">
        <v>697</v>
      </c>
      <c r="D405" s="830" t="s">
        <v>1130</v>
      </c>
      <c r="E405" s="892" t="s">
        <v>1090</v>
      </c>
      <c r="F405" s="804" t="s">
        <v>949</v>
      </c>
      <c r="G405" s="804">
        <v>80</v>
      </c>
      <c r="H405" s="954" t="s">
        <v>2923</v>
      </c>
      <c r="K405" s="89"/>
      <c r="L405" s="89"/>
      <c r="M405" s="89"/>
    </row>
    <row r="406" spans="1:13" ht="15">
      <c r="A406" s="755">
        <v>387</v>
      </c>
      <c r="B406" s="838">
        <v>17001029866</v>
      </c>
      <c r="C406" s="830" t="s">
        <v>1131</v>
      </c>
      <c r="D406" s="830" t="s">
        <v>1132</v>
      </c>
      <c r="E406" s="892" t="s">
        <v>1090</v>
      </c>
      <c r="F406" s="804" t="s">
        <v>949</v>
      </c>
      <c r="G406" s="804">
        <v>80</v>
      </c>
      <c r="H406" s="954" t="s">
        <v>2923</v>
      </c>
      <c r="K406" s="89"/>
      <c r="L406" s="89"/>
      <c r="M406" s="89"/>
    </row>
    <row r="407" spans="1:13" ht="15">
      <c r="A407" s="755">
        <v>388</v>
      </c>
      <c r="B407" s="838">
        <v>17001000334</v>
      </c>
      <c r="C407" s="830" t="s">
        <v>1133</v>
      </c>
      <c r="D407" s="830" t="s">
        <v>1099</v>
      </c>
      <c r="E407" s="892" t="s">
        <v>1090</v>
      </c>
      <c r="F407" s="804" t="s">
        <v>949</v>
      </c>
      <c r="G407" s="804">
        <v>80</v>
      </c>
      <c r="H407" s="954" t="s">
        <v>2923</v>
      </c>
      <c r="K407" s="89"/>
      <c r="L407" s="89"/>
      <c r="M407" s="89"/>
    </row>
    <row r="408" spans="1:13" ht="15">
      <c r="A408" s="755">
        <v>389</v>
      </c>
      <c r="B408" s="838">
        <v>17001008097</v>
      </c>
      <c r="C408" s="830" t="s">
        <v>1134</v>
      </c>
      <c r="D408" s="830" t="s">
        <v>1135</v>
      </c>
      <c r="E408" s="892" t="s">
        <v>1090</v>
      </c>
      <c r="F408" s="804" t="s">
        <v>949</v>
      </c>
      <c r="G408" s="804">
        <v>80</v>
      </c>
      <c r="H408" s="954" t="s">
        <v>2923</v>
      </c>
      <c r="K408" s="89"/>
      <c r="L408" s="89"/>
      <c r="M408" s="89"/>
    </row>
    <row r="409" spans="1:13" ht="15">
      <c r="A409" s="755">
        <v>390</v>
      </c>
      <c r="B409" s="838">
        <v>17001028994</v>
      </c>
      <c r="C409" s="830" t="s">
        <v>554</v>
      </c>
      <c r="D409" s="830" t="s">
        <v>1099</v>
      </c>
      <c r="E409" s="892" t="s">
        <v>1090</v>
      </c>
      <c r="F409" s="804" t="s">
        <v>949</v>
      </c>
      <c r="G409" s="804">
        <v>80</v>
      </c>
      <c r="H409" s="954" t="s">
        <v>2923</v>
      </c>
      <c r="K409" s="89"/>
      <c r="L409" s="89"/>
      <c r="M409" s="89"/>
    </row>
    <row r="410" spans="1:13" ht="15">
      <c r="A410" s="755">
        <v>391</v>
      </c>
      <c r="B410" s="838">
        <v>17001009316</v>
      </c>
      <c r="C410" s="830" t="s">
        <v>1136</v>
      </c>
      <c r="D410" s="830" t="s">
        <v>1137</v>
      </c>
      <c r="E410" s="892" t="s">
        <v>1090</v>
      </c>
      <c r="F410" s="804" t="s">
        <v>949</v>
      </c>
      <c r="G410" s="804">
        <v>80</v>
      </c>
      <c r="H410" s="954" t="s">
        <v>2923</v>
      </c>
      <c r="K410" s="89"/>
      <c r="L410" s="89"/>
      <c r="M410" s="89"/>
    </row>
    <row r="411" spans="1:13" ht="15">
      <c r="A411" s="755">
        <v>392</v>
      </c>
      <c r="B411" s="838">
        <v>60003007417</v>
      </c>
      <c r="C411" s="830" t="s">
        <v>1138</v>
      </c>
      <c r="D411" s="830" t="s">
        <v>1139</v>
      </c>
      <c r="E411" s="892" t="s">
        <v>1090</v>
      </c>
      <c r="F411" s="804" t="s">
        <v>949</v>
      </c>
      <c r="G411" s="804">
        <v>80</v>
      </c>
      <c r="H411" s="954" t="s">
        <v>2923</v>
      </c>
      <c r="K411" s="89"/>
      <c r="L411" s="89"/>
      <c r="M411" s="89"/>
    </row>
    <row r="412" spans="1:13" ht="15">
      <c r="A412" s="755">
        <v>393</v>
      </c>
      <c r="B412" s="838">
        <v>17001015307</v>
      </c>
      <c r="C412" s="830" t="s">
        <v>1140</v>
      </c>
      <c r="D412" s="830" t="s">
        <v>1141</v>
      </c>
      <c r="E412" s="892" t="s">
        <v>1090</v>
      </c>
      <c r="F412" s="804" t="s">
        <v>949</v>
      </c>
      <c r="G412" s="804">
        <v>80</v>
      </c>
      <c r="H412" s="954" t="s">
        <v>2923</v>
      </c>
      <c r="K412" s="89"/>
      <c r="L412" s="89"/>
      <c r="M412" s="89"/>
    </row>
    <row r="413" spans="1:13" ht="15">
      <c r="A413" s="755">
        <v>394</v>
      </c>
      <c r="B413" s="838">
        <v>17001026716</v>
      </c>
      <c r="C413" s="830" t="s">
        <v>1142</v>
      </c>
      <c r="D413" s="830" t="s">
        <v>1143</v>
      </c>
      <c r="E413" s="892" t="s">
        <v>1090</v>
      </c>
      <c r="F413" s="804" t="s">
        <v>949</v>
      </c>
      <c r="G413" s="804">
        <v>80</v>
      </c>
      <c r="H413" s="954" t="s">
        <v>2923</v>
      </c>
      <c r="K413" s="89"/>
      <c r="L413" s="89"/>
      <c r="M413" s="89"/>
    </row>
    <row r="414" spans="1:13" ht="22.5">
      <c r="A414" s="755">
        <v>395</v>
      </c>
      <c r="B414" s="838" t="s">
        <v>1146</v>
      </c>
      <c r="C414" s="822" t="s">
        <v>1144</v>
      </c>
      <c r="D414" s="822" t="s">
        <v>1095</v>
      </c>
      <c r="E414" s="892" t="s">
        <v>2443</v>
      </c>
      <c r="F414" s="804" t="s">
        <v>949</v>
      </c>
      <c r="G414" s="804">
        <v>120</v>
      </c>
      <c r="H414" s="954" t="s">
        <v>2923</v>
      </c>
      <c r="K414" s="89"/>
      <c r="L414" s="89"/>
      <c r="M414" s="89"/>
    </row>
    <row r="415" spans="1:13" ht="15">
      <c r="A415" s="755">
        <v>396</v>
      </c>
      <c r="B415" s="968"/>
      <c r="C415" s="852" t="s">
        <v>1147</v>
      </c>
      <c r="D415" s="758"/>
      <c r="E415" s="758"/>
      <c r="F415" s="758"/>
      <c r="G415" s="627"/>
      <c r="H415" s="954"/>
      <c r="K415" s="89"/>
      <c r="L415" s="89"/>
      <c r="M415" s="89"/>
    </row>
    <row r="416" spans="1:13" ht="15">
      <c r="A416" s="755">
        <v>397</v>
      </c>
      <c r="B416" s="838">
        <v>55001030055</v>
      </c>
      <c r="C416" s="830" t="s">
        <v>1520</v>
      </c>
      <c r="D416" s="830" t="s">
        <v>2444</v>
      </c>
      <c r="E416" s="892" t="s">
        <v>1090</v>
      </c>
      <c r="F416" s="804" t="s">
        <v>949</v>
      </c>
      <c r="G416" s="804">
        <v>80</v>
      </c>
      <c r="H416" s="954" t="s">
        <v>2923</v>
      </c>
      <c r="K416" s="89"/>
      <c r="L416" s="89"/>
      <c r="M416" s="89"/>
    </row>
    <row r="417" spans="1:13" ht="15">
      <c r="A417" s="755">
        <v>398</v>
      </c>
      <c r="B417" s="838">
        <v>55001022572</v>
      </c>
      <c r="C417" s="830" t="s">
        <v>2445</v>
      </c>
      <c r="D417" s="830" t="s">
        <v>2446</v>
      </c>
      <c r="E417" s="892" t="s">
        <v>1090</v>
      </c>
      <c r="F417" s="804" t="s">
        <v>949</v>
      </c>
      <c r="G417" s="804">
        <v>80</v>
      </c>
      <c r="H417" s="954" t="s">
        <v>2923</v>
      </c>
      <c r="K417" s="89"/>
      <c r="L417" s="89"/>
      <c r="M417" s="89"/>
    </row>
    <row r="418" spans="1:13" ht="15">
      <c r="A418" s="755">
        <v>399</v>
      </c>
      <c r="B418" s="838">
        <v>55001022552</v>
      </c>
      <c r="C418" s="830" t="s">
        <v>2447</v>
      </c>
      <c r="D418" s="830" t="s">
        <v>2444</v>
      </c>
      <c r="E418" s="892" t="s">
        <v>1090</v>
      </c>
      <c r="F418" s="804" t="s">
        <v>949</v>
      </c>
      <c r="G418" s="804">
        <v>80</v>
      </c>
      <c r="H418" s="954" t="s">
        <v>2923</v>
      </c>
      <c r="K418" s="89"/>
      <c r="L418" s="89"/>
      <c r="M418" s="89"/>
    </row>
    <row r="419" spans="1:13" ht="15">
      <c r="A419" s="755">
        <v>400</v>
      </c>
      <c r="B419" s="838">
        <v>55001027063</v>
      </c>
      <c r="C419" s="830" t="s">
        <v>2448</v>
      </c>
      <c r="D419" s="830" t="s">
        <v>2449</v>
      </c>
      <c r="E419" s="892" t="s">
        <v>1090</v>
      </c>
      <c r="F419" s="804" t="s">
        <v>949</v>
      </c>
      <c r="G419" s="804">
        <v>80</v>
      </c>
      <c r="H419" s="954" t="s">
        <v>2923</v>
      </c>
      <c r="K419" s="89"/>
      <c r="L419" s="89"/>
      <c r="M419" s="89"/>
    </row>
    <row r="420" spans="1:13" ht="15">
      <c r="A420" s="755">
        <v>401</v>
      </c>
      <c r="B420" s="838">
        <v>60001100348</v>
      </c>
      <c r="C420" s="830" t="s">
        <v>2450</v>
      </c>
      <c r="D420" s="830" t="s">
        <v>2451</v>
      </c>
      <c r="E420" s="892" t="s">
        <v>1090</v>
      </c>
      <c r="F420" s="804" t="s">
        <v>949</v>
      </c>
      <c r="G420" s="804">
        <v>80</v>
      </c>
      <c r="H420" s="954" t="s">
        <v>2923</v>
      </c>
      <c r="K420" s="89"/>
      <c r="L420" s="89"/>
      <c r="M420" s="89"/>
    </row>
    <row r="421" spans="1:13" ht="15">
      <c r="A421" s="755">
        <v>402</v>
      </c>
      <c r="B421" s="838">
        <v>55001021778</v>
      </c>
      <c r="C421" s="830" t="s">
        <v>2452</v>
      </c>
      <c r="D421" s="830" t="s">
        <v>2453</v>
      </c>
      <c r="E421" s="892" t="s">
        <v>1090</v>
      </c>
      <c r="F421" s="804" t="s">
        <v>949</v>
      </c>
      <c r="G421" s="804">
        <v>80</v>
      </c>
      <c r="H421" s="954" t="s">
        <v>2923</v>
      </c>
      <c r="K421" s="89"/>
      <c r="L421" s="89"/>
      <c r="M421" s="89"/>
    </row>
    <row r="422" spans="1:13" ht="15">
      <c r="A422" s="755">
        <v>403</v>
      </c>
      <c r="B422" s="838">
        <v>55001002078</v>
      </c>
      <c r="C422" s="830" t="s">
        <v>1321</v>
      </c>
      <c r="D422" s="830" t="s">
        <v>2454</v>
      </c>
      <c r="E422" s="892" t="s">
        <v>1090</v>
      </c>
      <c r="F422" s="804" t="s">
        <v>949</v>
      </c>
      <c r="G422" s="804">
        <v>80</v>
      </c>
      <c r="H422" s="954" t="s">
        <v>2923</v>
      </c>
      <c r="K422" s="89"/>
      <c r="L422" s="89"/>
      <c r="M422" s="89"/>
    </row>
    <row r="423" spans="1:13" ht="15">
      <c r="A423" s="755">
        <v>404</v>
      </c>
      <c r="B423" s="838">
        <v>55001007255</v>
      </c>
      <c r="C423" s="830" t="s">
        <v>1128</v>
      </c>
      <c r="D423" s="830" t="s">
        <v>2455</v>
      </c>
      <c r="E423" s="892" t="s">
        <v>1090</v>
      </c>
      <c r="F423" s="804" t="s">
        <v>949</v>
      </c>
      <c r="G423" s="804">
        <v>80</v>
      </c>
      <c r="H423" s="954" t="s">
        <v>2923</v>
      </c>
      <c r="K423" s="89"/>
      <c r="L423" s="89"/>
      <c r="M423" s="89"/>
    </row>
    <row r="424" spans="1:13" ht="15">
      <c r="A424" s="755">
        <v>405</v>
      </c>
      <c r="B424" s="838">
        <v>61004018779</v>
      </c>
      <c r="C424" s="830" t="s">
        <v>1134</v>
      </c>
      <c r="D424" s="830" t="s">
        <v>2456</v>
      </c>
      <c r="E424" s="892" t="s">
        <v>1090</v>
      </c>
      <c r="F424" s="804" t="s">
        <v>949</v>
      </c>
      <c r="G424" s="804">
        <v>80</v>
      </c>
      <c r="H424" s="954" t="s">
        <v>2923</v>
      </c>
      <c r="K424" s="89"/>
      <c r="L424" s="89"/>
      <c r="M424" s="89"/>
    </row>
    <row r="425" spans="1:13" ht="15">
      <c r="A425" s="755">
        <v>406</v>
      </c>
      <c r="B425" s="838">
        <v>55001029411</v>
      </c>
      <c r="C425" s="830" t="s">
        <v>2457</v>
      </c>
      <c r="D425" s="830" t="s">
        <v>2458</v>
      </c>
      <c r="E425" s="892" t="s">
        <v>1090</v>
      </c>
      <c r="F425" s="804" t="s">
        <v>949</v>
      </c>
      <c r="G425" s="804">
        <v>80</v>
      </c>
      <c r="H425" s="954" t="s">
        <v>2923</v>
      </c>
      <c r="K425" s="89"/>
      <c r="L425" s="89"/>
      <c r="M425" s="89"/>
    </row>
    <row r="426" spans="1:13" ht="15">
      <c r="A426" s="755">
        <v>407</v>
      </c>
      <c r="B426" s="838">
        <v>60001015391</v>
      </c>
      <c r="C426" s="830" t="s">
        <v>1720</v>
      </c>
      <c r="D426" s="830" t="s">
        <v>2459</v>
      </c>
      <c r="E426" s="892" t="s">
        <v>1090</v>
      </c>
      <c r="F426" s="804" t="s">
        <v>949</v>
      </c>
      <c r="G426" s="804">
        <v>80</v>
      </c>
      <c r="H426" s="954" t="s">
        <v>2923</v>
      </c>
      <c r="K426" s="89"/>
      <c r="L426" s="89"/>
      <c r="M426" s="89"/>
    </row>
    <row r="427" spans="1:13" ht="15">
      <c r="A427" s="755">
        <v>408</v>
      </c>
      <c r="B427" s="838">
        <v>55001015604</v>
      </c>
      <c r="C427" s="830" t="s">
        <v>1111</v>
      </c>
      <c r="D427" s="830" t="s">
        <v>2460</v>
      </c>
      <c r="E427" s="892" t="s">
        <v>1090</v>
      </c>
      <c r="F427" s="804" t="s">
        <v>949</v>
      </c>
      <c r="G427" s="804">
        <v>80</v>
      </c>
      <c r="H427" s="954" t="s">
        <v>2923</v>
      </c>
      <c r="K427" s="89"/>
      <c r="L427" s="89"/>
      <c r="M427" s="89"/>
    </row>
    <row r="428" spans="1:13" ht="15">
      <c r="A428" s="755">
        <v>409</v>
      </c>
      <c r="B428" s="838">
        <v>55001027496</v>
      </c>
      <c r="C428" s="830" t="s">
        <v>554</v>
      </c>
      <c r="D428" s="830" t="s">
        <v>2461</v>
      </c>
      <c r="E428" s="892" t="s">
        <v>1090</v>
      </c>
      <c r="F428" s="804" t="s">
        <v>949</v>
      </c>
      <c r="G428" s="804">
        <v>80</v>
      </c>
      <c r="H428" s="954" t="s">
        <v>2923</v>
      </c>
      <c r="K428" s="89"/>
      <c r="L428" s="89"/>
      <c r="M428" s="89"/>
    </row>
    <row r="429" spans="1:13" ht="15">
      <c r="A429" s="755">
        <v>410</v>
      </c>
      <c r="B429" s="838">
        <v>55001026121</v>
      </c>
      <c r="C429" s="830" t="s">
        <v>2462</v>
      </c>
      <c r="D429" s="830" t="s">
        <v>2463</v>
      </c>
      <c r="E429" s="892" t="s">
        <v>1090</v>
      </c>
      <c r="F429" s="804" t="s">
        <v>949</v>
      </c>
      <c r="G429" s="804">
        <v>80</v>
      </c>
      <c r="H429" s="954" t="s">
        <v>2923</v>
      </c>
      <c r="K429" s="89"/>
      <c r="L429" s="89"/>
      <c r="M429" s="89"/>
    </row>
    <row r="430" spans="1:13" ht="15">
      <c r="A430" s="755">
        <v>411</v>
      </c>
      <c r="B430" s="838">
        <v>55001006491</v>
      </c>
      <c r="C430" s="830" t="s">
        <v>2464</v>
      </c>
      <c r="D430" s="830" t="s">
        <v>2465</v>
      </c>
      <c r="E430" s="892" t="s">
        <v>1090</v>
      </c>
      <c r="F430" s="804" t="s">
        <v>949</v>
      </c>
      <c r="G430" s="804">
        <v>80</v>
      </c>
      <c r="H430" s="954" t="s">
        <v>2923</v>
      </c>
      <c r="K430" s="89"/>
      <c r="L430" s="89"/>
      <c r="M430" s="89"/>
    </row>
    <row r="431" spans="1:13" ht="15">
      <c r="A431" s="755">
        <v>412</v>
      </c>
      <c r="B431" s="838">
        <v>60001105362</v>
      </c>
      <c r="C431" s="830" t="s">
        <v>2466</v>
      </c>
      <c r="D431" s="830" t="s">
        <v>2467</v>
      </c>
      <c r="E431" s="892" t="s">
        <v>1090</v>
      </c>
      <c r="F431" s="804" t="s">
        <v>949</v>
      </c>
      <c r="G431" s="804">
        <v>80</v>
      </c>
      <c r="H431" s="954" t="s">
        <v>2923</v>
      </c>
      <c r="K431" s="89"/>
      <c r="L431" s="89"/>
      <c r="M431" s="89"/>
    </row>
    <row r="432" spans="1:13" ht="15">
      <c r="A432" s="755">
        <v>413</v>
      </c>
      <c r="B432" s="838">
        <v>55001027733</v>
      </c>
      <c r="C432" s="830" t="s">
        <v>2468</v>
      </c>
      <c r="D432" s="830" t="s">
        <v>2469</v>
      </c>
      <c r="E432" s="892" t="s">
        <v>1090</v>
      </c>
      <c r="F432" s="804" t="s">
        <v>949</v>
      </c>
      <c r="G432" s="804">
        <v>80</v>
      </c>
      <c r="H432" s="954" t="s">
        <v>2923</v>
      </c>
      <c r="K432" s="89"/>
      <c r="L432" s="89"/>
      <c r="M432" s="89"/>
    </row>
    <row r="433" spans="1:13" ht="15">
      <c r="A433" s="755">
        <v>414</v>
      </c>
      <c r="B433" s="838">
        <v>55001028385</v>
      </c>
      <c r="C433" s="830" t="s">
        <v>2470</v>
      </c>
      <c r="D433" s="830" t="s">
        <v>2471</v>
      </c>
      <c r="E433" s="892" t="s">
        <v>1090</v>
      </c>
      <c r="F433" s="804" t="s">
        <v>949</v>
      </c>
      <c r="G433" s="804">
        <v>80</v>
      </c>
      <c r="H433" s="954" t="s">
        <v>2923</v>
      </c>
      <c r="K433" s="89"/>
      <c r="L433" s="89"/>
      <c r="M433" s="89"/>
    </row>
    <row r="434" spans="1:13" ht="15">
      <c r="A434" s="755">
        <v>415</v>
      </c>
      <c r="B434" s="838">
        <v>55001023661</v>
      </c>
      <c r="C434" s="830" t="s">
        <v>2472</v>
      </c>
      <c r="D434" s="830" t="s">
        <v>2473</v>
      </c>
      <c r="E434" s="892" t="s">
        <v>1090</v>
      </c>
      <c r="F434" s="804" t="s">
        <v>949</v>
      </c>
      <c r="G434" s="804">
        <v>80</v>
      </c>
      <c r="H434" s="954" t="s">
        <v>2923</v>
      </c>
      <c r="K434" s="89"/>
      <c r="L434" s="89"/>
      <c r="M434" s="89"/>
    </row>
    <row r="435" spans="1:13" ht="15">
      <c r="A435" s="755">
        <v>416</v>
      </c>
      <c r="B435" s="838">
        <v>55001029234</v>
      </c>
      <c r="C435" s="830" t="s">
        <v>2474</v>
      </c>
      <c r="D435" s="830" t="s">
        <v>2475</v>
      </c>
      <c r="E435" s="892" t="s">
        <v>1090</v>
      </c>
      <c r="F435" s="804" t="s">
        <v>949</v>
      </c>
      <c r="G435" s="804">
        <v>80</v>
      </c>
      <c r="H435" s="954" t="s">
        <v>2923</v>
      </c>
      <c r="K435" s="89"/>
      <c r="L435" s="89"/>
      <c r="M435" s="89"/>
    </row>
    <row r="436" spans="1:13" ht="15">
      <c r="A436" s="755">
        <v>417</v>
      </c>
      <c r="B436" s="838">
        <v>55001006113</v>
      </c>
      <c r="C436" s="830" t="s">
        <v>2476</v>
      </c>
      <c r="D436" s="830" t="s">
        <v>2477</v>
      </c>
      <c r="E436" s="892" t="s">
        <v>1090</v>
      </c>
      <c r="F436" s="804" t="s">
        <v>949</v>
      </c>
      <c r="G436" s="804">
        <v>80</v>
      </c>
      <c r="H436" s="954" t="s">
        <v>2923</v>
      </c>
      <c r="K436" s="89"/>
      <c r="L436" s="89"/>
      <c r="M436" s="89"/>
    </row>
    <row r="437" spans="1:13" ht="15">
      <c r="A437" s="755">
        <v>418</v>
      </c>
      <c r="B437" s="838">
        <v>55001023224</v>
      </c>
      <c r="C437" s="830" t="s">
        <v>2478</v>
      </c>
      <c r="D437" s="830" t="s">
        <v>2479</v>
      </c>
      <c r="E437" s="892" t="s">
        <v>1090</v>
      </c>
      <c r="F437" s="804" t="s">
        <v>949</v>
      </c>
      <c r="G437" s="804">
        <v>80</v>
      </c>
      <c r="H437" s="954" t="s">
        <v>2923</v>
      </c>
      <c r="K437" s="89"/>
      <c r="L437" s="89"/>
      <c r="M437" s="89"/>
    </row>
    <row r="438" spans="1:13" ht="15">
      <c r="A438" s="755">
        <v>419</v>
      </c>
      <c r="B438" s="838">
        <v>60001072026</v>
      </c>
      <c r="C438" s="830" t="s">
        <v>1134</v>
      </c>
      <c r="D438" s="830" t="s">
        <v>2480</v>
      </c>
      <c r="E438" s="892" t="s">
        <v>1090</v>
      </c>
      <c r="F438" s="804" t="s">
        <v>949</v>
      </c>
      <c r="G438" s="804">
        <v>80</v>
      </c>
      <c r="H438" s="954" t="s">
        <v>2923</v>
      </c>
      <c r="K438" s="89"/>
      <c r="L438" s="89"/>
      <c r="M438" s="89"/>
    </row>
    <row r="439" spans="1:13" ht="15">
      <c r="A439" s="755">
        <v>420</v>
      </c>
      <c r="B439" s="838">
        <v>62004024431</v>
      </c>
      <c r="C439" s="830" t="s">
        <v>755</v>
      </c>
      <c r="D439" s="830" t="s">
        <v>2481</v>
      </c>
      <c r="E439" s="892" t="s">
        <v>1090</v>
      </c>
      <c r="F439" s="804" t="s">
        <v>949</v>
      </c>
      <c r="G439" s="804">
        <v>80</v>
      </c>
      <c r="H439" s="954" t="s">
        <v>2923</v>
      </c>
      <c r="K439" s="89"/>
      <c r="L439" s="89"/>
      <c r="M439" s="89"/>
    </row>
    <row r="440" spans="1:13" ht="15">
      <c r="A440" s="755">
        <v>421</v>
      </c>
      <c r="B440" s="838">
        <v>55001001584</v>
      </c>
      <c r="C440" s="830" t="s">
        <v>2482</v>
      </c>
      <c r="D440" s="830" t="s">
        <v>2483</v>
      </c>
      <c r="E440" s="892" t="s">
        <v>1090</v>
      </c>
      <c r="F440" s="804" t="s">
        <v>949</v>
      </c>
      <c r="G440" s="804">
        <v>80</v>
      </c>
      <c r="H440" s="954" t="s">
        <v>2923</v>
      </c>
      <c r="K440" s="89"/>
      <c r="L440" s="89"/>
      <c r="M440" s="89"/>
    </row>
    <row r="441" spans="1:13" ht="15">
      <c r="A441" s="755">
        <v>422</v>
      </c>
      <c r="B441" s="838">
        <v>55001030046</v>
      </c>
      <c r="C441" s="830" t="s">
        <v>1962</v>
      </c>
      <c r="D441" s="830" t="s">
        <v>2444</v>
      </c>
      <c r="E441" s="892" t="s">
        <v>1090</v>
      </c>
      <c r="F441" s="804" t="s">
        <v>949</v>
      </c>
      <c r="G441" s="804">
        <v>80</v>
      </c>
      <c r="H441" s="954" t="s">
        <v>2923</v>
      </c>
      <c r="K441" s="89"/>
      <c r="L441" s="89"/>
      <c r="M441" s="89"/>
    </row>
    <row r="442" spans="1:13" ht="15">
      <c r="A442" s="755">
        <v>423</v>
      </c>
      <c r="B442" s="838">
        <v>55001028117</v>
      </c>
      <c r="C442" s="830" t="s">
        <v>2484</v>
      </c>
      <c r="D442" s="830" t="s">
        <v>2485</v>
      </c>
      <c r="E442" s="892" t="s">
        <v>1090</v>
      </c>
      <c r="F442" s="804" t="s">
        <v>949</v>
      </c>
      <c r="G442" s="804">
        <v>80</v>
      </c>
      <c r="H442" s="954" t="s">
        <v>2923</v>
      </c>
      <c r="K442" s="89"/>
      <c r="L442" s="89"/>
      <c r="M442" s="89"/>
    </row>
    <row r="443" spans="1:13" ht="15">
      <c r="A443" s="755">
        <v>424</v>
      </c>
      <c r="B443" s="838">
        <v>55001027335</v>
      </c>
      <c r="C443" s="830" t="s">
        <v>1606</v>
      </c>
      <c r="D443" s="830" t="s">
        <v>2486</v>
      </c>
      <c r="E443" s="892" t="s">
        <v>1090</v>
      </c>
      <c r="F443" s="804" t="s">
        <v>949</v>
      </c>
      <c r="G443" s="804">
        <v>80</v>
      </c>
      <c r="H443" s="954" t="s">
        <v>2923</v>
      </c>
      <c r="K443" s="89"/>
      <c r="L443" s="89"/>
      <c r="M443" s="89"/>
    </row>
    <row r="444" spans="1:13" ht="15">
      <c r="A444" s="755">
        <v>425</v>
      </c>
      <c r="B444" s="838">
        <v>55501030960</v>
      </c>
      <c r="C444" s="830" t="s">
        <v>1134</v>
      </c>
      <c r="D444" s="830" t="s">
        <v>2449</v>
      </c>
      <c r="E444" s="892" t="s">
        <v>1090</v>
      </c>
      <c r="F444" s="804" t="s">
        <v>949</v>
      </c>
      <c r="G444" s="804">
        <v>80</v>
      </c>
      <c r="H444" s="954" t="s">
        <v>2923</v>
      </c>
      <c r="K444" s="89"/>
      <c r="L444" s="89"/>
      <c r="M444" s="89"/>
    </row>
    <row r="445" spans="1:13" ht="15">
      <c r="A445" s="755">
        <v>426</v>
      </c>
      <c r="B445" s="838" t="s">
        <v>2487</v>
      </c>
      <c r="C445" s="830" t="s">
        <v>829</v>
      </c>
      <c r="D445" s="830" t="s">
        <v>1093</v>
      </c>
      <c r="E445" s="892" t="s">
        <v>1090</v>
      </c>
      <c r="F445" s="804" t="s">
        <v>949</v>
      </c>
      <c r="G445" s="804">
        <v>80</v>
      </c>
      <c r="H445" s="954" t="s">
        <v>2923</v>
      </c>
      <c r="K445" s="89"/>
      <c r="L445" s="89"/>
      <c r="M445" s="89"/>
    </row>
    <row r="446" spans="1:13" ht="22.5">
      <c r="A446" s="755">
        <v>427</v>
      </c>
      <c r="B446" s="838" t="s">
        <v>2488</v>
      </c>
      <c r="C446" s="822" t="s">
        <v>2489</v>
      </c>
      <c r="D446" s="822" t="s">
        <v>2490</v>
      </c>
      <c r="E446" s="892" t="s">
        <v>2443</v>
      </c>
      <c r="F446" s="804" t="s">
        <v>949</v>
      </c>
      <c r="G446" s="804">
        <v>120</v>
      </c>
      <c r="H446" s="954" t="s">
        <v>2923</v>
      </c>
      <c r="K446" s="89"/>
      <c r="L446" s="89"/>
      <c r="M446" s="89"/>
    </row>
    <row r="447" spans="1:13" ht="15">
      <c r="A447" s="755">
        <v>428</v>
      </c>
      <c r="B447" s="968"/>
      <c r="C447" s="852" t="s">
        <v>3541</v>
      </c>
      <c r="D447" s="758"/>
      <c r="E447" s="758"/>
      <c r="F447" s="758"/>
      <c r="G447" s="627"/>
      <c r="H447" s="954"/>
      <c r="K447" s="89"/>
      <c r="L447" s="89"/>
      <c r="M447" s="89"/>
    </row>
    <row r="448" spans="1:13" ht="15">
      <c r="A448" s="755">
        <v>429</v>
      </c>
      <c r="B448" s="758"/>
      <c r="C448" s="852"/>
      <c r="D448" s="758"/>
      <c r="E448" s="758"/>
      <c r="F448" s="758"/>
      <c r="G448" s="627"/>
      <c r="H448" s="954"/>
      <c r="K448" s="89"/>
      <c r="L448" s="89"/>
      <c r="M448" s="89"/>
    </row>
    <row r="449" spans="1:13" ht="15">
      <c r="A449" s="755">
        <v>430</v>
      </c>
      <c r="B449" s="966">
        <v>33001026785</v>
      </c>
      <c r="C449" s="816" t="s">
        <v>661</v>
      </c>
      <c r="D449" s="807" t="s">
        <v>2491</v>
      </c>
      <c r="E449" s="892" t="s">
        <v>1090</v>
      </c>
      <c r="F449" s="804" t="s">
        <v>949</v>
      </c>
      <c r="G449" s="804">
        <v>80</v>
      </c>
      <c r="H449" s="954" t="s">
        <v>2923</v>
      </c>
      <c r="K449" s="89"/>
      <c r="L449" s="89"/>
      <c r="M449" s="89"/>
    </row>
    <row r="450" spans="1:13" ht="15">
      <c r="A450" s="755">
        <v>431</v>
      </c>
      <c r="B450" s="966">
        <v>33001058134</v>
      </c>
      <c r="C450" s="807" t="s">
        <v>2492</v>
      </c>
      <c r="D450" s="807" t="s">
        <v>2493</v>
      </c>
      <c r="E450" s="892" t="s">
        <v>1090</v>
      </c>
      <c r="F450" s="804" t="s">
        <v>949</v>
      </c>
      <c r="G450" s="804">
        <v>80</v>
      </c>
      <c r="H450" s="954" t="s">
        <v>2923</v>
      </c>
      <c r="K450" s="89"/>
      <c r="L450" s="89"/>
      <c r="M450" s="89"/>
    </row>
    <row r="451" spans="1:13" ht="15">
      <c r="A451" s="755">
        <v>432</v>
      </c>
      <c r="B451" s="966">
        <v>33001012978</v>
      </c>
      <c r="C451" s="807" t="s">
        <v>2494</v>
      </c>
      <c r="D451" s="808" t="s">
        <v>2495</v>
      </c>
      <c r="E451" s="892" t="s">
        <v>1090</v>
      </c>
      <c r="F451" s="804" t="s">
        <v>949</v>
      </c>
      <c r="G451" s="804">
        <v>80</v>
      </c>
      <c r="H451" s="954" t="s">
        <v>2923</v>
      </c>
      <c r="K451" s="89"/>
      <c r="L451" s="89"/>
      <c r="M451" s="89"/>
    </row>
    <row r="452" spans="1:13" ht="15">
      <c r="A452" s="755">
        <v>433</v>
      </c>
      <c r="B452" s="967">
        <v>33001043407</v>
      </c>
      <c r="C452" s="807" t="s">
        <v>2496</v>
      </c>
      <c r="D452" s="807" t="s">
        <v>1550</v>
      </c>
      <c r="E452" s="892" t="s">
        <v>1090</v>
      </c>
      <c r="F452" s="804" t="s">
        <v>949</v>
      </c>
      <c r="G452" s="804">
        <v>80</v>
      </c>
      <c r="H452" s="954" t="s">
        <v>2923</v>
      </c>
      <c r="K452" s="89"/>
      <c r="L452" s="89"/>
      <c r="M452" s="89"/>
    </row>
    <row r="453" spans="1:13" ht="15">
      <c r="A453" s="755">
        <v>434</v>
      </c>
      <c r="B453" s="967">
        <v>1019071532</v>
      </c>
      <c r="C453" s="807" t="s">
        <v>2497</v>
      </c>
      <c r="D453" s="807" t="s">
        <v>2498</v>
      </c>
      <c r="E453" s="892" t="s">
        <v>1090</v>
      </c>
      <c r="F453" s="804" t="s">
        <v>949</v>
      </c>
      <c r="G453" s="804">
        <v>80</v>
      </c>
      <c r="H453" s="954" t="s">
        <v>2923</v>
      </c>
      <c r="K453" s="89"/>
      <c r="L453" s="89"/>
      <c r="M453" s="89"/>
    </row>
    <row r="454" spans="1:13" ht="15">
      <c r="A454" s="755">
        <v>435</v>
      </c>
      <c r="B454" s="966">
        <v>33001002833</v>
      </c>
      <c r="C454" s="807" t="s">
        <v>646</v>
      </c>
      <c r="D454" s="807" t="s">
        <v>892</v>
      </c>
      <c r="E454" s="892" t="s">
        <v>1090</v>
      </c>
      <c r="F454" s="804" t="s">
        <v>949</v>
      </c>
      <c r="G454" s="804">
        <v>80</v>
      </c>
      <c r="H454" s="954" t="s">
        <v>2923</v>
      </c>
      <c r="K454" s="89"/>
      <c r="L454" s="89"/>
      <c r="M454" s="89"/>
    </row>
    <row r="455" spans="1:13" ht="15">
      <c r="A455" s="755">
        <v>436</v>
      </c>
      <c r="B455" s="807">
        <v>33001044702</v>
      </c>
      <c r="C455" s="808" t="s">
        <v>646</v>
      </c>
      <c r="D455" s="807" t="s">
        <v>2495</v>
      </c>
      <c r="E455" s="892" t="s">
        <v>1090</v>
      </c>
      <c r="F455" s="804" t="s">
        <v>949</v>
      </c>
      <c r="G455" s="804">
        <v>80</v>
      </c>
      <c r="H455" s="954" t="s">
        <v>2923</v>
      </c>
      <c r="K455" s="89"/>
      <c r="L455" s="89"/>
      <c r="M455" s="89"/>
    </row>
    <row r="456" spans="1:13" ht="15">
      <c r="A456" s="755">
        <v>437</v>
      </c>
      <c r="B456" s="807">
        <v>33001050793</v>
      </c>
      <c r="C456" s="808" t="s">
        <v>930</v>
      </c>
      <c r="D456" s="807" t="s">
        <v>2499</v>
      </c>
      <c r="E456" s="892" t="s">
        <v>1090</v>
      </c>
      <c r="F456" s="804" t="s">
        <v>949</v>
      </c>
      <c r="G456" s="804">
        <v>80</v>
      </c>
      <c r="H456" s="954" t="s">
        <v>2923</v>
      </c>
      <c r="K456" s="89"/>
      <c r="L456" s="89"/>
      <c r="M456" s="89"/>
    </row>
    <row r="457" spans="1:13" ht="15">
      <c r="A457" s="755">
        <v>438</v>
      </c>
      <c r="B457" s="807">
        <v>33001002190</v>
      </c>
      <c r="C457" s="808" t="s">
        <v>2500</v>
      </c>
      <c r="D457" s="807" t="s">
        <v>2501</v>
      </c>
      <c r="E457" s="892" t="s">
        <v>1090</v>
      </c>
      <c r="F457" s="804" t="s">
        <v>949</v>
      </c>
      <c r="G457" s="804">
        <v>80</v>
      </c>
      <c r="H457" s="954" t="s">
        <v>2923</v>
      </c>
      <c r="K457" s="89"/>
      <c r="L457" s="89"/>
      <c r="M457" s="89"/>
    </row>
    <row r="458" spans="1:13" ht="15">
      <c r="A458" s="755">
        <v>439</v>
      </c>
      <c r="B458" s="807">
        <v>33001074071</v>
      </c>
      <c r="C458" s="808" t="s">
        <v>2502</v>
      </c>
      <c r="D458" s="807" t="s">
        <v>2503</v>
      </c>
      <c r="E458" s="892" t="s">
        <v>1090</v>
      </c>
      <c r="F458" s="804" t="s">
        <v>949</v>
      </c>
      <c r="G458" s="804">
        <v>80</v>
      </c>
      <c r="H458" s="954" t="s">
        <v>2923</v>
      </c>
      <c r="K458" s="89"/>
      <c r="L458" s="89"/>
      <c r="M458" s="89"/>
    </row>
    <row r="459" spans="1:13" ht="15">
      <c r="A459" s="755">
        <v>440</v>
      </c>
      <c r="B459" s="807">
        <v>33001021229</v>
      </c>
      <c r="C459" s="808" t="s">
        <v>2363</v>
      </c>
      <c r="D459" s="807" t="s">
        <v>2504</v>
      </c>
      <c r="E459" s="892" t="s">
        <v>1090</v>
      </c>
      <c r="F459" s="804" t="s">
        <v>949</v>
      </c>
      <c r="G459" s="804">
        <v>80</v>
      </c>
      <c r="H459" s="954" t="s">
        <v>2923</v>
      </c>
      <c r="K459" s="89"/>
      <c r="L459" s="89"/>
      <c r="M459" s="89"/>
    </row>
    <row r="460" spans="1:13" ht="15">
      <c r="A460" s="755">
        <v>441</v>
      </c>
      <c r="B460" s="807">
        <v>33001005502</v>
      </c>
      <c r="C460" s="808" t="s">
        <v>799</v>
      </c>
      <c r="D460" s="811" t="s">
        <v>684</v>
      </c>
      <c r="E460" s="892" t="s">
        <v>1090</v>
      </c>
      <c r="F460" s="804" t="s">
        <v>949</v>
      </c>
      <c r="G460" s="804">
        <v>80</v>
      </c>
      <c r="H460" s="954" t="s">
        <v>2923</v>
      </c>
      <c r="K460" s="89"/>
      <c r="L460" s="89"/>
      <c r="M460" s="89"/>
    </row>
    <row r="461" spans="1:13" ht="15">
      <c r="A461" s="755">
        <v>442</v>
      </c>
      <c r="B461" s="807">
        <v>61009031706</v>
      </c>
      <c r="C461" s="808" t="s">
        <v>779</v>
      </c>
      <c r="D461" s="809" t="s">
        <v>2505</v>
      </c>
      <c r="E461" s="892" t="s">
        <v>1090</v>
      </c>
      <c r="F461" s="804" t="s">
        <v>949</v>
      </c>
      <c r="G461" s="804">
        <v>80</v>
      </c>
      <c r="H461" s="954" t="s">
        <v>2923</v>
      </c>
      <c r="K461" s="89"/>
      <c r="L461" s="89"/>
      <c r="M461" s="89"/>
    </row>
    <row r="462" spans="1:13" ht="15">
      <c r="A462" s="755">
        <v>443</v>
      </c>
      <c r="B462" s="807">
        <v>1001081213</v>
      </c>
      <c r="C462" s="808" t="s">
        <v>792</v>
      </c>
      <c r="D462" s="809" t="s">
        <v>2506</v>
      </c>
      <c r="E462" s="892" t="s">
        <v>1090</v>
      </c>
      <c r="F462" s="804" t="s">
        <v>949</v>
      </c>
      <c r="G462" s="804">
        <v>80</v>
      </c>
      <c r="H462" s="954" t="s">
        <v>2923</v>
      </c>
      <c r="K462" s="89"/>
      <c r="L462" s="89"/>
      <c r="M462" s="89"/>
    </row>
    <row r="463" spans="1:13" ht="15">
      <c r="A463" s="755">
        <v>444</v>
      </c>
      <c r="B463" s="807">
        <v>33001055664</v>
      </c>
      <c r="C463" s="808" t="s">
        <v>930</v>
      </c>
      <c r="D463" s="809" t="s">
        <v>2507</v>
      </c>
      <c r="E463" s="892" t="s">
        <v>1090</v>
      </c>
      <c r="F463" s="804" t="s">
        <v>949</v>
      </c>
      <c r="G463" s="804">
        <v>80</v>
      </c>
      <c r="H463" s="954" t="s">
        <v>2923</v>
      </c>
      <c r="K463" s="89"/>
      <c r="L463" s="89"/>
      <c r="M463" s="89"/>
    </row>
    <row r="464" spans="1:13" ht="15">
      <c r="A464" s="755">
        <v>445</v>
      </c>
      <c r="B464" s="807">
        <v>33001064252</v>
      </c>
      <c r="C464" s="807" t="s">
        <v>781</v>
      </c>
      <c r="D464" s="809" t="s">
        <v>1495</v>
      </c>
      <c r="E464" s="892" t="s">
        <v>1090</v>
      </c>
      <c r="F464" s="804" t="s">
        <v>949</v>
      </c>
      <c r="G464" s="804">
        <v>80</v>
      </c>
      <c r="H464" s="954" t="s">
        <v>2923</v>
      </c>
      <c r="K464" s="89"/>
      <c r="L464" s="89"/>
      <c r="M464" s="89"/>
    </row>
    <row r="465" spans="1:13" ht="15">
      <c r="A465" s="755">
        <v>446</v>
      </c>
      <c r="B465" s="807">
        <v>33001001351</v>
      </c>
      <c r="C465" s="808" t="s">
        <v>2508</v>
      </c>
      <c r="D465" s="809" t="s">
        <v>2509</v>
      </c>
      <c r="E465" s="892" t="s">
        <v>1090</v>
      </c>
      <c r="F465" s="804" t="s">
        <v>949</v>
      </c>
      <c r="G465" s="804">
        <v>80</v>
      </c>
      <c r="H465" s="954" t="s">
        <v>2923</v>
      </c>
      <c r="K465" s="89"/>
      <c r="L465" s="89"/>
      <c r="M465" s="89"/>
    </row>
    <row r="466" spans="1:13" ht="15">
      <c r="A466" s="755">
        <v>447</v>
      </c>
      <c r="B466" s="807">
        <v>33001013184</v>
      </c>
      <c r="C466" s="808" t="s">
        <v>951</v>
      </c>
      <c r="D466" s="809" t="s">
        <v>2510</v>
      </c>
      <c r="E466" s="892" t="s">
        <v>1090</v>
      </c>
      <c r="F466" s="804" t="s">
        <v>949</v>
      </c>
      <c r="G466" s="804">
        <v>80</v>
      </c>
      <c r="H466" s="954" t="s">
        <v>2923</v>
      </c>
      <c r="K466" s="89"/>
      <c r="L466" s="89"/>
      <c r="M466" s="89"/>
    </row>
    <row r="467" spans="1:13" ht="15">
      <c r="A467" s="755">
        <v>448</v>
      </c>
      <c r="B467" s="807">
        <v>33001019716</v>
      </c>
      <c r="C467" s="808" t="s">
        <v>611</v>
      </c>
      <c r="D467" s="809" t="s">
        <v>2511</v>
      </c>
      <c r="E467" s="892" t="s">
        <v>1090</v>
      </c>
      <c r="F467" s="804" t="s">
        <v>949</v>
      </c>
      <c r="G467" s="804">
        <v>80</v>
      </c>
      <c r="H467" s="954" t="s">
        <v>2923</v>
      </c>
      <c r="K467" s="89"/>
      <c r="L467" s="89"/>
      <c r="M467" s="89"/>
    </row>
    <row r="468" spans="1:13" ht="15">
      <c r="A468" s="755">
        <v>449</v>
      </c>
      <c r="B468" s="807">
        <v>33001082200</v>
      </c>
      <c r="C468" s="808" t="s">
        <v>2512</v>
      </c>
      <c r="D468" s="809" t="s">
        <v>2513</v>
      </c>
      <c r="E468" s="892" t="s">
        <v>1090</v>
      </c>
      <c r="F468" s="804" t="s">
        <v>949</v>
      </c>
      <c r="G468" s="804">
        <v>80</v>
      </c>
      <c r="H468" s="954" t="s">
        <v>2923</v>
      </c>
      <c r="K468" s="89"/>
      <c r="L468" s="89"/>
      <c r="M468" s="89"/>
    </row>
    <row r="469" spans="1:13" ht="15">
      <c r="A469" s="755">
        <v>450</v>
      </c>
      <c r="B469" s="807">
        <v>33001044365</v>
      </c>
      <c r="C469" s="808" t="s">
        <v>861</v>
      </c>
      <c r="D469" s="810" t="s">
        <v>1516</v>
      </c>
      <c r="E469" s="892" t="s">
        <v>1090</v>
      </c>
      <c r="F469" s="804" t="s">
        <v>949</v>
      </c>
      <c r="G469" s="804">
        <v>80</v>
      </c>
      <c r="H469" s="954" t="s">
        <v>2923</v>
      </c>
      <c r="K469" s="89"/>
      <c r="L469" s="89"/>
      <c r="M469" s="89"/>
    </row>
    <row r="470" spans="1:13" ht="15">
      <c r="A470" s="755">
        <v>451</v>
      </c>
      <c r="B470" s="807">
        <v>33001053926</v>
      </c>
      <c r="C470" s="808" t="s">
        <v>789</v>
      </c>
      <c r="D470" s="809" t="s">
        <v>2514</v>
      </c>
      <c r="E470" s="892" t="s">
        <v>1090</v>
      </c>
      <c r="F470" s="804" t="s">
        <v>949</v>
      </c>
      <c r="G470" s="804">
        <v>80</v>
      </c>
      <c r="H470" s="954" t="s">
        <v>2923</v>
      </c>
      <c r="K470" s="89"/>
      <c r="L470" s="89"/>
      <c r="M470" s="89"/>
    </row>
    <row r="471" spans="1:13" ht="15">
      <c r="A471" s="755">
        <v>452</v>
      </c>
      <c r="B471" s="807">
        <v>33001058683</v>
      </c>
      <c r="C471" s="808" t="s">
        <v>1540</v>
      </c>
      <c r="D471" s="809" t="s">
        <v>2515</v>
      </c>
      <c r="E471" s="892" t="s">
        <v>1090</v>
      </c>
      <c r="F471" s="804" t="s">
        <v>949</v>
      </c>
      <c r="G471" s="804">
        <v>80</v>
      </c>
      <c r="H471" s="954" t="s">
        <v>2923</v>
      </c>
      <c r="K471" s="89"/>
      <c r="L471" s="89"/>
      <c r="M471" s="89"/>
    </row>
    <row r="472" spans="1:13" ht="15">
      <c r="A472" s="755">
        <v>453</v>
      </c>
      <c r="B472" s="807">
        <v>33001053596</v>
      </c>
      <c r="C472" s="808" t="s">
        <v>2322</v>
      </c>
      <c r="D472" s="809" t="s">
        <v>2516</v>
      </c>
      <c r="E472" s="892" t="s">
        <v>1090</v>
      </c>
      <c r="F472" s="804" t="s">
        <v>949</v>
      </c>
      <c r="G472" s="804">
        <v>80</v>
      </c>
      <c r="H472" s="954" t="s">
        <v>2923</v>
      </c>
      <c r="K472" s="89"/>
      <c r="L472" s="89"/>
      <c r="M472" s="89"/>
    </row>
    <row r="473" spans="1:13" ht="15">
      <c r="A473" s="755">
        <v>454</v>
      </c>
      <c r="B473" s="807">
        <v>33001030604</v>
      </c>
      <c r="C473" s="808" t="s">
        <v>909</v>
      </c>
      <c r="D473" s="809" t="s">
        <v>2493</v>
      </c>
      <c r="E473" s="892" t="s">
        <v>1090</v>
      </c>
      <c r="F473" s="804" t="s">
        <v>949</v>
      </c>
      <c r="G473" s="804">
        <v>80</v>
      </c>
      <c r="H473" s="954" t="s">
        <v>2923</v>
      </c>
      <c r="K473" s="89"/>
      <c r="L473" s="89"/>
      <c r="M473" s="89"/>
    </row>
    <row r="474" spans="1:13" ht="15">
      <c r="A474" s="755">
        <v>455</v>
      </c>
      <c r="B474" s="807">
        <v>33001076593</v>
      </c>
      <c r="C474" s="807" t="s">
        <v>776</v>
      </c>
      <c r="D474" s="809" t="s">
        <v>2517</v>
      </c>
      <c r="E474" s="892" t="s">
        <v>1090</v>
      </c>
      <c r="F474" s="804" t="s">
        <v>949</v>
      </c>
      <c r="G474" s="804">
        <v>80</v>
      </c>
      <c r="H474" s="954" t="s">
        <v>2923</v>
      </c>
      <c r="K474" s="89"/>
      <c r="L474" s="89"/>
      <c r="M474" s="89"/>
    </row>
    <row r="475" spans="1:13" ht="15">
      <c r="A475" s="755">
        <v>456</v>
      </c>
      <c r="B475" s="807">
        <v>33001023106</v>
      </c>
      <c r="C475" s="807" t="s">
        <v>694</v>
      </c>
      <c r="D475" s="809" t="s">
        <v>2518</v>
      </c>
      <c r="E475" s="892" t="s">
        <v>1090</v>
      </c>
      <c r="F475" s="804" t="s">
        <v>949</v>
      </c>
      <c r="G475" s="804">
        <v>80</v>
      </c>
      <c r="H475" s="954" t="s">
        <v>2923</v>
      </c>
      <c r="K475" s="89"/>
      <c r="L475" s="89"/>
      <c r="M475" s="89"/>
    </row>
    <row r="476" spans="1:13" ht="15">
      <c r="A476" s="755">
        <v>457</v>
      </c>
      <c r="B476" s="807">
        <v>33001023241</v>
      </c>
      <c r="C476" s="808" t="s">
        <v>477</v>
      </c>
      <c r="D476" s="809" t="s">
        <v>2504</v>
      </c>
      <c r="E476" s="892" t="s">
        <v>1090</v>
      </c>
      <c r="F476" s="804" t="s">
        <v>949</v>
      </c>
      <c r="G476" s="804">
        <v>80</v>
      </c>
      <c r="H476" s="954" t="s">
        <v>2923</v>
      </c>
      <c r="K476" s="89"/>
      <c r="L476" s="89"/>
      <c r="M476" s="89"/>
    </row>
    <row r="477" spans="1:13" ht="15">
      <c r="A477" s="755">
        <v>458</v>
      </c>
      <c r="B477" s="807">
        <v>33001005392</v>
      </c>
      <c r="C477" s="808" t="s">
        <v>868</v>
      </c>
      <c r="D477" s="809" t="s">
        <v>2519</v>
      </c>
      <c r="E477" s="892" t="s">
        <v>1090</v>
      </c>
      <c r="F477" s="804" t="s">
        <v>949</v>
      </c>
      <c r="G477" s="804">
        <v>80</v>
      </c>
      <c r="H477" s="954" t="s">
        <v>2923</v>
      </c>
      <c r="K477" s="89"/>
      <c r="L477" s="89"/>
      <c r="M477" s="89"/>
    </row>
    <row r="478" spans="1:13" ht="15">
      <c r="A478" s="755">
        <v>459</v>
      </c>
      <c r="B478" s="807">
        <v>37001051062</v>
      </c>
      <c r="C478" s="808" t="s">
        <v>905</v>
      </c>
      <c r="D478" s="809" t="s">
        <v>2520</v>
      </c>
      <c r="E478" s="892" t="s">
        <v>1090</v>
      </c>
      <c r="F478" s="804" t="s">
        <v>949</v>
      </c>
      <c r="G478" s="804">
        <v>80</v>
      </c>
      <c r="H478" s="954" t="s">
        <v>2923</v>
      </c>
      <c r="K478" s="89"/>
      <c r="L478" s="89"/>
      <c r="M478" s="89"/>
    </row>
    <row r="479" spans="1:13" ht="15">
      <c r="A479" s="755">
        <v>460</v>
      </c>
      <c r="B479" s="807">
        <v>33001025434</v>
      </c>
      <c r="C479" s="808" t="s">
        <v>617</v>
      </c>
      <c r="D479" s="809" t="s">
        <v>1508</v>
      </c>
      <c r="E479" s="892" t="s">
        <v>1090</v>
      </c>
      <c r="F479" s="804" t="s">
        <v>949</v>
      </c>
      <c r="G479" s="804">
        <v>80</v>
      </c>
      <c r="H479" s="954" t="s">
        <v>2923</v>
      </c>
      <c r="K479" s="89"/>
      <c r="L479" s="89"/>
      <c r="M479" s="89"/>
    </row>
    <row r="480" spans="1:13" ht="15">
      <c r="A480" s="755">
        <v>461</v>
      </c>
      <c r="B480" s="807">
        <v>33001055772</v>
      </c>
      <c r="C480" s="808" t="s">
        <v>761</v>
      </c>
      <c r="D480" s="809" t="s">
        <v>2513</v>
      </c>
      <c r="E480" s="892" t="s">
        <v>1090</v>
      </c>
      <c r="F480" s="804" t="s">
        <v>949</v>
      </c>
      <c r="G480" s="804">
        <v>80</v>
      </c>
      <c r="H480" s="954" t="s">
        <v>2923</v>
      </c>
      <c r="K480" s="89"/>
      <c r="L480" s="89"/>
      <c r="M480" s="89"/>
    </row>
    <row r="481" spans="1:13" ht="15">
      <c r="A481" s="755">
        <v>462</v>
      </c>
      <c r="B481" s="807">
        <v>33001080257</v>
      </c>
      <c r="C481" s="808" t="s">
        <v>2521</v>
      </c>
      <c r="D481" s="809" t="s">
        <v>2522</v>
      </c>
      <c r="E481" s="892" t="s">
        <v>1090</v>
      </c>
      <c r="F481" s="804" t="s">
        <v>949</v>
      </c>
      <c r="G481" s="804">
        <v>80</v>
      </c>
      <c r="H481" s="954" t="s">
        <v>2923</v>
      </c>
      <c r="K481" s="89"/>
      <c r="L481" s="89"/>
      <c r="M481" s="89"/>
    </row>
    <row r="482" spans="1:13" ht="15">
      <c r="A482" s="755">
        <v>463</v>
      </c>
      <c r="B482" s="807">
        <v>33001078009</v>
      </c>
      <c r="C482" s="808" t="s">
        <v>704</v>
      </c>
      <c r="D482" s="809" t="s">
        <v>2523</v>
      </c>
      <c r="E482" s="892" t="s">
        <v>1090</v>
      </c>
      <c r="F482" s="804" t="s">
        <v>949</v>
      </c>
      <c r="G482" s="804">
        <v>80</v>
      </c>
      <c r="H482" s="954" t="s">
        <v>2923</v>
      </c>
      <c r="K482" s="89"/>
      <c r="L482" s="89"/>
      <c r="M482" s="89"/>
    </row>
    <row r="483" spans="1:13" ht="15">
      <c r="A483" s="755">
        <v>464</v>
      </c>
      <c r="B483" s="807">
        <v>33001057059</v>
      </c>
      <c r="C483" s="808" t="s">
        <v>2524</v>
      </c>
      <c r="D483" s="809" t="s">
        <v>1527</v>
      </c>
      <c r="E483" s="892" t="s">
        <v>1090</v>
      </c>
      <c r="F483" s="804" t="s">
        <v>949</v>
      </c>
      <c r="G483" s="804">
        <v>80</v>
      </c>
      <c r="H483" s="954" t="s">
        <v>2923</v>
      </c>
      <c r="K483" s="89"/>
      <c r="L483" s="89"/>
      <c r="M483" s="89"/>
    </row>
    <row r="484" spans="1:13" ht="15">
      <c r="A484" s="755">
        <v>465</v>
      </c>
      <c r="B484" s="807">
        <v>33001007270</v>
      </c>
      <c r="C484" s="808" t="s">
        <v>1161</v>
      </c>
      <c r="D484" s="809" t="s">
        <v>2525</v>
      </c>
      <c r="E484" s="892" t="s">
        <v>1090</v>
      </c>
      <c r="F484" s="804" t="s">
        <v>949</v>
      </c>
      <c r="G484" s="804">
        <v>80</v>
      </c>
      <c r="H484" s="954" t="s">
        <v>2923</v>
      </c>
      <c r="K484" s="89"/>
      <c r="L484" s="89"/>
      <c r="M484" s="89"/>
    </row>
    <row r="485" spans="1:13" ht="15">
      <c r="A485" s="755">
        <v>466</v>
      </c>
      <c r="B485" s="807">
        <v>33001056850</v>
      </c>
      <c r="C485" s="808" t="s">
        <v>1201</v>
      </c>
      <c r="D485" s="809" t="s">
        <v>2525</v>
      </c>
      <c r="E485" s="892" t="s">
        <v>1090</v>
      </c>
      <c r="F485" s="804" t="s">
        <v>949</v>
      </c>
      <c r="G485" s="804">
        <v>80</v>
      </c>
      <c r="H485" s="954" t="s">
        <v>2923</v>
      </c>
      <c r="K485" s="89"/>
      <c r="L485" s="89"/>
      <c r="M485" s="89"/>
    </row>
    <row r="486" spans="1:13" ht="15">
      <c r="A486" s="755">
        <v>467</v>
      </c>
      <c r="B486" s="807">
        <v>33001029803</v>
      </c>
      <c r="C486" s="808" t="s">
        <v>781</v>
      </c>
      <c r="D486" s="809" t="s">
        <v>2526</v>
      </c>
      <c r="E486" s="892" t="s">
        <v>1090</v>
      </c>
      <c r="F486" s="804" t="s">
        <v>949</v>
      </c>
      <c r="G486" s="804">
        <v>80</v>
      </c>
      <c r="H486" s="954" t="s">
        <v>2923</v>
      </c>
      <c r="K486" s="89"/>
      <c r="L486" s="89"/>
      <c r="M486" s="89"/>
    </row>
    <row r="487" spans="1:13" ht="15">
      <c r="A487" s="755">
        <v>468</v>
      </c>
      <c r="B487" s="807">
        <v>33001072140</v>
      </c>
      <c r="C487" s="808" t="s">
        <v>1149</v>
      </c>
      <c r="D487" s="809" t="s">
        <v>2527</v>
      </c>
      <c r="E487" s="892" t="s">
        <v>1090</v>
      </c>
      <c r="F487" s="804" t="s">
        <v>949</v>
      </c>
      <c r="G487" s="804">
        <v>80</v>
      </c>
      <c r="H487" s="954" t="s">
        <v>2923</v>
      </c>
      <c r="K487" s="89"/>
      <c r="L487" s="89"/>
      <c r="M487" s="89"/>
    </row>
    <row r="488" spans="1:13" ht="15">
      <c r="A488" s="755">
        <v>469</v>
      </c>
      <c r="B488" s="807">
        <v>33001063010</v>
      </c>
      <c r="C488" s="808" t="s">
        <v>905</v>
      </c>
      <c r="D488" s="809" t="s">
        <v>2362</v>
      </c>
      <c r="E488" s="892" t="s">
        <v>1090</v>
      </c>
      <c r="F488" s="804" t="s">
        <v>949</v>
      </c>
      <c r="G488" s="804">
        <v>80</v>
      </c>
      <c r="H488" s="954" t="s">
        <v>2923</v>
      </c>
      <c r="K488" s="89"/>
      <c r="L488" s="89"/>
      <c r="M488" s="89"/>
    </row>
    <row r="489" spans="1:13" ht="15">
      <c r="A489" s="755">
        <v>470</v>
      </c>
      <c r="B489" s="807">
        <v>61001031211</v>
      </c>
      <c r="C489" s="808" t="s">
        <v>1291</v>
      </c>
      <c r="D489" s="809" t="s">
        <v>2528</v>
      </c>
      <c r="E489" s="892" t="s">
        <v>1090</v>
      </c>
      <c r="F489" s="804" t="s">
        <v>949</v>
      </c>
      <c r="G489" s="804">
        <v>80</v>
      </c>
      <c r="H489" s="954" t="s">
        <v>2923</v>
      </c>
      <c r="K489" s="89"/>
      <c r="L489" s="89"/>
      <c r="M489" s="89"/>
    </row>
    <row r="490" spans="1:13" ht="15">
      <c r="A490" s="755">
        <v>471</v>
      </c>
      <c r="B490" s="807">
        <v>33001069915</v>
      </c>
      <c r="C490" s="808" t="s">
        <v>1530</v>
      </c>
      <c r="D490" s="809" t="s">
        <v>2529</v>
      </c>
      <c r="E490" s="892" t="s">
        <v>1090</v>
      </c>
      <c r="F490" s="804" t="s">
        <v>949</v>
      </c>
      <c r="G490" s="804">
        <v>80</v>
      </c>
      <c r="H490" s="954" t="s">
        <v>2923</v>
      </c>
      <c r="K490" s="89"/>
      <c r="L490" s="89"/>
      <c r="M490" s="89"/>
    </row>
    <row r="491" spans="1:13" ht="15">
      <c r="A491" s="755">
        <v>472</v>
      </c>
      <c r="B491" s="807">
        <v>33001050269</v>
      </c>
      <c r="C491" s="808" t="s">
        <v>785</v>
      </c>
      <c r="D491" s="809" t="s">
        <v>2530</v>
      </c>
      <c r="E491" s="892" t="s">
        <v>1090</v>
      </c>
      <c r="F491" s="804" t="s">
        <v>949</v>
      </c>
      <c r="G491" s="804">
        <v>80</v>
      </c>
      <c r="H491" s="954" t="s">
        <v>2923</v>
      </c>
      <c r="K491" s="89"/>
      <c r="L491" s="89"/>
      <c r="M491" s="89"/>
    </row>
    <row r="492" spans="1:13" ht="15">
      <c r="A492" s="755">
        <v>473</v>
      </c>
      <c r="B492" s="807">
        <v>33001003652</v>
      </c>
      <c r="C492" s="808" t="s">
        <v>759</v>
      </c>
      <c r="D492" s="809" t="s">
        <v>2531</v>
      </c>
      <c r="E492" s="892" t="s">
        <v>1090</v>
      </c>
      <c r="F492" s="804" t="s">
        <v>949</v>
      </c>
      <c r="G492" s="804">
        <v>80</v>
      </c>
      <c r="H492" s="954" t="s">
        <v>2923</v>
      </c>
      <c r="K492" s="89"/>
      <c r="L492" s="89"/>
      <c r="M492" s="89"/>
    </row>
    <row r="493" spans="1:13" ht="15">
      <c r="A493" s="755">
        <v>474</v>
      </c>
      <c r="B493" s="807">
        <v>33001008304</v>
      </c>
      <c r="C493" s="808" t="s">
        <v>769</v>
      </c>
      <c r="D493" s="809" t="s">
        <v>892</v>
      </c>
      <c r="E493" s="892" t="s">
        <v>1090</v>
      </c>
      <c r="F493" s="804" t="s">
        <v>949</v>
      </c>
      <c r="G493" s="804">
        <v>80</v>
      </c>
      <c r="H493" s="954" t="s">
        <v>2923</v>
      </c>
      <c r="K493" s="89"/>
      <c r="L493" s="89"/>
      <c r="M493" s="89"/>
    </row>
    <row r="494" spans="1:13" ht="15">
      <c r="A494" s="755">
        <v>475</v>
      </c>
      <c r="B494" s="807">
        <v>33001014477</v>
      </c>
      <c r="C494" s="808" t="s">
        <v>2532</v>
      </c>
      <c r="D494" s="825" t="s">
        <v>1550</v>
      </c>
      <c r="E494" s="892" t="s">
        <v>1090</v>
      </c>
      <c r="F494" s="804" t="s">
        <v>949</v>
      </c>
      <c r="G494" s="804">
        <v>80</v>
      </c>
      <c r="H494" s="954" t="s">
        <v>2923</v>
      </c>
      <c r="K494" s="89"/>
      <c r="L494" s="89"/>
      <c r="M494" s="89"/>
    </row>
    <row r="495" spans="1:13" ht="15">
      <c r="A495" s="755">
        <v>476</v>
      </c>
      <c r="B495" s="807">
        <v>33001080596</v>
      </c>
      <c r="C495" s="808" t="s">
        <v>2533</v>
      </c>
      <c r="D495" s="809" t="s">
        <v>2534</v>
      </c>
      <c r="E495" s="892" t="s">
        <v>1090</v>
      </c>
      <c r="F495" s="804" t="s">
        <v>949</v>
      </c>
      <c r="G495" s="804">
        <v>80</v>
      </c>
      <c r="H495" s="954" t="s">
        <v>2923</v>
      </c>
      <c r="K495" s="89"/>
      <c r="L495" s="89"/>
      <c r="M495" s="89"/>
    </row>
    <row r="496" spans="1:13" ht="15">
      <c r="A496" s="755">
        <v>477</v>
      </c>
      <c r="B496" s="807">
        <v>33001071047</v>
      </c>
      <c r="C496" s="808" t="s">
        <v>2535</v>
      </c>
      <c r="D496" s="809" t="s">
        <v>1778</v>
      </c>
      <c r="E496" s="892" t="s">
        <v>1090</v>
      </c>
      <c r="F496" s="804" t="s">
        <v>949</v>
      </c>
      <c r="G496" s="804">
        <v>80</v>
      </c>
      <c r="H496" s="954" t="s">
        <v>2923</v>
      </c>
      <c r="K496" s="89"/>
      <c r="L496" s="89"/>
      <c r="M496" s="89"/>
    </row>
    <row r="497" spans="1:13" ht="15">
      <c r="A497" s="755">
        <v>478</v>
      </c>
      <c r="B497" s="807">
        <v>33001023149</v>
      </c>
      <c r="C497" s="808" t="s">
        <v>2328</v>
      </c>
      <c r="D497" s="809" t="s">
        <v>1757</v>
      </c>
      <c r="E497" s="892" t="s">
        <v>1090</v>
      </c>
      <c r="F497" s="804" t="s">
        <v>949</v>
      </c>
      <c r="G497" s="804">
        <v>80</v>
      </c>
      <c r="H497" s="954" t="s">
        <v>2923</v>
      </c>
      <c r="K497" s="89"/>
      <c r="L497" s="89"/>
      <c r="M497" s="89"/>
    </row>
    <row r="498" spans="1:13" ht="22.5">
      <c r="A498" s="755">
        <v>479</v>
      </c>
      <c r="B498" s="807">
        <v>33001016377</v>
      </c>
      <c r="C498" s="808" t="s">
        <v>476</v>
      </c>
      <c r="D498" s="809" t="s">
        <v>2509</v>
      </c>
      <c r="E498" s="892" t="s">
        <v>2443</v>
      </c>
      <c r="F498" s="804" t="s">
        <v>949</v>
      </c>
      <c r="G498" s="804">
        <v>120</v>
      </c>
      <c r="H498" s="954" t="s">
        <v>2923</v>
      </c>
      <c r="K498" s="89"/>
      <c r="L498" s="89"/>
      <c r="M498" s="89"/>
    </row>
    <row r="499" spans="1:13" ht="15">
      <c r="A499" s="755">
        <v>480</v>
      </c>
      <c r="B499" s="758" t="s">
        <v>2536</v>
      </c>
      <c r="C499" s="852"/>
      <c r="D499" s="758"/>
      <c r="E499" s="758"/>
      <c r="F499" s="758"/>
      <c r="G499" s="627"/>
      <c r="H499" s="954"/>
      <c r="K499" s="89"/>
      <c r="L499" s="89"/>
      <c r="M499" s="89"/>
    </row>
    <row r="500" spans="1:13" ht="15">
      <c r="A500" s="755">
        <v>481</v>
      </c>
      <c r="B500" s="758"/>
      <c r="C500" s="852"/>
      <c r="D500" s="758"/>
      <c r="E500" s="758"/>
      <c r="F500" s="758"/>
      <c r="G500" s="627"/>
      <c r="H500" s="954"/>
      <c r="K500" s="89"/>
      <c r="L500" s="89"/>
      <c r="M500" s="89"/>
    </row>
    <row r="501" spans="1:13" ht="15">
      <c r="A501" s="755">
        <v>482</v>
      </c>
      <c r="B501" s="805">
        <v>21001042983</v>
      </c>
      <c r="C501" s="955" t="s">
        <v>2537</v>
      </c>
      <c r="D501" s="955" t="s">
        <v>2538</v>
      </c>
      <c r="E501" s="892" t="s">
        <v>1090</v>
      </c>
      <c r="F501" s="804" t="s">
        <v>949</v>
      </c>
      <c r="G501" s="804">
        <v>80</v>
      </c>
      <c r="H501" s="954" t="s">
        <v>2923</v>
      </c>
      <c r="K501" s="89"/>
      <c r="L501" s="89"/>
      <c r="M501" s="89"/>
    </row>
    <row r="502" spans="1:13" ht="15">
      <c r="A502" s="755">
        <v>483</v>
      </c>
      <c r="B502" s="805">
        <v>21001007958</v>
      </c>
      <c r="C502" s="955" t="s">
        <v>2539</v>
      </c>
      <c r="D502" s="955" t="s">
        <v>2540</v>
      </c>
      <c r="E502" s="892" t="s">
        <v>1090</v>
      </c>
      <c r="F502" s="804" t="s">
        <v>949</v>
      </c>
      <c r="G502" s="804">
        <v>80</v>
      </c>
      <c r="H502" s="954" t="s">
        <v>2923</v>
      </c>
      <c r="K502" s="89"/>
      <c r="L502" s="89"/>
      <c r="M502" s="89"/>
    </row>
    <row r="503" spans="1:13" ht="15">
      <c r="A503" s="755">
        <v>484</v>
      </c>
      <c r="B503" s="805">
        <v>21001026636</v>
      </c>
      <c r="C503" s="969" t="s">
        <v>1128</v>
      </c>
      <c r="D503" s="970" t="s">
        <v>2541</v>
      </c>
      <c r="E503" s="892" t="s">
        <v>1090</v>
      </c>
      <c r="F503" s="804" t="s">
        <v>949</v>
      </c>
      <c r="G503" s="804">
        <v>80</v>
      </c>
      <c r="H503" s="954" t="s">
        <v>2923</v>
      </c>
      <c r="K503" s="89"/>
      <c r="L503" s="89"/>
      <c r="M503" s="89"/>
    </row>
    <row r="504" spans="1:13" ht="15">
      <c r="A504" s="755">
        <v>485</v>
      </c>
      <c r="B504" s="805">
        <v>21001037108</v>
      </c>
      <c r="C504" s="969" t="s">
        <v>2542</v>
      </c>
      <c r="D504" s="955" t="s">
        <v>2543</v>
      </c>
      <c r="E504" s="892" t="s">
        <v>1090</v>
      </c>
      <c r="F504" s="804" t="s">
        <v>949</v>
      </c>
      <c r="G504" s="804">
        <v>80</v>
      </c>
      <c r="H504" s="954" t="s">
        <v>2923</v>
      </c>
      <c r="K504" s="89"/>
      <c r="L504" s="89"/>
      <c r="M504" s="89"/>
    </row>
    <row r="505" spans="1:13" ht="15">
      <c r="A505" s="755">
        <v>486</v>
      </c>
      <c r="B505" s="805">
        <v>60002013152</v>
      </c>
      <c r="C505" s="969" t="s">
        <v>2271</v>
      </c>
      <c r="D505" s="955" t="s">
        <v>2544</v>
      </c>
      <c r="E505" s="892" t="s">
        <v>1090</v>
      </c>
      <c r="F505" s="804" t="s">
        <v>949</v>
      </c>
      <c r="G505" s="804">
        <v>80</v>
      </c>
      <c r="H505" s="954" t="s">
        <v>2923</v>
      </c>
      <c r="K505" s="89"/>
      <c r="L505" s="89"/>
      <c r="M505" s="89"/>
    </row>
    <row r="506" spans="1:13" ht="15">
      <c r="A506" s="755">
        <v>487</v>
      </c>
      <c r="B506" s="805">
        <v>60002013880</v>
      </c>
      <c r="C506" s="969" t="s">
        <v>2380</v>
      </c>
      <c r="D506" s="955" t="s">
        <v>2545</v>
      </c>
      <c r="E506" s="892" t="s">
        <v>1090</v>
      </c>
      <c r="F506" s="804" t="s">
        <v>949</v>
      </c>
      <c r="G506" s="804">
        <v>80</v>
      </c>
      <c r="H506" s="954" t="s">
        <v>2923</v>
      </c>
      <c r="K506" s="89"/>
      <c r="L506" s="89"/>
      <c r="M506" s="89"/>
    </row>
    <row r="507" spans="1:13" ht="15">
      <c r="A507" s="755">
        <v>488</v>
      </c>
      <c r="B507" s="805">
        <v>60001035587</v>
      </c>
      <c r="C507" s="969" t="s">
        <v>1459</v>
      </c>
      <c r="D507" s="955" t="s">
        <v>2546</v>
      </c>
      <c r="E507" s="892" t="s">
        <v>1090</v>
      </c>
      <c r="F507" s="804" t="s">
        <v>949</v>
      </c>
      <c r="G507" s="804">
        <v>80</v>
      </c>
      <c r="H507" s="954" t="s">
        <v>2923</v>
      </c>
      <c r="K507" s="89"/>
      <c r="L507" s="89"/>
      <c r="M507" s="89"/>
    </row>
    <row r="508" spans="1:13" ht="15">
      <c r="A508" s="755">
        <v>489</v>
      </c>
      <c r="B508" s="805">
        <v>60002013880</v>
      </c>
      <c r="C508" s="969" t="s">
        <v>751</v>
      </c>
      <c r="D508" s="955" t="s">
        <v>2545</v>
      </c>
      <c r="E508" s="892" t="s">
        <v>1090</v>
      </c>
      <c r="F508" s="804" t="s">
        <v>949</v>
      </c>
      <c r="G508" s="804">
        <v>80</v>
      </c>
      <c r="H508" s="954" t="s">
        <v>2923</v>
      </c>
      <c r="K508" s="89"/>
      <c r="L508" s="89"/>
      <c r="M508" s="89"/>
    </row>
    <row r="509" spans="1:13" ht="15">
      <c r="A509" s="755">
        <v>490</v>
      </c>
      <c r="B509" s="805">
        <v>60002013880</v>
      </c>
      <c r="C509" s="969" t="s">
        <v>2380</v>
      </c>
      <c r="D509" s="955" t="s">
        <v>2545</v>
      </c>
      <c r="E509" s="892" t="s">
        <v>1090</v>
      </c>
      <c r="F509" s="804" t="s">
        <v>949</v>
      </c>
      <c r="G509" s="804">
        <v>80</v>
      </c>
      <c r="H509" s="954" t="s">
        <v>2923</v>
      </c>
      <c r="K509" s="89"/>
      <c r="L509" s="89"/>
      <c r="M509" s="89"/>
    </row>
    <row r="510" spans="1:13" ht="15">
      <c r="A510" s="755">
        <v>491</v>
      </c>
      <c r="B510" s="805">
        <v>60002010701</v>
      </c>
      <c r="C510" s="969" t="s">
        <v>858</v>
      </c>
      <c r="D510" s="955" t="s">
        <v>1605</v>
      </c>
      <c r="E510" s="892" t="s">
        <v>1090</v>
      </c>
      <c r="F510" s="804" t="s">
        <v>949</v>
      </c>
      <c r="G510" s="804">
        <v>80</v>
      </c>
      <c r="H510" s="954" t="s">
        <v>2923</v>
      </c>
      <c r="K510" s="89"/>
      <c r="L510" s="89"/>
      <c r="M510" s="89"/>
    </row>
    <row r="511" spans="1:13" ht="15">
      <c r="A511" s="755">
        <v>492</v>
      </c>
      <c r="B511" s="805">
        <v>60001107834</v>
      </c>
      <c r="C511" s="969" t="s">
        <v>724</v>
      </c>
      <c r="D511" s="955" t="s">
        <v>2547</v>
      </c>
      <c r="E511" s="892" t="s">
        <v>1090</v>
      </c>
      <c r="F511" s="804" t="s">
        <v>949</v>
      </c>
      <c r="G511" s="804">
        <v>80</v>
      </c>
      <c r="H511" s="954" t="s">
        <v>2923</v>
      </c>
      <c r="K511" s="89"/>
      <c r="L511" s="89"/>
      <c r="M511" s="89"/>
    </row>
    <row r="512" spans="1:13" ht="15">
      <c r="A512" s="755">
        <v>493</v>
      </c>
      <c r="B512" s="805">
        <v>60001033296</v>
      </c>
      <c r="C512" s="969" t="s">
        <v>1459</v>
      </c>
      <c r="D512" s="971" t="s">
        <v>2548</v>
      </c>
      <c r="E512" s="892" t="s">
        <v>1090</v>
      </c>
      <c r="F512" s="804" t="s">
        <v>949</v>
      </c>
      <c r="G512" s="804">
        <v>80</v>
      </c>
      <c r="H512" s="954" t="s">
        <v>2923</v>
      </c>
      <c r="K512" s="89"/>
      <c r="L512" s="89"/>
      <c r="M512" s="89"/>
    </row>
    <row r="513" spans="1:13" ht="15">
      <c r="A513" s="755">
        <v>494</v>
      </c>
      <c r="B513" s="805">
        <v>60002008766</v>
      </c>
      <c r="C513" s="969" t="s">
        <v>2549</v>
      </c>
      <c r="D513" s="972" t="s">
        <v>2550</v>
      </c>
      <c r="E513" s="892" t="s">
        <v>1090</v>
      </c>
      <c r="F513" s="804" t="s">
        <v>949</v>
      </c>
      <c r="G513" s="804">
        <v>80</v>
      </c>
      <c r="H513" s="954" t="s">
        <v>2923</v>
      </c>
      <c r="K513" s="89"/>
      <c r="L513" s="89"/>
      <c r="M513" s="89"/>
    </row>
    <row r="514" spans="1:13" ht="15">
      <c r="A514" s="755">
        <v>495</v>
      </c>
      <c r="B514" s="805">
        <v>46001023831</v>
      </c>
      <c r="C514" s="969" t="s">
        <v>788</v>
      </c>
      <c r="D514" s="972" t="s">
        <v>2516</v>
      </c>
      <c r="E514" s="892" t="s">
        <v>1090</v>
      </c>
      <c r="F514" s="804" t="s">
        <v>949</v>
      </c>
      <c r="G514" s="804">
        <v>80</v>
      </c>
      <c r="H514" s="954" t="s">
        <v>2923</v>
      </c>
      <c r="K514" s="89"/>
      <c r="L514" s="89"/>
      <c r="M514" s="89"/>
    </row>
    <row r="515" spans="1:13" ht="15">
      <c r="A515" s="755">
        <v>496</v>
      </c>
      <c r="B515" s="805">
        <v>60001072036</v>
      </c>
      <c r="C515" s="969" t="s">
        <v>2551</v>
      </c>
      <c r="D515" s="972" t="s">
        <v>2552</v>
      </c>
      <c r="E515" s="892" t="s">
        <v>1090</v>
      </c>
      <c r="F515" s="804" t="s">
        <v>949</v>
      </c>
      <c r="G515" s="804">
        <v>80</v>
      </c>
      <c r="H515" s="954" t="s">
        <v>2923</v>
      </c>
      <c r="K515" s="89"/>
      <c r="L515" s="89"/>
      <c r="M515" s="89"/>
    </row>
    <row r="516" spans="1:13" ht="15">
      <c r="A516" s="755">
        <v>497</v>
      </c>
      <c r="B516" s="805">
        <v>60001131577</v>
      </c>
      <c r="C516" s="969" t="s">
        <v>1357</v>
      </c>
      <c r="D516" s="972" t="s">
        <v>879</v>
      </c>
      <c r="E516" s="892" t="s">
        <v>1090</v>
      </c>
      <c r="F516" s="804" t="s">
        <v>949</v>
      </c>
      <c r="G516" s="804">
        <v>80</v>
      </c>
      <c r="H516" s="954" t="s">
        <v>2923</v>
      </c>
      <c r="K516" s="89"/>
      <c r="L516" s="89"/>
      <c r="M516" s="89"/>
    </row>
    <row r="517" spans="1:13" ht="15">
      <c r="A517" s="755">
        <v>498</v>
      </c>
      <c r="B517" s="805">
        <v>60001039469</v>
      </c>
      <c r="C517" s="969" t="s">
        <v>889</v>
      </c>
      <c r="D517" s="972" t="s">
        <v>2553</v>
      </c>
      <c r="E517" s="892" t="s">
        <v>1090</v>
      </c>
      <c r="F517" s="804" t="s">
        <v>949</v>
      </c>
      <c r="G517" s="804">
        <v>80</v>
      </c>
      <c r="H517" s="954" t="s">
        <v>2923</v>
      </c>
      <c r="K517" s="89"/>
      <c r="L517" s="89"/>
      <c r="M517" s="89"/>
    </row>
    <row r="518" spans="1:13" ht="15">
      <c r="A518" s="755">
        <v>499</v>
      </c>
      <c r="B518" s="805">
        <v>60001025147</v>
      </c>
      <c r="C518" s="969" t="s">
        <v>1535</v>
      </c>
      <c r="D518" s="972" t="s">
        <v>2554</v>
      </c>
      <c r="E518" s="892" t="s">
        <v>1090</v>
      </c>
      <c r="F518" s="804" t="s">
        <v>949</v>
      </c>
      <c r="G518" s="804">
        <v>80</v>
      </c>
      <c r="H518" s="954" t="s">
        <v>2923</v>
      </c>
      <c r="K518" s="89"/>
      <c r="L518" s="89"/>
      <c r="M518" s="89"/>
    </row>
    <row r="519" spans="1:13" ht="15">
      <c r="A519" s="755">
        <v>500</v>
      </c>
      <c r="B519" s="805">
        <v>26001036872</v>
      </c>
      <c r="C519" s="969" t="s">
        <v>1415</v>
      </c>
      <c r="D519" s="972" t="s">
        <v>2555</v>
      </c>
      <c r="E519" s="892" t="s">
        <v>1090</v>
      </c>
      <c r="F519" s="804" t="s">
        <v>949</v>
      </c>
      <c r="G519" s="804">
        <v>80</v>
      </c>
      <c r="H519" s="954" t="s">
        <v>2923</v>
      </c>
      <c r="K519" s="89"/>
      <c r="L519" s="89"/>
      <c r="M519" s="89"/>
    </row>
    <row r="520" spans="1:13" ht="15">
      <c r="A520" s="755">
        <v>501</v>
      </c>
      <c r="B520" s="805">
        <v>26001036872</v>
      </c>
      <c r="C520" s="969" t="s">
        <v>1415</v>
      </c>
      <c r="D520" s="972" t="s">
        <v>2555</v>
      </c>
      <c r="E520" s="892" t="s">
        <v>1090</v>
      </c>
      <c r="F520" s="804" t="s">
        <v>949</v>
      </c>
      <c r="G520" s="804">
        <v>80</v>
      </c>
      <c r="H520" s="954" t="s">
        <v>2923</v>
      </c>
      <c r="K520" s="89"/>
      <c r="L520" s="89"/>
      <c r="M520" s="89"/>
    </row>
    <row r="521" spans="1:13" ht="15">
      <c r="A521" s="755">
        <v>502</v>
      </c>
      <c r="B521" s="805">
        <v>26001036872</v>
      </c>
      <c r="C521" s="969" t="s">
        <v>1415</v>
      </c>
      <c r="D521" s="973" t="s">
        <v>2556</v>
      </c>
      <c r="E521" s="892" t="s">
        <v>1090</v>
      </c>
      <c r="F521" s="804" t="s">
        <v>949</v>
      </c>
      <c r="G521" s="804">
        <v>80</v>
      </c>
      <c r="H521" s="954" t="s">
        <v>2923</v>
      </c>
      <c r="K521" s="89"/>
      <c r="L521" s="89"/>
      <c r="M521" s="89"/>
    </row>
    <row r="522" spans="1:13" ht="15">
      <c r="A522" s="755">
        <v>503</v>
      </c>
      <c r="B522" s="805">
        <v>60001129448</v>
      </c>
      <c r="C522" s="969" t="s">
        <v>1525</v>
      </c>
      <c r="D522" s="972" t="s">
        <v>2557</v>
      </c>
      <c r="E522" s="892" t="s">
        <v>1090</v>
      </c>
      <c r="F522" s="804" t="s">
        <v>949</v>
      </c>
      <c r="G522" s="804">
        <v>80</v>
      </c>
      <c r="H522" s="954" t="s">
        <v>2923</v>
      </c>
      <c r="K522" s="89"/>
      <c r="L522" s="89"/>
      <c r="M522" s="89"/>
    </row>
    <row r="523" spans="1:13" ht="15">
      <c r="A523" s="755">
        <v>504</v>
      </c>
      <c r="B523" s="805">
        <v>60001035366</v>
      </c>
      <c r="C523" s="969" t="s">
        <v>2269</v>
      </c>
      <c r="D523" s="972" t="s">
        <v>1516</v>
      </c>
      <c r="E523" s="892" t="s">
        <v>1090</v>
      </c>
      <c r="F523" s="804" t="s">
        <v>949</v>
      </c>
      <c r="G523" s="804">
        <v>80</v>
      </c>
      <c r="H523" s="954" t="s">
        <v>2923</v>
      </c>
      <c r="K523" s="89"/>
      <c r="L523" s="89"/>
      <c r="M523" s="89"/>
    </row>
    <row r="524" spans="1:13" ht="15">
      <c r="A524" s="755">
        <v>505</v>
      </c>
      <c r="B524" s="805">
        <v>60001062228</v>
      </c>
      <c r="C524" s="969" t="s">
        <v>2558</v>
      </c>
      <c r="D524" s="972" t="s">
        <v>2559</v>
      </c>
      <c r="E524" s="892" t="s">
        <v>1090</v>
      </c>
      <c r="F524" s="804" t="s">
        <v>949</v>
      </c>
      <c r="G524" s="804">
        <v>80</v>
      </c>
      <c r="H524" s="954" t="s">
        <v>2923</v>
      </c>
      <c r="K524" s="89"/>
      <c r="L524" s="89"/>
      <c r="M524" s="89"/>
    </row>
    <row r="525" spans="1:13" ht="15">
      <c r="A525" s="755">
        <v>506</v>
      </c>
      <c r="B525" s="805">
        <v>60001035366</v>
      </c>
      <c r="C525" s="969" t="s">
        <v>2269</v>
      </c>
      <c r="D525" s="972" t="s">
        <v>1516</v>
      </c>
      <c r="E525" s="892" t="s">
        <v>1090</v>
      </c>
      <c r="F525" s="804" t="s">
        <v>949</v>
      </c>
      <c r="G525" s="804">
        <v>80</v>
      </c>
      <c r="H525" s="954" t="s">
        <v>2923</v>
      </c>
      <c r="K525" s="89"/>
      <c r="L525" s="89"/>
      <c r="M525" s="89"/>
    </row>
    <row r="526" spans="1:13" ht="15">
      <c r="A526" s="755">
        <v>507</v>
      </c>
      <c r="B526" s="805">
        <v>60001109801</v>
      </c>
      <c r="C526" s="969" t="s">
        <v>1181</v>
      </c>
      <c r="D526" s="972" t="s">
        <v>2247</v>
      </c>
      <c r="E526" s="892" t="s">
        <v>1090</v>
      </c>
      <c r="F526" s="804" t="s">
        <v>949</v>
      </c>
      <c r="G526" s="804">
        <v>80</v>
      </c>
      <c r="H526" s="954" t="s">
        <v>2923</v>
      </c>
      <c r="K526" s="89"/>
      <c r="L526" s="89"/>
      <c r="M526" s="89"/>
    </row>
    <row r="527" spans="1:13" ht="15">
      <c r="A527" s="755">
        <v>508</v>
      </c>
      <c r="B527" s="805">
        <v>60001149512</v>
      </c>
      <c r="C527" s="969" t="s">
        <v>887</v>
      </c>
      <c r="D527" s="972" t="s">
        <v>1757</v>
      </c>
      <c r="E527" s="892" t="s">
        <v>1090</v>
      </c>
      <c r="F527" s="804" t="s">
        <v>949</v>
      </c>
      <c r="G527" s="804">
        <v>80</v>
      </c>
      <c r="H527" s="954" t="s">
        <v>2923</v>
      </c>
      <c r="K527" s="89"/>
      <c r="L527" s="89"/>
      <c r="M527" s="89"/>
    </row>
    <row r="528" spans="1:13" ht="15">
      <c r="A528" s="755">
        <v>509</v>
      </c>
      <c r="B528" s="805">
        <v>60002017294</v>
      </c>
      <c r="C528" s="969" t="s">
        <v>2384</v>
      </c>
      <c r="D528" s="972" t="s">
        <v>2560</v>
      </c>
      <c r="E528" s="892" t="s">
        <v>1090</v>
      </c>
      <c r="F528" s="804" t="s">
        <v>949</v>
      </c>
      <c r="G528" s="804">
        <v>80</v>
      </c>
      <c r="H528" s="954" t="s">
        <v>2923</v>
      </c>
      <c r="K528" s="89"/>
      <c r="L528" s="89"/>
      <c r="M528" s="89"/>
    </row>
    <row r="529" spans="1:13" ht="15">
      <c r="A529" s="755">
        <v>510</v>
      </c>
      <c r="B529" s="805">
        <v>60001108919</v>
      </c>
      <c r="C529" s="969" t="s">
        <v>2561</v>
      </c>
      <c r="D529" s="972" t="s">
        <v>2562</v>
      </c>
      <c r="E529" s="892" t="s">
        <v>1090</v>
      </c>
      <c r="F529" s="804" t="s">
        <v>949</v>
      </c>
      <c r="G529" s="804">
        <v>80</v>
      </c>
      <c r="H529" s="954" t="s">
        <v>2923</v>
      </c>
      <c r="K529" s="89"/>
      <c r="L529" s="89"/>
      <c r="M529" s="89"/>
    </row>
    <row r="530" spans="1:13" ht="15">
      <c r="A530" s="755">
        <v>511</v>
      </c>
      <c r="B530" s="805">
        <v>60001052820</v>
      </c>
      <c r="C530" s="969" t="s">
        <v>769</v>
      </c>
      <c r="D530" s="972" t="s">
        <v>2563</v>
      </c>
      <c r="E530" s="892" t="s">
        <v>1090</v>
      </c>
      <c r="F530" s="804" t="s">
        <v>949</v>
      </c>
      <c r="G530" s="804">
        <v>80</v>
      </c>
      <c r="H530" s="954" t="s">
        <v>2923</v>
      </c>
      <c r="K530" s="89"/>
      <c r="L530" s="89"/>
      <c r="M530" s="89"/>
    </row>
    <row r="531" spans="1:13" ht="15">
      <c r="A531" s="755">
        <v>512</v>
      </c>
      <c r="B531" s="805">
        <v>60001084212</v>
      </c>
      <c r="C531" s="969" t="s">
        <v>2564</v>
      </c>
      <c r="D531" s="972" t="s">
        <v>2225</v>
      </c>
      <c r="E531" s="892" t="s">
        <v>1090</v>
      </c>
      <c r="F531" s="804" t="s">
        <v>949</v>
      </c>
      <c r="G531" s="804">
        <v>80</v>
      </c>
      <c r="H531" s="954" t="s">
        <v>2923</v>
      </c>
      <c r="K531" s="89"/>
      <c r="L531" s="89"/>
      <c r="M531" s="89"/>
    </row>
    <row r="532" spans="1:13" ht="15">
      <c r="A532" s="755">
        <v>513</v>
      </c>
      <c r="B532" s="805">
        <v>60001084212</v>
      </c>
      <c r="C532" s="969" t="s">
        <v>2564</v>
      </c>
      <c r="D532" s="972" t="s">
        <v>2225</v>
      </c>
      <c r="E532" s="892" t="s">
        <v>1090</v>
      </c>
      <c r="F532" s="804" t="s">
        <v>949</v>
      </c>
      <c r="G532" s="804">
        <v>80</v>
      </c>
      <c r="H532" s="954" t="s">
        <v>2923</v>
      </c>
      <c r="K532" s="89"/>
      <c r="L532" s="89"/>
      <c r="M532" s="89"/>
    </row>
    <row r="533" spans="1:13" ht="15">
      <c r="A533" s="755">
        <v>514</v>
      </c>
      <c r="B533" s="805">
        <v>60001109801</v>
      </c>
      <c r="C533" s="969" t="s">
        <v>1181</v>
      </c>
      <c r="D533" s="972" t="s">
        <v>2247</v>
      </c>
      <c r="E533" s="892" t="s">
        <v>1090</v>
      </c>
      <c r="F533" s="804" t="s">
        <v>949</v>
      </c>
      <c r="G533" s="804">
        <v>80</v>
      </c>
      <c r="H533" s="954" t="s">
        <v>2923</v>
      </c>
      <c r="K533" s="89"/>
      <c r="L533" s="89"/>
      <c r="M533" s="89"/>
    </row>
    <row r="534" spans="1:13" ht="15">
      <c r="A534" s="755">
        <v>515</v>
      </c>
      <c r="B534" s="805">
        <v>60001084212</v>
      </c>
      <c r="C534" s="969" t="s">
        <v>2564</v>
      </c>
      <c r="D534" s="972" t="s">
        <v>2225</v>
      </c>
      <c r="E534" s="892" t="s">
        <v>1090</v>
      </c>
      <c r="F534" s="804" t="s">
        <v>949</v>
      </c>
      <c r="G534" s="804">
        <v>80</v>
      </c>
      <c r="H534" s="954" t="s">
        <v>2923</v>
      </c>
      <c r="K534" s="89"/>
      <c r="L534" s="89"/>
      <c r="M534" s="89"/>
    </row>
    <row r="535" spans="1:13" ht="15">
      <c r="A535" s="755">
        <v>516</v>
      </c>
      <c r="B535" s="805">
        <v>60001056560</v>
      </c>
      <c r="C535" s="969" t="s">
        <v>730</v>
      </c>
      <c r="D535" s="972" t="s">
        <v>2565</v>
      </c>
      <c r="E535" s="892" t="s">
        <v>1090</v>
      </c>
      <c r="F535" s="804" t="s">
        <v>949</v>
      </c>
      <c r="G535" s="804">
        <v>80</v>
      </c>
      <c r="H535" s="954" t="s">
        <v>2923</v>
      </c>
      <c r="K535" s="89"/>
      <c r="L535" s="89"/>
      <c r="M535" s="89"/>
    </row>
    <row r="536" spans="1:13" ht="15">
      <c r="A536" s="755">
        <v>517</v>
      </c>
      <c r="B536" s="805">
        <v>60001156817</v>
      </c>
      <c r="C536" s="969" t="s">
        <v>1415</v>
      </c>
      <c r="D536" s="972" t="s">
        <v>2566</v>
      </c>
      <c r="E536" s="892" t="s">
        <v>1090</v>
      </c>
      <c r="F536" s="804" t="s">
        <v>949</v>
      </c>
      <c r="G536" s="804">
        <v>80</v>
      </c>
      <c r="H536" s="954" t="s">
        <v>2923</v>
      </c>
      <c r="K536" s="89"/>
      <c r="L536" s="89"/>
      <c r="M536" s="89"/>
    </row>
    <row r="537" spans="1:13" ht="15">
      <c r="A537" s="755">
        <v>518</v>
      </c>
      <c r="B537" s="805">
        <v>29001001898</v>
      </c>
      <c r="C537" s="969" t="s">
        <v>912</v>
      </c>
      <c r="D537" s="972" t="s">
        <v>2548</v>
      </c>
      <c r="E537" s="892" t="s">
        <v>1090</v>
      </c>
      <c r="F537" s="804" t="s">
        <v>949</v>
      </c>
      <c r="G537" s="804">
        <v>80</v>
      </c>
      <c r="H537" s="954" t="s">
        <v>2923</v>
      </c>
      <c r="K537" s="89"/>
      <c r="L537" s="89"/>
      <c r="M537" s="89"/>
    </row>
    <row r="538" spans="1:13" ht="15">
      <c r="A538" s="755">
        <v>519</v>
      </c>
      <c r="B538" s="805">
        <v>62001033843</v>
      </c>
      <c r="C538" s="969" t="s">
        <v>2492</v>
      </c>
      <c r="D538" s="972" t="s">
        <v>2567</v>
      </c>
      <c r="E538" s="892" t="s">
        <v>1090</v>
      </c>
      <c r="F538" s="804" t="s">
        <v>949</v>
      </c>
      <c r="G538" s="804">
        <v>80</v>
      </c>
      <c r="H538" s="954" t="s">
        <v>2923</v>
      </c>
      <c r="K538" s="89"/>
      <c r="L538" s="89"/>
      <c r="M538" s="89"/>
    </row>
    <row r="539" spans="1:13" ht="15">
      <c r="A539" s="755">
        <v>520</v>
      </c>
      <c r="B539" s="805">
        <v>60002003097</v>
      </c>
      <c r="C539" s="969" t="s">
        <v>2568</v>
      </c>
      <c r="D539" s="972" t="s">
        <v>2569</v>
      </c>
      <c r="E539" s="892" t="s">
        <v>1090</v>
      </c>
      <c r="F539" s="804" t="s">
        <v>949</v>
      </c>
      <c r="G539" s="804">
        <v>80</v>
      </c>
      <c r="H539" s="954" t="s">
        <v>2923</v>
      </c>
      <c r="K539" s="89"/>
      <c r="L539" s="89"/>
      <c r="M539" s="89"/>
    </row>
    <row r="540" spans="1:13" ht="15">
      <c r="A540" s="755">
        <v>521</v>
      </c>
      <c r="B540" s="805">
        <v>60001156817</v>
      </c>
      <c r="C540" s="969" t="s">
        <v>1415</v>
      </c>
      <c r="D540" s="972" t="s">
        <v>2566</v>
      </c>
      <c r="E540" s="892" t="s">
        <v>1090</v>
      </c>
      <c r="F540" s="804" t="s">
        <v>949</v>
      </c>
      <c r="G540" s="804">
        <v>80</v>
      </c>
      <c r="H540" s="954" t="s">
        <v>2923</v>
      </c>
      <c r="K540" s="89"/>
      <c r="L540" s="89"/>
      <c r="M540" s="89"/>
    </row>
    <row r="541" spans="1:13" ht="15">
      <c r="A541" s="755">
        <v>522</v>
      </c>
      <c r="B541" s="805">
        <v>60001156817</v>
      </c>
      <c r="C541" s="969" t="s">
        <v>1415</v>
      </c>
      <c r="D541" s="972" t="s">
        <v>2566</v>
      </c>
      <c r="E541" s="892" t="s">
        <v>1090</v>
      </c>
      <c r="F541" s="804" t="s">
        <v>949</v>
      </c>
      <c r="G541" s="804">
        <v>80</v>
      </c>
      <c r="H541" s="954" t="s">
        <v>2923</v>
      </c>
      <c r="K541" s="89"/>
      <c r="L541" s="89"/>
      <c r="M541" s="89"/>
    </row>
    <row r="542" spans="1:13" ht="15">
      <c r="A542" s="755">
        <v>523</v>
      </c>
      <c r="B542" s="805">
        <v>60001156241</v>
      </c>
      <c r="C542" s="969" t="s">
        <v>2570</v>
      </c>
      <c r="D542" s="972" t="s">
        <v>2571</v>
      </c>
      <c r="E542" s="892" t="s">
        <v>1090</v>
      </c>
      <c r="F542" s="804" t="s">
        <v>949</v>
      </c>
      <c r="G542" s="804">
        <v>80</v>
      </c>
      <c r="H542" s="954" t="s">
        <v>2923</v>
      </c>
      <c r="K542" s="89"/>
      <c r="L542" s="89"/>
      <c r="M542" s="89"/>
    </row>
    <row r="543" spans="1:13" ht="15">
      <c r="A543" s="755">
        <v>524</v>
      </c>
      <c r="B543" s="805">
        <v>60001138868</v>
      </c>
      <c r="C543" s="969" t="s">
        <v>2572</v>
      </c>
      <c r="D543" s="972" t="s">
        <v>2573</v>
      </c>
      <c r="E543" s="892" t="s">
        <v>1090</v>
      </c>
      <c r="F543" s="804" t="s">
        <v>949</v>
      </c>
      <c r="G543" s="804">
        <v>80</v>
      </c>
      <c r="H543" s="954" t="s">
        <v>2923</v>
      </c>
      <c r="K543" s="89"/>
      <c r="L543" s="89"/>
      <c r="M543" s="89"/>
    </row>
    <row r="544" spans="1:13" ht="15">
      <c r="A544" s="755">
        <v>525</v>
      </c>
      <c r="B544" s="805">
        <v>60001138868</v>
      </c>
      <c r="C544" s="969" t="s">
        <v>2572</v>
      </c>
      <c r="D544" s="627" t="s">
        <v>2573</v>
      </c>
      <c r="E544" s="892" t="s">
        <v>1090</v>
      </c>
      <c r="F544" s="804" t="s">
        <v>949</v>
      </c>
      <c r="G544" s="804">
        <v>80</v>
      </c>
      <c r="H544" s="954" t="s">
        <v>2923</v>
      </c>
      <c r="K544" s="89"/>
      <c r="L544" s="89"/>
      <c r="M544" s="89"/>
    </row>
    <row r="545" spans="1:13" ht="15">
      <c r="A545" s="755">
        <v>526</v>
      </c>
      <c r="B545" s="758" t="s">
        <v>2574</v>
      </c>
      <c r="C545" s="974"/>
      <c r="D545" s="627"/>
      <c r="E545" s="758"/>
      <c r="F545" s="758"/>
      <c r="G545" s="627"/>
      <c r="H545" s="954"/>
      <c r="K545" s="89"/>
      <c r="L545" s="89"/>
      <c r="M545" s="89"/>
    </row>
    <row r="546" spans="1:13" ht="15">
      <c r="A546" s="755">
        <v>527</v>
      </c>
      <c r="B546" s="758"/>
      <c r="C546" s="852"/>
      <c r="D546" s="758"/>
      <c r="E546" s="758"/>
      <c r="F546" s="758"/>
      <c r="G546" s="627"/>
      <c r="H546" s="954"/>
      <c r="K546" s="89"/>
      <c r="L546" s="89"/>
      <c r="M546" s="89"/>
    </row>
    <row r="547" spans="1:13" ht="15">
      <c r="A547" s="755">
        <v>528</v>
      </c>
      <c r="B547" s="805">
        <v>60002010012</v>
      </c>
      <c r="C547" s="816" t="s">
        <v>576</v>
      </c>
      <c r="D547" s="816" t="s">
        <v>2575</v>
      </c>
      <c r="E547" s="892" t="s">
        <v>1090</v>
      </c>
      <c r="F547" s="804" t="s">
        <v>949</v>
      </c>
      <c r="G547" s="804">
        <v>80</v>
      </c>
      <c r="H547" s="954" t="s">
        <v>2923</v>
      </c>
      <c r="K547" s="89"/>
      <c r="L547" s="89"/>
      <c r="M547" s="89"/>
    </row>
    <row r="548" spans="1:13" ht="15">
      <c r="A548" s="755">
        <v>529</v>
      </c>
      <c r="B548" s="805">
        <v>60003010682</v>
      </c>
      <c r="C548" s="807" t="s">
        <v>1478</v>
      </c>
      <c r="D548" s="816" t="s">
        <v>2576</v>
      </c>
      <c r="E548" s="586" t="s">
        <v>1090</v>
      </c>
      <c r="F548" s="804" t="s">
        <v>949</v>
      </c>
      <c r="G548" s="804">
        <v>80</v>
      </c>
      <c r="H548" s="954" t="s">
        <v>2923</v>
      </c>
      <c r="K548" s="89"/>
      <c r="L548" s="89"/>
      <c r="M548" s="89"/>
    </row>
    <row r="549" spans="1:13" ht="15">
      <c r="A549" s="755">
        <v>530</v>
      </c>
      <c r="B549" s="805">
        <v>60001048634</v>
      </c>
      <c r="C549" s="807" t="s">
        <v>2577</v>
      </c>
      <c r="D549" s="808" t="s">
        <v>2578</v>
      </c>
      <c r="E549" s="586" t="s">
        <v>1090</v>
      </c>
      <c r="F549" s="804" t="s">
        <v>949</v>
      </c>
      <c r="G549" s="804">
        <v>80</v>
      </c>
      <c r="H549" s="954" t="s">
        <v>2923</v>
      </c>
      <c r="K549" s="89"/>
      <c r="L549" s="89"/>
      <c r="M549" s="89"/>
    </row>
    <row r="550" spans="1:13" ht="15">
      <c r="A550" s="755">
        <v>531</v>
      </c>
      <c r="B550" s="805">
        <v>62001041768</v>
      </c>
      <c r="C550" s="807" t="s">
        <v>1235</v>
      </c>
      <c r="D550" s="816" t="s">
        <v>2579</v>
      </c>
      <c r="E550" s="586" t="s">
        <v>1090</v>
      </c>
      <c r="F550" s="804" t="s">
        <v>949</v>
      </c>
      <c r="G550" s="804">
        <v>80</v>
      </c>
      <c r="H550" s="954" t="s">
        <v>2923</v>
      </c>
      <c r="K550" s="89"/>
      <c r="L550" s="89"/>
      <c r="M550" s="89"/>
    </row>
    <row r="551" spans="1:13" ht="15">
      <c r="A551" s="755">
        <v>532</v>
      </c>
      <c r="B551" s="805">
        <v>60001156687</v>
      </c>
      <c r="C551" s="807" t="s">
        <v>2572</v>
      </c>
      <c r="D551" s="816" t="s">
        <v>2580</v>
      </c>
      <c r="E551" s="586" t="s">
        <v>1090</v>
      </c>
      <c r="F551" s="804" t="s">
        <v>949</v>
      </c>
      <c r="G551" s="804">
        <v>80</v>
      </c>
      <c r="H551" s="954" t="s">
        <v>2923</v>
      </c>
      <c r="K551" s="89"/>
      <c r="L551" s="89"/>
      <c r="M551" s="89"/>
    </row>
    <row r="552" spans="1:13" ht="15">
      <c r="A552" s="755">
        <v>533</v>
      </c>
      <c r="B552" s="805">
        <v>60003001837</v>
      </c>
      <c r="C552" s="807" t="s">
        <v>956</v>
      </c>
      <c r="D552" s="816" t="s">
        <v>2581</v>
      </c>
      <c r="E552" s="586" t="s">
        <v>1090</v>
      </c>
      <c r="F552" s="804" t="s">
        <v>949</v>
      </c>
      <c r="G552" s="804">
        <v>80</v>
      </c>
      <c r="H552" s="954" t="s">
        <v>2923</v>
      </c>
      <c r="K552" s="89"/>
      <c r="L552" s="89"/>
      <c r="M552" s="89"/>
    </row>
    <row r="553" spans="1:13" ht="15">
      <c r="A553" s="755">
        <v>534</v>
      </c>
      <c r="B553" s="805">
        <v>60001120084</v>
      </c>
      <c r="C553" s="808" t="s">
        <v>2582</v>
      </c>
      <c r="D553" s="816" t="s">
        <v>2583</v>
      </c>
      <c r="E553" s="586" t="s">
        <v>1090</v>
      </c>
      <c r="F553" s="804" t="s">
        <v>949</v>
      </c>
      <c r="G553" s="804">
        <v>80</v>
      </c>
      <c r="H553" s="954" t="s">
        <v>2923</v>
      </c>
      <c r="K553" s="89"/>
      <c r="L553" s="89"/>
      <c r="M553" s="89"/>
    </row>
    <row r="554" spans="1:13" ht="15">
      <c r="A554" s="755">
        <v>535</v>
      </c>
      <c r="B554" s="805">
        <v>60001138868</v>
      </c>
      <c r="C554" s="808" t="s">
        <v>2584</v>
      </c>
      <c r="D554" s="816" t="s">
        <v>2573</v>
      </c>
      <c r="E554" s="586" t="s">
        <v>1090</v>
      </c>
      <c r="F554" s="804" t="s">
        <v>949</v>
      </c>
      <c r="G554" s="804">
        <v>80</v>
      </c>
      <c r="H554" s="954" t="s">
        <v>2923</v>
      </c>
      <c r="K554" s="89"/>
      <c r="L554" s="89"/>
      <c r="M554" s="89"/>
    </row>
    <row r="555" spans="1:13" ht="15">
      <c r="A555" s="755">
        <v>536</v>
      </c>
      <c r="B555" s="805">
        <v>41001027000</v>
      </c>
      <c r="C555" s="808" t="s">
        <v>769</v>
      </c>
      <c r="D555" s="816" t="s">
        <v>2585</v>
      </c>
      <c r="E555" s="586" t="s">
        <v>1090</v>
      </c>
      <c r="F555" s="804" t="s">
        <v>949</v>
      </c>
      <c r="G555" s="804">
        <v>80</v>
      </c>
      <c r="H555" s="954" t="s">
        <v>2923</v>
      </c>
      <c r="K555" s="89"/>
      <c r="L555" s="89"/>
      <c r="M555" s="89"/>
    </row>
    <row r="556" spans="1:13" ht="15">
      <c r="A556" s="755">
        <v>537</v>
      </c>
      <c r="B556" s="805">
        <v>41001027000</v>
      </c>
      <c r="C556" s="808" t="s">
        <v>769</v>
      </c>
      <c r="D556" s="816" t="s">
        <v>2585</v>
      </c>
      <c r="E556" s="586" t="s">
        <v>1090</v>
      </c>
      <c r="F556" s="804" t="s">
        <v>949</v>
      </c>
      <c r="G556" s="804">
        <v>80</v>
      </c>
      <c r="H556" s="954" t="s">
        <v>2923</v>
      </c>
      <c r="K556" s="89"/>
      <c r="L556" s="89"/>
      <c r="M556" s="89"/>
    </row>
    <row r="557" spans="1:13" ht="15">
      <c r="A557" s="755">
        <v>538</v>
      </c>
      <c r="B557" s="805">
        <v>41001027000</v>
      </c>
      <c r="C557" s="808" t="s">
        <v>769</v>
      </c>
      <c r="D557" s="816" t="s">
        <v>2585</v>
      </c>
      <c r="E557" s="586" t="s">
        <v>1090</v>
      </c>
      <c r="F557" s="804" t="s">
        <v>949</v>
      </c>
      <c r="G557" s="804">
        <v>80</v>
      </c>
      <c r="H557" s="954" t="s">
        <v>2923</v>
      </c>
      <c r="K557" s="89"/>
      <c r="L557" s="89"/>
      <c r="M557" s="89"/>
    </row>
    <row r="558" spans="1:13" ht="15">
      <c r="A558" s="755">
        <v>539</v>
      </c>
      <c r="B558" s="805">
        <v>60001044816</v>
      </c>
      <c r="C558" s="808" t="s">
        <v>1459</v>
      </c>
      <c r="D558" s="818" t="s">
        <v>2586</v>
      </c>
      <c r="E558" s="586" t="s">
        <v>1090</v>
      </c>
      <c r="F558" s="804" t="s">
        <v>949</v>
      </c>
      <c r="G558" s="804">
        <v>80</v>
      </c>
      <c r="H558" s="954" t="s">
        <v>2923</v>
      </c>
      <c r="K558" s="89"/>
      <c r="L558" s="89"/>
      <c r="M558" s="89"/>
    </row>
    <row r="559" spans="1:13" ht="15">
      <c r="A559" s="755">
        <v>540</v>
      </c>
      <c r="B559" s="805">
        <v>60001061477</v>
      </c>
      <c r="C559" s="808" t="s">
        <v>704</v>
      </c>
      <c r="D559" s="809" t="s">
        <v>2587</v>
      </c>
      <c r="E559" s="586" t="s">
        <v>1090</v>
      </c>
      <c r="F559" s="804" t="s">
        <v>949</v>
      </c>
      <c r="G559" s="804">
        <v>80</v>
      </c>
      <c r="H559" s="954" t="s">
        <v>2923</v>
      </c>
      <c r="K559" s="89"/>
      <c r="L559" s="89"/>
      <c r="M559" s="89"/>
    </row>
    <row r="560" spans="1:13" ht="15">
      <c r="A560" s="755">
        <v>541</v>
      </c>
      <c r="B560" s="805">
        <v>60001079454</v>
      </c>
      <c r="C560" s="808" t="s">
        <v>694</v>
      </c>
      <c r="D560" s="809" t="s">
        <v>1516</v>
      </c>
      <c r="E560" s="586" t="s">
        <v>1090</v>
      </c>
      <c r="F560" s="804" t="s">
        <v>949</v>
      </c>
      <c r="G560" s="804">
        <v>80</v>
      </c>
      <c r="H560" s="954" t="s">
        <v>2923</v>
      </c>
      <c r="K560" s="89"/>
      <c r="L560" s="89"/>
      <c r="M560" s="89"/>
    </row>
    <row r="561" spans="1:13" ht="15">
      <c r="A561" s="755">
        <v>542</v>
      </c>
      <c r="B561" s="805">
        <v>60001079454</v>
      </c>
      <c r="C561" s="808" t="s">
        <v>694</v>
      </c>
      <c r="D561" s="809" t="s">
        <v>1516</v>
      </c>
      <c r="E561" s="586" t="s">
        <v>1090</v>
      </c>
      <c r="F561" s="804" t="s">
        <v>949</v>
      </c>
      <c r="G561" s="804">
        <v>80</v>
      </c>
      <c r="H561" s="954" t="s">
        <v>2923</v>
      </c>
      <c r="K561" s="89"/>
      <c r="L561" s="89"/>
      <c r="M561" s="89"/>
    </row>
    <row r="562" spans="1:13" ht="15">
      <c r="A562" s="755">
        <v>543</v>
      </c>
      <c r="B562" s="805">
        <v>60002011831</v>
      </c>
      <c r="C562" s="807" t="s">
        <v>2588</v>
      </c>
      <c r="D562" s="809" t="s">
        <v>1899</v>
      </c>
      <c r="E562" s="586" t="s">
        <v>1090</v>
      </c>
      <c r="F562" s="804" t="s">
        <v>949</v>
      </c>
      <c r="G562" s="804">
        <v>80</v>
      </c>
      <c r="H562" s="954" t="s">
        <v>2923</v>
      </c>
      <c r="K562" s="89"/>
      <c r="L562" s="89"/>
      <c r="M562" s="89"/>
    </row>
    <row r="563" spans="1:13" ht="15">
      <c r="A563" s="755">
        <v>544</v>
      </c>
      <c r="B563" s="805">
        <v>60001136525</v>
      </c>
      <c r="C563" s="808" t="s">
        <v>1030</v>
      </c>
      <c r="D563" s="809" t="s">
        <v>2589</v>
      </c>
      <c r="E563" s="586" t="s">
        <v>1090</v>
      </c>
      <c r="F563" s="804" t="s">
        <v>949</v>
      </c>
      <c r="G563" s="804">
        <v>80</v>
      </c>
      <c r="H563" s="954" t="s">
        <v>2923</v>
      </c>
      <c r="K563" s="89"/>
      <c r="L563" s="89"/>
      <c r="M563" s="89"/>
    </row>
    <row r="564" spans="1:13" ht="15">
      <c r="A564" s="755">
        <v>545</v>
      </c>
      <c r="B564" s="805">
        <v>60001076013</v>
      </c>
      <c r="C564" s="808" t="s">
        <v>2590</v>
      </c>
      <c r="D564" s="809" t="s">
        <v>2591</v>
      </c>
      <c r="E564" s="586" t="s">
        <v>1090</v>
      </c>
      <c r="F564" s="804" t="s">
        <v>949</v>
      </c>
      <c r="G564" s="804">
        <v>80</v>
      </c>
      <c r="H564" s="954" t="s">
        <v>2923</v>
      </c>
      <c r="K564" s="89"/>
      <c r="L564" s="89"/>
      <c r="M564" s="89"/>
    </row>
    <row r="565" spans="1:13" ht="15">
      <c r="A565" s="755">
        <v>546</v>
      </c>
      <c r="B565" s="805">
        <v>60001032154</v>
      </c>
      <c r="C565" s="808" t="s">
        <v>2524</v>
      </c>
      <c r="D565" s="809" t="s">
        <v>2592</v>
      </c>
      <c r="E565" s="586" t="s">
        <v>1090</v>
      </c>
      <c r="F565" s="804" t="s">
        <v>949</v>
      </c>
      <c r="G565" s="804">
        <v>80</v>
      </c>
      <c r="H565" s="954" t="s">
        <v>2923</v>
      </c>
      <c r="K565" s="89"/>
      <c r="L565" s="89"/>
      <c r="M565" s="89"/>
    </row>
    <row r="566" spans="1:13" ht="15">
      <c r="A566" s="755">
        <v>547</v>
      </c>
      <c r="B566" s="805">
        <v>60001030098</v>
      </c>
      <c r="C566" s="808" t="s">
        <v>903</v>
      </c>
      <c r="D566" s="809" t="s">
        <v>2593</v>
      </c>
      <c r="E566" s="586" t="s">
        <v>1090</v>
      </c>
      <c r="F566" s="804" t="s">
        <v>949</v>
      </c>
      <c r="G566" s="804">
        <v>80</v>
      </c>
      <c r="H566" s="954" t="s">
        <v>2923</v>
      </c>
      <c r="K566" s="89"/>
      <c r="L566" s="89"/>
      <c r="M566" s="89"/>
    </row>
    <row r="567" spans="1:13" ht="15">
      <c r="A567" s="755">
        <v>548</v>
      </c>
      <c r="B567" s="805">
        <v>60001013107</v>
      </c>
      <c r="C567" s="808" t="s">
        <v>1484</v>
      </c>
      <c r="D567" s="810" t="s">
        <v>2594</v>
      </c>
      <c r="E567" s="586" t="s">
        <v>1090</v>
      </c>
      <c r="F567" s="804" t="s">
        <v>949</v>
      </c>
      <c r="G567" s="804">
        <v>80</v>
      </c>
      <c r="H567" s="954" t="s">
        <v>2923</v>
      </c>
      <c r="K567" s="89"/>
      <c r="L567" s="89"/>
      <c r="M567" s="89"/>
    </row>
    <row r="568" spans="1:13" ht="15">
      <c r="A568" s="755">
        <v>549</v>
      </c>
      <c r="B568" s="805">
        <v>60001136525</v>
      </c>
      <c r="C568" s="808" t="s">
        <v>1030</v>
      </c>
      <c r="D568" s="809" t="s">
        <v>2589</v>
      </c>
      <c r="E568" s="586" t="s">
        <v>1090</v>
      </c>
      <c r="F568" s="804" t="s">
        <v>949</v>
      </c>
      <c r="G568" s="804">
        <v>80</v>
      </c>
      <c r="H568" s="954" t="s">
        <v>2923</v>
      </c>
      <c r="K568" s="89"/>
      <c r="L568" s="89"/>
      <c r="M568" s="89"/>
    </row>
    <row r="569" spans="1:13" ht="15">
      <c r="A569" s="755">
        <v>550</v>
      </c>
      <c r="B569" s="805">
        <v>60001017690</v>
      </c>
      <c r="C569" s="808" t="s">
        <v>730</v>
      </c>
      <c r="D569" s="809" t="s">
        <v>2595</v>
      </c>
      <c r="E569" s="586" t="s">
        <v>1090</v>
      </c>
      <c r="F569" s="804" t="s">
        <v>949</v>
      </c>
      <c r="G569" s="804">
        <v>80</v>
      </c>
      <c r="H569" s="954" t="s">
        <v>2923</v>
      </c>
      <c r="K569" s="89"/>
      <c r="L569" s="89"/>
      <c r="M569" s="89"/>
    </row>
    <row r="570" spans="1:13" ht="15">
      <c r="A570" s="755">
        <v>551</v>
      </c>
      <c r="B570" s="805">
        <v>62001041768</v>
      </c>
      <c r="C570" s="808" t="s">
        <v>1235</v>
      </c>
      <c r="D570" s="809" t="s">
        <v>2579</v>
      </c>
      <c r="E570" s="586" t="s">
        <v>1090</v>
      </c>
      <c r="F570" s="804" t="s">
        <v>949</v>
      </c>
      <c r="G570" s="804">
        <v>80</v>
      </c>
      <c r="H570" s="954" t="s">
        <v>2923</v>
      </c>
      <c r="K570" s="89"/>
      <c r="L570" s="89"/>
      <c r="M570" s="89"/>
    </row>
    <row r="571" spans="1:13" ht="15">
      <c r="A571" s="755">
        <v>552</v>
      </c>
      <c r="B571" s="805">
        <v>60001079454</v>
      </c>
      <c r="C571" s="808" t="s">
        <v>694</v>
      </c>
      <c r="D571" s="809" t="s">
        <v>1516</v>
      </c>
      <c r="E571" s="586" t="s">
        <v>1090</v>
      </c>
      <c r="F571" s="804" t="s">
        <v>949</v>
      </c>
      <c r="G571" s="804">
        <v>80</v>
      </c>
      <c r="H571" s="954" t="s">
        <v>2923</v>
      </c>
      <c r="K571" s="89"/>
      <c r="L571" s="89"/>
      <c r="M571" s="89"/>
    </row>
    <row r="572" spans="1:13" ht="15">
      <c r="A572" s="755">
        <v>553</v>
      </c>
      <c r="B572" s="805">
        <v>60001131011</v>
      </c>
      <c r="C572" s="807" t="s">
        <v>1161</v>
      </c>
      <c r="D572" s="809" t="s">
        <v>2596</v>
      </c>
      <c r="E572" s="586" t="s">
        <v>1090</v>
      </c>
      <c r="F572" s="804" t="s">
        <v>949</v>
      </c>
      <c r="G572" s="804">
        <v>80</v>
      </c>
      <c r="H572" s="954" t="s">
        <v>2923</v>
      </c>
      <c r="K572" s="89"/>
      <c r="L572" s="89"/>
      <c r="M572" s="89"/>
    </row>
    <row r="573" spans="1:13" ht="15">
      <c r="A573" s="755">
        <v>554</v>
      </c>
      <c r="B573" s="805">
        <v>60001019456</v>
      </c>
      <c r="C573" s="807" t="s">
        <v>2597</v>
      </c>
      <c r="D573" s="809" t="s">
        <v>2598</v>
      </c>
      <c r="E573" s="586" t="s">
        <v>1090</v>
      </c>
      <c r="F573" s="804" t="s">
        <v>949</v>
      </c>
      <c r="G573" s="804">
        <v>80</v>
      </c>
      <c r="H573" s="954" t="s">
        <v>2923</v>
      </c>
      <c r="K573" s="89"/>
      <c r="L573" s="89"/>
      <c r="M573" s="89"/>
    </row>
    <row r="574" spans="1:13" ht="15">
      <c r="A574" s="755">
        <v>555</v>
      </c>
      <c r="B574" s="805">
        <v>60001131011</v>
      </c>
      <c r="C574" s="808" t="s">
        <v>1161</v>
      </c>
      <c r="D574" s="809" t="s">
        <v>2596</v>
      </c>
      <c r="E574" s="586" t="s">
        <v>1090</v>
      </c>
      <c r="F574" s="804" t="s">
        <v>949</v>
      </c>
      <c r="G574" s="804">
        <v>80</v>
      </c>
      <c r="H574" s="954" t="s">
        <v>2923</v>
      </c>
      <c r="K574" s="89"/>
      <c r="L574" s="89"/>
      <c r="M574" s="89"/>
    </row>
    <row r="575" spans="1:13" ht="15">
      <c r="A575" s="755">
        <v>556</v>
      </c>
      <c r="B575" s="805">
        <v>60001131011</v>
      </c>
      <c r="C575" s="808" t="s">
        <v>1161</v>
      </c>
      <c r="D575" s="809" t="s">
        <v>2596</v>
      </c>
      <c r="E575" s="586" t="s">
        <v>1090</v>
      </c>
      <c r="F575" s="804" t="s">
        <v>949</v>
      </c>
      <c r="G575" s="804">
        <v>80</v>
      </c>
      <c r="H575" s="954" t="s">
        <v>2923</v>
      </c>
      <c r="K575" s="89"/>
      <c r="L575" s="89"/>
      <c r="M575" s="89"/>
    </row>
    <row r="576" spans="1:13" ht="15">
      <c r="A576" s="755">
        <v>557</v>
      </c>
      <c r="B576" s="805">
        <v>60001154134</v>
      </c>
      <c r="C576" s="808" t="s">
        <v>2236</v>
      </c>
      <c r="D576" s="809" t="s">
        <v>2599</v>
      </c>
      <c r="E576" s="586" t="s">
        <v>1090</v>
      </c>
      <c r="F576" s="804" t="s">
        <v>949</v>
      </c>
      <c r="G576" s="804">
        <v>80</v>
      </c>
      <c r="H576" s="954" t="s">
        <v>2923</v>
      </c>
      <c r="K576" s="89"/>
      <c r="L576" s="89"/>
      <c r="M576" s="89"/>
    </row>
    <row r="577" spans="1:13" ht="15">
      <c r="A577" s="755">
        <v>558</v>
      </c>
      <c r="B577" s="805">
        <v>60001109801</v>
      </c>
      <c r="C577" s="808" t="s">
        <v>1181</v>
      </c>
      <c r="D577" s="809" t="s">
        <v>2247</v>
      </c>
      <c r="E577" s="586" t="s">
        <v>1090</v>
      </c>
      <c r="F577" s="804" t="s">
        <v>949</v>
      </c>
      <c r="G577" s="804">
        <v>80</v>
      </c>
      <c r="H577" s="954" t="s">
        <v>2923</v>
      </c>
      <c r="K577" s="89"/>
      <c r="L577" s="89"/>
      <c r="M577" s="89"/>
    </row>
    <row r="578" spans="1:13" ht="15">
      <c r="A578" s="755">
        <v>559</v>
      </c>
      <c r="B578" s="805">
        <v>60002014692</v>
      </c>
      <c r="C578" s="808" t="s">
        <v>788</v>
      </c>
      <c r="D578" s="809" t="s">
        <v>2600</v>
      </c>
      <c r="E578" s="586" t="s">
        <v>1090</v>
      </c>
      <c r="F578" s="804" t="s">
        <v>949</v>
      </c>
      <c r="G578" s="804">
        <v>80</v>
      </c>
      <c r="H578" s="954" t="s">
        <v>2923</v>
      </c>
      <c r="K578" s="89"/>
      <c r="L578" s="89"/>
      <c r="M578" s="89"/>
    </row>
    <row r="579" spans="1:13" ht="15">
      <c r="A579" s="755">
        <v>560</v>
      </c>
      <c r="B579" s="805">
        <v>60001092625</v>
      </c>
      <c r="C579" s="808" t="s">
        <v>903</v>
      </c>
      <c r="D579" s="809" t="s">
        <v>2601</v>
      </c>
      <c r="E579" s="586" t="s">
        <v>1090</v>
      </c>
      <c r="F579" s="804" t="s">
        <v>949</v>
      </c>
      <c r="G579" s="804">
        <v>80</v>
      </c>
      <c r="H579" s="954" t="s">
        <v>2923</v>
      </c>
      <c r="K579" s="89"/>
      <c r="L579" s="89"/>
      <c r="M579" s="89"/>
    </row>
    <row r="580" spans="1:13" ht="15">
      <c r="A580" s="755">
        <v>561</v>
      </c>
      <c r="B580" s="805">
        <v>62001041768</v>
      </c>
      <c r="C580" s="808" t="s">
        <v>1235</v>
      </c>
      <c r="D580" s="809" t="s">
        <v>2579</v>
      </c>
      <c r="E580" s="586" t="s">
        <v>1090</v>
      </c>
      <c r="F580" s="804" t="s">
        <v>949</v>
      </c>
      <c r="G580" s="804">
        <v>80</v>
      </c>
      <c r="H580" s="954" t="s">
        <v>2923</v>
      </c>
      <c r="K580" s="89"/>
      <c r="L580" s="89"/>
      <c r="M580" s="89"/>
    </row>
    <row r="581" spans="1:13" ht="15">
      <c r="A581" s="755">
        <v>562</v>
      </c>
      <c r="B581" s="805">
        <v>60001150594</v>
      </c>
      <c r="C581" s="808" t="s">
        <v>627</v>
      </c>
      <c r="D581" s="809" t="s">
        <v>2602</v>
      </c>
      <c r="E581" s="586" t="s">
        <v>1090</v>
      </c>
      <c r="F581" s="804" t="s">
        <v>949</v>
      </c>
      <c r="G581" s="804">
        <v>80</v>
      </c>
      <c r="H581" s="954" t="s">
        <v>2923</v>
      </c>
      <c r="K581" s="89"/>
      <c r="L581" s="89"/>
      <c r="M581" s="89"/>
    </row>
    <row r="582" spans="1:13" ht="15">
      <c r="A582" s="755">
        <v>563</v>
      </c>
      <c r="B582" s="805">
        <v>60001160099</v>
      </c>
      <c r="C582" s="808" t="s">
        <v>891</v>
      </c>
      <c r="D582" s="809" t="s">
        <v>2603</v>
      </c>
      <c r="E582" s="586" t="s">
        <v>1090</v>
      </c>
      <c r="F582" s="804" t="s">
        <v>949</v>
      </c>
      <c r="G582" s="804">
        <v>80</v>
      </c>
      <c r="H582" s="954" t="s">
        <v>2923</v>
      </c>
      <c r="K582" s="89"/>
      <c r="L582" s="89"/>
      <c r="M582" s="89"/>
    </row>
    <row r="583" spans="1:13" ht="15">
      <c r="A583" s="755">
        <v>564</v>
      </c>
      <c r="B583" s="805">
        <v>62011003113</v>
      </c>
      <c r="C583" s="808" t="s">
        <v>2604</v>
      </c>
      <c r="D583" s="809" t="s">
        <v>2605</v>
      </c>
      <c r="E583" s="586" t="s">
        <v>1090</v>
      </c>
      <c r="F583" s="804" t="s">
        <v>949</v>
      </c>
      <c r="G583" s="804">
        <v>80</v>
      </c>
      <c r="H583" s="954" t="s">
        <v>2923</v>
      </c>
      <c r="K583" s="89"/>
      <c r="L583" s="89"/>
      <c r="M583" s="89"/>
    </row>
    <row r="584" spans="1:13" ht="15">
      <c r="A584" s="755">
        <v>565</v>
      </c>
      <c r="B584" s="805">
        <v>60001007887</v>
      </c>
      <c r="C584" s="808" t="s">
        <v>2606</v>
      </c>
      <c r="D584" s="809" t="s">
        <v>2607</v>
      </c>
      <c r="E584" s="586" t="s">
        <v>1090</v>
      </c>
      <c r="F584" s="804" t="s">
        <v>949</v>
      </c>
      <c r="G584" s="804">
        <v>80</v>
      </c>
      <c r="H584" s="954" t="s">
        <v>2923</v>
      </c>
      <c r="K584" s="89"/>
      <c r="L584" s="89"/>
      <c r="M584" s="89"/>
    </row>
    <row r="585" spans="1:13" ht="15">
      <c r="A585" s="755">
        <v>566</v>
      </c>
      <c r="B585" s="805">
        <v>60001150594</v>
      </c>
      <c r="C585" s="808" t="s">
        <v>627</v>
      </c>
      <c r="D585" s="809" t="s">
        <v>2602</v>
      </c>
      <c r="E585" s="586" t="s">
        <v>1090</v>
      </c>
      <c r="F585" s="804" t="s">
        <v>949</v>
      </c>
      <c r="G585" s="804">
        <v>80</v>
      </c>
      <c r="H585" s="954" t="s">
        <v>2923</v>
      </c>
      <c r="K585" s="89"/>
      <c r="L585" s="89"/>
      <c r="M585" s="89"/>
    </row>
    <row r="586" spans="1:13" ht="15">
      <c r="A586" s="755">
        <v>567</v>
      </c>
      <c r="B586" s="805">
        <v>60001150594</v>
      </c>
      <c r="C586" s="808" t="s">
        <v>627</v>
      </c>
      <c r="D586" s="809" t="s">
        <v>2602</v>
      </c>
      <c r="E586" s="586" t="s">
        <v>1090</v>
      </c>
      <c r="F586" s="804" t="s">
        <v>949</v>
      </c>
      <c r="G586" s="804">
        <v>80</v>
      </c>
      <c r="H586" s="954" t="s">
        <v>2923</v>
      </c>
      <c r="K586" s="89"/>
      <c r="L586" s="89"/>
      <c r="M586" s="89"/>
    </row>
    <row r="587" spans="1:13" ht="15">
      <c r="A587" s="755">
        <v>568</v>
      </c>
      <c r="B587" s="805">
        <v>60001112693</v>
      </c>
      <c r="C587" s="808" t="s">
        <v>2582</v>
      </c>
      <c r="D587" s="809" t="s">
        <v>2608</v>
      </c>
      <c r="E587" s="586" t="s">
        <v>1090</v>
      </c>
      <c r="F587" s="804" t="s">
        <v>949</v>
      </c>
      <c r="G587" s="804">
        <v>80</v>
      </c>
      <c r="H587" s="954" t="s">
        <v>2923</v>
      </c>
      <c r="K587" s="89"/>
      <c r="L587" s="89"/>
      <c r="M587" s="89"/>
    </row>
    <row r="588" spans="1:13" ht="15">
      <c r="A588" s="755">
        <v>569</v>
      </c>
      <c r="B588" s="402"/>
      <c r="C588" s="852" t="s">
        <v>3594</v>
      </c>
      <c r="D588" s="402"/>
      <c r="E588" s="402"/>
      <c r="F588" s="402"/>
      <c r="G588" s="402"/>
      <c r="H588" s="954"/>
      <c r="K588" s="89"/>
      <c r="L588" s="89"/>
      <c r="M588" s="89"/>
    </row>
    <row r="589" spans="1:13" ht="15">
      <c r="A589" s="755">
        <v>570</v>
      </c>
      <c r="B589" s="807"/>
      <c r="C589" s="816"/>
      <c r="D589" s="875"/>
      <c r="E589" s="381"/>
      <c r="F589" s="804"/>
      <c r="G589" s="758"/>
      <c r="H589" s="954"/>
      <c r="I589">
        <v>41400</v>
      </c>
      <c r="K589" s="89"/>
      <c r="L589" s="89"/>
      <c r="M589" s="89"/>
    </row>
    <row r="590" spans="1:13" ht="15">
      <c r="A590" s="755">
        <v>571</v>
      </c>
      <c r="B590" s="807"/>
      <c r="C590" s="816"/>
      <c r="D590" s="875"/>
      <c r="E590" s="381"/>
      <c r="F590" s="804"/>
      <c r="G590" s="758"/>
      <c r="H590" s="954"/>
      <c r="K590" s="89"/>
      <c r="L590" s="89"/>
      <c r="M590" s="89"/>
    </row>
    <row r="591" spans="1:13" ht="15">
      <c r="A591" s="755">
        <v>572</v>
      </c>
      <c r="B591" s="807"/>
      <c r="C591" s="816"/>
      <c r="D591" s="875"/>
      <c r="E591" s="381"/>
      <c r="F591" s="804"/>
      <c r="G591" s="758"/>
      <c r="H591" s="954"/>
      <c r="K591" s="89"/>
      <c r="L591" s="89"/>
      <c r="M591" s="89"/>
    </row>
    <row r="592" spans="1:13" ht="15">
      <c r="A592" s="755">
        <v>573</v>
      </c>
      <c r="B592" s="889">
        <v>61008012752</v>
      </c>
      <c r="C592" s="820" t="s">
        <v>2221</v>
      </c>
      <c r="D592" s="820" t="s">
        <v>2609</v>
      </c>
      <c r="E592" s="890" t="s">
        <v>1090</v>
      </c>
      <c r="F592" s="891" t="s">
        <v>949</v>
      </c>
      <c r="G592" s="975">
        <v>80</v>
      </c>
      <c r="H592" s="954" t="s">
        <v>2923</v>
      </c>
      <c r="K592" s="89"/>
      <c r="L592" s="89"/>
      <c r="M592" s="89"/>
    </row>
    <row r="593" spans="1:13" ht="15">
      <c r="A593" s="755">
        <v>574</v>
      </c>
      <c r="B593" s="889">
        <v>61008000685</v>
      </c>
      <c r="C593" s="820" t="s">
        <v>567</v>
      </c>
      <c r="D593" s="820" t="s">
        <v>2610</v>
      </c>
      <c r="E593" s="890" t="s">
        <v>1090</v>
      </c>
      <c r="F593" s="891" t="s">
        <v>949</v>
      </c>
      <c r="G593" s="975">
        <v>80</v>
      </c>
      <c r="H593" s="954" t="s">
        <v>2923</v>
      </c>
      <c r="K593" s="89"/>
      <c r="L593" s="89"/>
      <c r="M593" s="89"/>
    </row>
    <row r="594" spans="1:13" ht="15">
      <c r="A594" s="755">
        <v>575</v>
      </c>
      <c r="B594" s="889">
        <v>61008004728</v>
      </c>
      <c r="C594" s="838" t="s">
        <v>2611</v>
      </c>
      <c r="D594" s="838" t="s">
        <v>2612</v>
      </c>
      <c r="E594" s="890" t="s">
        <v>1090</v>
      </c>
      <c r="F594" s="891" t="s">
        <v>949</v>
      </c>
      <c r="G594" s="862">
        <v>80</v>
      </c>
      <c r="H594" s="954" t="s">
        <v>2923</v>
      </c>
      <c r="K594" s="89"/>
      <c r="L594" s="89"/>
      <c r="M594" s="89"/>
    </row>
    <row r="595" spans="1:13" ht="15">
      <c r="A595" s="755">
        <v>576</v>
      </c>
      <c r="B595" s="889">
        <v>61008014469</v>
      </c>
      <c r="C595" s="820" t="s">
        <v>2613</v>
      </c>
      <c r="D595" s="820" t="s">
        <v>864</v>
      </c>
      <c r="E595" s="890" t="s">
        <v>1090</v>
      </c>
      <c r="F595" s="891" t="s">
        <v>949</v>
      </c>
      <c r="G595" s="862">
        <v>80</v>
      </c>
      <c r="H595" s="954" t="s">
        <v>2923</v>
      </c>
      <c r="K595" s="89"/>
      <c r="L595" s="89"/>
      <c r="M595" s="89"/>
    </row>
    <row r="596" spans="1:13" ht="15">
      <c r="A596" s="755">
        <v>577</v>
      </c>
      <c r="B596" s="889">
        <v>61006056333</v>
      </c>
      <c r="C596" s="820" t="s">
        <v>2614</v>
      </c>
      <c r="D596" s="820" t="s">
        <v>2615</v>
      </c>
      <c r="E596" s="890" t="s">
        <v>1090</v>
      </c>
      <c r="F596" s="891" t="s">
        <v>949</v>
      </c>
      <c r="G596" s="862">
        <v>80</v>
      </c>
      <c r="H596" s="954" t="s">
        <v>2923</v>
      </c>
      <c r="K596" s="89"/>
      <c r="L596" s="89"/>
      <c r="M596" s="89"/>
    </row>
    <row r="597" spans="1:13" ht="15">
      <c r="A597" s="755">
        <v>578</v>
      </c>
      <c r="B597" s="889">
        <v>61002014398</v>
      </c>
      <c r="C597" s="820" t="s">
        <v>1247</v>
      </c>
      <c r="D597" s="820" t="s">
        <v>2306</v>
      </c>
      <c r="E597" s="890" t="s">
        <v>1090</v>
      </c>
      <c r="F597" s="891" t="s">
        <v>949</v>
      </c>
      <c r="G597" s="862">
        <v>80</v>
      </c>
      <c r="H597" s="954" t="s">
        <v>2923</v>
      </c>
      <c r="K597" s="89"/>
      <c r="L597" s="89"/>
      <c r="M597" s="89"/>
    </row>
    <row r="598" spans="1:13" ht="15">
      <c r="A598" s="755">
        <v>579</v>
      </c>
      <c r="B598" s="889">
        <v>61006053933</v>
      </c>
      <c r="C598" s="820" t="s">
        <v>2616</v>
      </c>
      <c r="D598" s="820" t="s">
        <v>2565</v>
      </c>
      <c r="E598" s="890" t="s">
        <v>1090</v>
      </c>
      <c r="F598" s="891" t="s">
        <v>949</v>
      </c>
      <c r="G598" s="862">
        <v>80</v>
      </c>
      <c r="H598" s="954" t="s">
        <v>2923</v>
      </c>
      <c r="K598" s="89"/>
      <c r="L598" s="89"/>
      <c r="M598" s="89"/>
    </row>
    <row r="599" spans="1:13" ht="15">
      <c r="A599" s="755">
        <v>580</v>
      </c>
      <c r="B599" s="889">
        <v>61006055058</v>
      </c>
      <c r="C599" s="820" t="s">
        <v>554</v>
      </c>
      <c r="D599" s="820" t="s">
        <v>2617</v>
      </c>
      <c r="E599" s="890" t="s">
        <v>1090</v>
      </c>
      <c r="F599" s="891" t="s">
        <v>949</v>
      </c>
      <c r="G599" s="862">
        <v>80</v>
      </c>
      <c r="H599" s="954" t="s">
        <v>2923</v>
      </c>
      <c r="K599" s="89"/>
      <c r="L599" s="89"/>
      <c r="M599" s="89"/>
    </row>
    <row r="600" spans="1:13" ht="15">
      <c r="A600" s="755">
        <v>581</v>
      </c>
      <c r="B600" s="889">
        <v>61008001698</v>
      </c>
      <c r="C600" s="820" t="s">
        <v>2618</v>
      </c>
      <c r="D600" s="820" t="s">
        <v>2619</v>
      </c>
      <c r="E600" s="890" t="s">
        <v>1090</v>
      </c>
      <c r="F600" s="891" t="s">
        <v>949</v>
      </c>
      <c r="G600" s="862">
        <v>80</v>
      </c>
      <c r="H600" s="954" t="s">
        <v>2923</v>
      </c>
      <c r="K600" s="89"/>
      <c r="L600" s="89"/>
      <c r="M600" s="89"/>
    </row>
    <row r="601" spans="1:13" ht="15">
      <c r="A601" s="755">
        <v>582</v>
      </c>
      <c r="B601" s="889">
        <v>61002014708</v>
      </c>
      <c r="C601" s="820" t="s">
        <v>2447</v>
      </c>
      <c r="D601" s="820" t="s">
        <v>2617</v>
      </c>
      <c r="E601" s="890" t="s">
        <v>1090</v>
      </c>
      <c r="F601" s="891" t="s">
        <v>949</v>
      </c>
      <c r="G601" s="862">
        <v>80</v>
      </c>
      <c r="H601" s="954" t="s">
        <v>2923</v>
      </c>
      <c r="K601" s="89"/>
      <c r="L601" s="89"/>
      <c r="M601" s="89"/>
    </row>
    <row r="602" spans="1:13" ht="15">
      <c r="A602" s="755">
        <v>583</v>
      </c>
      <c r="B602" s="889">
        <v>61006035888</v>
      </c>
      <c r="C602" s="820" t="s">
        <v>554</v>
      </c>
      <c r="D602" s="820" t="s">
        <v>2620</v>
      </c>
      <c r="E602" s="890" t="s">
        <v>1090</v>
      </c>
      <c r="F602" s="891" t="s">
        <v>949</v>
      </c>
      <c r="G602" s="862">
        <v>80</v>
      </c>
      <c r="H602" s="954" t="s">
        <v>2923</v>
      </c>
      <c r="K602" s="89"/>
      <c r="L602" s="89"/>
      <c r="M602" s="89"/>
    </row>
    <row r="603" spans="1:13" ht="15">
      <c r="A603" s="755">
        <v>584</v>
      </c>
      <c r="B603" s="889">
        <v>61003008305</v>
      </c>
      <c r="C603" s="820" t="s">
        <v>567</v>
      </c>
      <c r="D603" s="820" t="s">
        <v>2620</v>
      </c>
      <c r="E603" s="890" t="s">
        <v>1090</v>
      </c>
      <c r="F603" s="891" t="s">
        <v>949</v>
      </c>
      <c r="G603" s="862">
        <v>80</v>
      </c>
      <c r="H603" s="954" t="s">
        <v>2923</v>
      </c>
      <c r="K603" s="89"/>
      <c r="L603" s="89"/>
      <c r="M603" s="89"/>
    </row>
    <row r="604" spans="1:13" ht="15">
      <c r="A604" s="755">
        <v>585</v>
      </c>
      <c r="B604" s="889">
        <v>61006070884</v>
      </c>
      <c r="C604" s="820" t="s">
        <v>1597</v>
      </c>
      <c r="D604" s="820" t="s">
        <v>2621</v>
      </c>
      <c r="E604" s="890" t="s">
        <v>1090</v>
      </c>
      <c r="F604" s="891" t="s">
        <v>949</v>
      </c>
      <c r="G604" s="862">
        <v>80</v>
      </c>
      <c r="H604" s="954" t="s">
        <v>2923</v>
      </c>
      <c r="K604" s="89"/>
      <c r="L604" s="89"/>
      <c r="M604" s="89"/>
    </row>
    <row r="605" spans="1:13" ht="15">
      <c r="A605" s="755">
        <v>586</v>
      </c>
      <c r="B605" s="889">
        <v>61009033254</v>
      </c>
      <c r="C605" s="820" t="s">
        <v>2622</v>
      </c>
      <c r="D605" s="820" t="s">
        <v>2623</v>
      </c>
      <c r="E605" s="890" t="s">
        <v>1090</v>
      </c>
      <c r="F605" s="891" t="s">
        <v>949</v>
      </c>
      <c r="G605" s="862">
        <v>80</v>
      </c>
      <c r="H605" s="954" t="s">
        <v>2923</v>
      </c>
      <c r="K605" s="89"/>
      <c r="L605" s="89"/>
      <c r="M605" s="89"/>
    </row>
    <row r="606" spans="1:13" ht="15">
      <c r="A606" s="755">
        <v>587</v>
      </c>
      <c r="B606" s="889">
        <v>61001069404</v>
      </c>
      <c r="C606" s="820" t="s">
        <v>2624</v>
      </c>
      <c r="D606" s="820" t="s">
        <v>2625</v>
      </c>
      <c r="E606" s="890" t="s">
        <v>1090</v>
      </c>
      <c r="F606" s="891" t="s">
        <v>949</v>
      </c>
      <c r="G606" s="862">
        <v>80</v>
      </c>
      <c r="H606" s="954" t="s">
        <v>2923</v>
      </c>
      <c r="K606" s="89"/>
      <c r="L606" s="89"/>
      <c r="M606" s="89"/>
    </row>
    <row r="607" spans="1:13" ht="15">
      <c r="A607" s="755">
        <v>588</v>
      </c>
      <c r="B607" s="889">
        <v>61010016562</v>
      </c>
      <c r="C607" s="820" t="s">
        <v>2626</v>
      </c>
      <c r="D607" s="820" t="s">
        <v>2617</v>
      </c>
      <c r="E607" s="890" t="s">
        <v>1090</v>
      </c>
      <c r="F607" s="891" t="s">
        <v>949</v>
      </c>
      <c r="G607" s="862">
        <v>80</v>
      </c>
      <c r="H607" s="954" t="s">
        <v>2923</v>
      </c>
      <c r="K607" s="89"/>
      <c r="L607" s="89"/>
      <c r="M607" s="89"/>
    </row>
    <row r="608" spans="1:13" ht="15">
      <c r="A608" s="755">
        <v>589</v>
      </c>
      <c r="B608" s="889">
        <v>61006035233</v>
      </c>
      <c r="C608" s="820" t="s">
        <v>2627</v>
      </c>
      <c r="D608" s="820" t="s">
        <v>2628</v>
      </c>
      <c r="E608" s="890" t="s">
        <v>1090</v>
      </c>
      <c r="F608" s="891" t="s">
        <v>949</v>
      </c>
      <c r="G608" s="862">
        <v>80</v>
      </c>
      <c r="H608" s="954" t="s">
        <v>2923</v>
      </c>
      <c r="K608" s="89"/>
      <c r="L608" s="89"/>
      <c r="M608" s="89"/>
    </row>
    <row r="609" spans="1:13" ht="15">
      <c r="A609" s="755">
        <v>590</v>
      </c>
      <c r="B609" s="889">
        <v>61006075096</v>
      </c>
      <c r="C609" s="820" t="s">
        <v>1235</v>
      </c>
      <c r="D609" s="820" t="s">
        <v>2629</v>
      </c>
      <c r="E609" s="890" t="s">
        <v>1090</v>
      </c>
      <c r="F609" s="891" t="s">
        <v>949</v>
      </c>
      <c r="G609" s="862">
        <v>80</v>
      </c>
      <c r="H609" s="954" t="s">
        <v>2923</v>
      </c>
      <c r="K609" s="89"/>
      <c r="L609" s="89"/>
      <c r="M609" s="89"/>
    </row>
    <row r="610" spans="1:13" ht="15">
      <c r="A610" s="755">
        <v>591</v>
      </c>
      <c r="B610" s="889">
        <v>61006039591</v>
      </c>
      <c r="C610" s="820" t="s">
        <v>2630</v>
      </c>
      <c r="D610" s="820" t="s">
        <v>872</v>
      </c>
      <c r="E610" s="890" t="s">
        <v>1090</v>
      </c>
      <c r="F610" s="891" t="s">
        <v>949</v>
      </c>
      <c r="G610" s="862">
        <v>80</v>
      </c>
      <c r="H610" s="954" t="s">
        <v>2923</v>
      </c>
      <c r="K610" s="89"/>
      <c r="L610" s="89"/>
      <c r="M610" s="89"/>
    </row>
    <row r="611" spans="1:13" ht="15">
      <c r="A611" s="755">
        <v>592</v>
      </c>
      <c r="B611" s="889">
        <v>61007008296</v>
      </c>
      <c r="C611" s="820" t="s">
        <v>2631</v>
      </c>
      <c r="D611" s="820" t="s">
        <v>2569</v>
      </c>
      <c r="E611" s="890" t="s">
        <v>1090</v>
      </c>
      <c r="F611" s="891" t="s">
        <v>949</v>
      </c>
      <c r="G611" s="862">
        <v>80</v>
      </c>
      <c r="H611" s="954" t="s">
        <v>2923</v>
      </c>
      <c r="K611" s="89"/>
      <c r="L611" s="89"/>
      <c r="M611" s="89"/>
    </row>
    <row r="612" spans="1:13" ht="15">
      <c r="A612" s="755">
        <v>593</v>
      </c>
      <c r="B612" s="889">
        <v>61006015034</v>
      </c>
      <c r="C612" s="820" t="s">
        <v>2632</v>
      </c>
      <c r="D612" s="820" t="s">
        <v>2633</v>
      </c>
      <c r="E612" s="890" t="s">
        <v>1090</v>
      </c>
      <c r="F612" s="891" t="s">
        <v>949</v>
      </c>
      <c r="G612" s="862">
        <v>80</v>
      </c>
      <c r="H612" s="954" t="s">
        <v>2923</v>
      </c>
      <c r="K612" s="89"/>
      <c r="L612" s="89"/>
      <c r="M612" s="89"/>
    </row>
    <row r="613" spans="1:13" ht="15">
      <c r="A613" s="755">
        <v>594</v>
      </c>
      <c r="B613" s="889">
        <v>61006017986</v>
      </c>
      <c r="C613" s="820" t="s">
        <v>704</v>
      </c>
      <c r="D613" s="820" t="s">
        <v>2634</v>
      </c>
      <c r="E613" s="890" t="s">
        <v>1090</v>
      </c>
      <c r="F613" s="891" t="s">
        <v>949</v>
      </c>
      <c r="G613" s="862">
        <v>80</v>
      </c>
      <c r="H613" s="954" t="s">
        <v>2923</v>
      </c>
      <c r="K613" s="89"/>
      <c r="L613" s="89"/>
      <c r="M613" s="89"/>
    </row>
    <row r="614" spans="1:13" ht="15">
      <c r="A614" s="755">
        <v>595</v>
      </c>
      <c r="B614" s="889">
        <v>61005001278</v>
      </c>
      <c r="C614" s="820" t="s">
        <v>861</v>
      </c>
      <c r="D614" s="820" t="s">
        <v>2635</v>
      </c>
      <c r="E614" s="890" t="s">
        <v>1090</v>
      </c>
      <c r="F614" s="891" t="s">
        <v>949</v>
      </c>
      <c r="G614" s="862">
        <v>80</v>
      </c>
      <c r="H614" s="954" t="s">
        <v>2923</v>
      </c>
      <c r="K614" s="89"/>
      <c r="L614" s="89"/>
      <c r="M614" s="89"/>
    </row>
    <row r="615" spans="1:13" ht="15">
      <c r="A615" s="755">
        <v>596</v>
      </c>
      <c r="B615" s="889">
        <v>58001015978</v>
      </c>
      <c r="C615" s="820" t="s">
        <v>2636</v>
      </c>
      <c r="D615" s="820" t="s">
        <v>2637</v>
      </c>
      <c r="E615" s="890" t="s">
        <v>1090</v>
      </c>
      <c r="F615" s="891" t="s">
        <v>949</v>
      </c>
      <c r="G615" s="862">
        <v>80</v>
      </c>
      <c r="H615" s="954" t="s">
        <v>2923</v>
      </c>
      <c r="K615" s="89"/>
      <c r="L615" s="89"/>
      <c r="M615" s="89"/>
    </row>
    <row r="616" spans="1:13" ht="15">
      <c r="A616" s="755">
        <v>597</v>
      </c>
      <c r="B616" s="889">
        <v>61006005282</v>
      </c>
      <c r="C616" s="820" t="s">
        <v>2638</v>
      </c>
      <c r="D616" s="820" t="s">
        <v>2639</v>
      </c>
      <c r="E616" s="890" t="s">
        <v>1090</v>
      </c>
      <c r="F616" s="891" t="s">
        <v>949</v>
      </c>
      <c r="G616" s="862">
        <v>80</v>
      </c>
      <c r="H616" s="954" t="s">
        <v>2923</v>
      </c>
      <c r="K616" s="89"/>
      <c r="L616" s="89"/>
      <c r="M616" s="89"/>
    </row>
    <row r="617" spans="1:13" ht="15">
      <c r="A617" s="755">
        <v>598</v>
      </c>
      <c r="B617" s="889">
        <v>61006050460</v>
      </c>
      <c r="C617" s="820" t="s">
        <v>1484</v>
      </c>
      <c r="D617" s="820" t="s">
        <v>2640</v>
      </c>
      <c r="E617" s="890" t="s">
        <v>1090</v>
      </c>
      <c r="F617" s="891" t="s">
        <v>949</v>
      </c>
      <c r="G617" s="862">
        <v>80</v>
      </c>
      <c r="H617" s="954" t="s">
        <v>2923</v>
      </c>
      <c r="K617" s="89"/>
      <c r="L617" s="89"/>
      <c r="M617" s="89"/>
    </row>
    <row r="618" spans="1:13" ht="15">
      <c r="A618" s="755">
        <v>599</v>
      </c>
      <c r="B618" s="889">
        <v>61006032905</v>
      </c>
      <c r="C618" s="820" t="s">
        <v>2641</v>
      </c>
      <c r="D618" s="820" t="s">
        <v>684</v>
      </c>
      <c r="E618" s="890" t="s">
        <v>1090</v>
      </c>
      <c r="F618" s="891" t="s">
        <v>949</v>
      </c>
      <c r="G618" s="862">
        <v>80</v>
      </c>
      <c r="H618" s="954" t="s">
        <v>2923</v>
      </c>
      <c r="K618" s="89"/>
      <c r="L618" s="89"/>
      <c r="M618" s="89"/>
    </row>
    <row r="619" spans="1:13" ht="15">
      <c r="A619" s="755">
        <v>600</v>
      </c>
      <c r="B619" s="889">
        <v>61006070423</v>
      </c>
      <c r="C619" s="820" t="s">
        <v>1891</v>
      </c>
      <c r="D619" s="820" t="s">
        <v>684</v>
      </c>
      <c r="E619" s="890" t="s">
        <v>1090</v>
      </c>
      <c r="F619" s="891" t="s">
        <v>949</v>
      </c>
      <c r="G619" s="862">
        <v>80</v>
      </c>
      <c r="H619" s="954" t="s">
        <v>2923</v>
      </c>
      <c r="K619" s="89"/>
      <c r="L619" s="89"/>
      <c r="M619" s="89"/>
    </row>
    <row r="620" spans="1:13" ht="15">
      <c r="A620" s="755">
        <v>601</v>
      </c>
      <c r="B620" s="889">
        <v>61006016085</v>
      </c>
      <c r="C620" s="820" t="s">
        <v>2642</v>
      </c>
      <c r="D620" s="820" t="s">
        <v>2643</v>
      </c>
      <c r="E620" s="890" t="s">
        <v>1090</v>
      </c>
      <c r="F620" s="891" t="s">
        <v>949</v>
      </c>
      <c r="G620" s="862">
        <v>80</v>
      </c>
      <c r="H620" s="954" t="s">
        <v>2923</v>
      </c>
      <c r="K620" s="89"/>
      <c r="L620" s="89"/>
      <c r="M620" s="89"/>
    </row>
    <row r="621" spans="1:13" ht="15">
      <c r="A621" s="755">
        <v>602</v>
      </c>
      <c r="B621" s="889">
        <v>61006064097</v>
      </c>
      <c r="C621" s="820" t="s">
        <v>2644</v>
      </c>
      <c r="D621" s="820" t="s">
        <v>2645</v>
      </c>
      <c r="E621" s="890" t="s">
        <v>1090</v>
      </c>
      <c r="F621" s="891" t="s">
        <v>949</v>
      </c>
      <c r="G621" s="862">
        <v>80</v>
      </c>
      <c r="H621" s="954" t="s">
        <v>2923</v>
      </c>
      <c r="K621" s="89"/>
      <c r="L621" s="89"/>
      <c r="M621" s="89"/>
    </row>
    <row r="622" spans="1:13" ht="15">
      <c r="A622" s="755">
        <v>603</v>
      </c>
      <c r="B622" s="889">
        <v>61006020121</v>
      </c>
      <c r="C622" s="820" t="s">
        <v>2646</v>
      </c>
      <c r="D622" s="820" t="s">
        <v>2647</v>
      </c>
      <c r="E622" s="890" t="s">
        <v>1090</v>
      </c>
      <c r="F622" s="891" t="s">
        <v>949</v>
      </c>
      <c r="G622" s="862">
        <v>80</v>
      </c>
      <c r="H622" s="954" t="s">
        <v>2923</v>
      </c>
      <c r="K622" s="89"/>
      <c r="L622" s="89"/>
      <c r="M622" s="89"/>
    </row>
    <row r="623" spans="1:13" ht="15">
      <c r="A623" s="755">
        <v>604</v>
      </c>
      <c r="B623" s="889">
        <v>61006022236</v>
      </c>
      <c r="C623" s="820" t="s">
        <v>683</v>
      </c>
      <c r="D623" s="820" t="s">
        <v>2648</v>
      </c>
      <c r="E623" s="890" t="s">
        <v>1090</v>
      </c>
      <c r="F623" s="891" t="s">
        <v>949</v>
      </c>
      <c r="G623" s="862">
        <v>80</v>
      </c>
      <c r="H623" s="954" t="s">
        <v>2923</v>
      </c>
      <c r="K623" s="89"/>
      <c r="L623" s="89"/>
      <c r="M623" s="89"/>
    </row>
    <row r="624" spans="1:13" ht="15">
      <c r="A624" s="755">
        <v>605</v>
      </c>
      <c r="B624" s="889">
        <v>61006006433</v>
      </c>
      <c r="C624" s="820" t="s">
        <v>2649</v>
      </c>
      <c r="D624" s="820" t="s">
        <v>2650</v>
      </c>
      <c r="E624" s="890" t="s">
        <v>1090</v>
      </c>
      <c r="F624" s="891" t="s">
        <v>949</v>
      </c>
      <c r="G624" s="862">
        <v>80</v>
      </c>
      <c r="H624" s="954" t="s">
        <v>2923</v>
      </c>
      <c r="K624" s="89"/>
      <c r="L624" s="89"/>
      <c r="M624" s="89"/>
    </row>
    <row r="625" spans="1:13" ht="15">
      <c r="A625" s="755">
        <v>606</v>
      </c>
      <c r="B625" s="889">
        <v>61006065291</v>
      </c>
      <c r="C625" s="820" t="s">
        <v>2651</v>
      </c>
      <c r="D625" s="820" t="s">
        <v>2652</v>
      </c>
      <c r="E625" s="890" t="s">
        <v>1090</v>
      </c>
      <c r="F625" s="891" t="s">
        <v>949</v>
      </c>
      <c r="G625" s="862">
        <v>80</v>
      </c>
      <c r="H625" s="954" t="s">
        <v>2923</v>
      </c>
      <c r="K625" s="89"/>
      <c r="L625" s="89"/>
      <c r="M625" s="89"/>
    </row>
    <row r="626" spans="1:13" ht="15">
      <c r="A626" s="755">
        <v>607</v>
      </c>
      <c r="B626" s="889">
        <v>61006038038</v>
      </c>
      <c r="C626" s="820" t="s">
        <v>683</v>
      </c>
      <c r="D626" s="820" t="s">
        <v>2653</v>
      </c>
      <c r="E626" s="890" t="s">
        <v>1090</v>
      </c>
      <c r="F626" s="891" t="s">
        <v>949</v>
      </c>
      <c r="G626" s="862">
        <v>80</v>
      </c>
      <c r="H626" s="954" t="s">
        <v>2923</v>
      </c>
      <c r="K626" s="89"/>
      <c r="L626" s="89"/>
      <c r="M626" s="89"/>
    </row>
    <row r="627" spans="1:13" ht="15">
      <c r="A627" s="755">
        <v>608</v>
      </c>
      <c r="B627" s="889">
        <v>61010009747</v>
      </c>
      <c r="C627" s="820" t="s">
        <v>2654</v>
      </c>
      <c r="D627" s="820" t="s">
        <v>2617</v>
      </c>
      <c r="E627" s="890" t="s">
        <v>1090</v>
      </c>
      <c r="F627" s="891" t="s">
        <v>949</v>
      </c>
      <c r="G627" s="862">
        <v>80</v>
      </c>
      <c r="H627" s="954" t="s">
        <v>2923</v>
      </c>
      <c r="K627" s="89"/>
      <c r="L627" s="89"/>
      <c r="M627" s="89"/>
    </row>
    <row r="628" spans="1:13" ht="15">
      <c r="A628" s="755">
        <v>609</v>
      </c>
      <c r="B628" s="889">
        <v>61006075562</v>
      </c>
      <c r="C628" s="820" t="s">
        <v>792</v>
      </c>
      <c r="D628" s="820" t="s">
        <v>2655</v>
      </c>
      <c r="E628" s="890" t="s">
        <v>1090</v>
      </c>
      <c r="F628" s="891" t="s">
        <v>949</v>
      </c>
      <c r="G628" s="862">
        <v>80</v>
      </c>
      <c r="H628" s="954" t="s">
        <v>2923</v>
      </c>
      <c r="K628" s="89"/>
      <c r="L628" s="89"/>
      <c r="M628" s="89"/>
    </row>
    <row r="629" spans="1:13" ht="15">
      <c r="A629" s="755">
        <v>610</v>
      </c>
      <c r="B629" s="889">
        <v>61006019861</v>
      </c>
      <c r="C629" s="820" t="s">
        <v>2656</v>
      </c>
      <c r="D629" s="820" t="s">
        <v>2657</v>
      </c>
      <c r="E629" s="890" t="s">
        <v>1090</v>
      </c>
      <c r="F629" s="891" t="s">
        <v>949</v>
      </c>
      <c r="G629" s="862">
        <v>80</v>
      </c>
      <c r="H629" s="954" t="s">
        <v>2923</v>
      </c>
      <c r="K629" s="89"/>
      <c r="L629" s="89"/>
      <c r="M629" s="89"/>
    </row>
    <row r="630" spans="1:13" ht="15">
      <c r="A630" s="755">
        <v>611</v>
      </c>
      <c r="B630" s="889">
        <v>61006002194</v>
      </c>
      <c r="C630" s="820" t="s">
        <v>827</v>
      </c>
      <c r="D630" s="820" t="s">
        <v>2658</v>
      </c>
      <c r="E630" s="890" t="s">
        <v>1090</v>
      </c>
      <c r="F630" s="891" t="s">
        <v>949</v>
      </c>
      <c r="G630" s="862">
        <v>80</v>
      </c>
      <c r="H630" s="954" t="s">
        <v>2923</v>
      </c>
      <c r="K630" s="89"/>
      <c r="L630" s="89"/>
      <c r="M630" s="89"/>
    </row>
    <row r="631" spans="1:13" ht="15">
      <c r="A631" s="755">
        <v>612</v>
      </c>
      <c r="B631" s="889">
        <v>61008020473</v>
      </c>
      <c r="C631" s="820" t="s">
        <v>1530</v>
      </c>
      <c r="D631" s="820" t="s">
        <v>2278</v>
      </c>
      <c r="E631" s="890" t="s">
        <v>1090</v>
      </c>
      <c r="F631" s="891" t="s">
        <v>949</v>
      </c>
      <c r="G631" s="862">
        <v>80</v>
      </c>
      <c r="H631" s="954" t="s">
        <v>2923</v>
      </c>
      <c r="K631" s="89"/>
      <c r="L631" s="89"/>
      <c r="M631" s="89"/>
    </row>
    <row r="632" spans="1:13" ht="15">
      <c r="A632" s="755">
        <v>613</v>
      </c>
      <c r="B632" s="889">
        <v>61006027200</v>
      </c>
      <c r="C632" s="820" t="s">
        <v>2659</v>
      </c>
      <c r="D632" s="820" t="s">
        <v>2660</v>
      </c>
      <c r="E632" s="890" t="s">
        <v>1090</v>
      </c>
      <c r="F632" s="891" t="s">
        <v>949</v>
      </c>
      <c r="G632" s="862">
        <v>80</v>
      </c>
      <c r="H632" s="954" t="s">
        <v>2923</v>
      </c>
      <c r="K632" s="89"/>
      <c r="L632" s="89"/>
      <c r="M632" s="89"/>
    </row>
    <row r="633" spans="1:13" ht="15">
      <c r="A633" s="755">
        <v>614</v>
      </c>
      <c r="B633" s="889">
        <v>61006048559</v>
      </c>
      <c r="C633" s="820" t="s">
        <v>791</v>
      </c>
      <c r="D633" s="820" t="s">
        <v>2661</v>
      </c>
      <c r="E633" s="890" t="s">
        <v>1090</v>
      </c>
      <c r="F633" s="891" t="s">
        <v>949</v>
      </c>
      <c r="G633" s="862">
        <v>80</v>
      </c>
      <c r="H633" s="954" t="s">
        <v>2923</v>
      </c>
      <c r="K633" s="89"/>
      <c r="L633" s="89"/>
      <c r="M633" s="89"/>
    </row>
    <row r="634" spans="1:13" ht="15">
      <c r="A634" s="755">
        <v>615</v>
      </c>
      <c r="B634" s="889">
        <v>61006064356</v>
      </c>
      <c r="C634" s="820" t="s">
        <v>2539</v>
      </c>
      <c r="D634" s="820" t="s">
        <v>659</v>
      </c>
      <c r="E634" s="890" t="s">
        <v>1090</v>
      </c>
      <c r="F634" s="891" t="s">
        <v>949</v>
      </c>
      <c r="G634" s="862">
        <v>80</v>
      </c>
      <c r="H634" s="954" t="s">
        <v>2923</v>
      </c>
      <c r="K634" s="89"/>
      <c r="L634" s="89"/>
      <c r="M634" s="89"/>
    </row>
    <row r="635" spans="1:13" ht="15">
      <c r="A635" s="755">
        <v>616</v>
      </c>
      <c r="B635" s="889">
        <v>61006064356</v>
      </c>
      <c r="C635" s="838" t="s">
        <v>2662</v>
      </c>
      <c r="D635" s="838" t="s">
        <v>2663</v>
      </c>
      <c r="E635" s="890" t="s">
        <v>1090</v>
      </c>
      <c r="F635" s="891" t="s">
        <v>949</v>
      </c>
      <c r="G635" s="862">
        <v>80</v>
      </c>
      <c r="H635" s="954" t="s">
        <v>2923</v>
      </c>
      <c r="K635" s="89"/>
      <c r="L635" s="89"/>
      <c r="M635" s="89"/>
    </row>
    <row r="636" spans="1:13" ht="15">
      <c r="A636" s="755">
        <v>617</v>
      </c>
      <c r="B636" s="889">
        <v>61006039810</v>
      </c>
      <c r="C636" s="838" t="s">
        <v>2664</v>
      </c>
      <c r="D636" s="838" t="s">
        <v>2665</v>
      </c>
      <c r="E636" s="890" t="s">
        <v>1090</v>
      </c>
      <c r="F636" s="891" t="s">
        <v>949</v>
      </c>
      <c r="G636" s="862">
        <v>80</v>
      </c>
      <c r="H636" s="954" t="s">
        <v>2923</v>
      </c>
      <c r="K636" s="89"/>
      <c r="L636" s="89"/>
      <c r="M636" s="89"/>
    </row>
    <row r="637" spans="1:13" ht="15">
      <c r="A637" s="755">
        <v>618</v>
      </c>
      <c r="B637" s="889">
        <v>61006075045</v>
      </c>
      <c r="C637" s="838" t="s">
        <v>627</v>
      </c>
      <c r="D637" s="838" t="s">
        <v>2666</v>
      </c>
      <c r="E637" s="890" t="s">
        <v>1090</v>
      </c>
      <c r="F637" s="891" t="s">
        <v>949</v>
      </c>
      <c r="G637" s="862">
        <v>80</v>
      </c>
      <c r="H637" s="954" t="s">
        <v>2923</v>
      </c>
      <c r="K637" s="89"/>
      <c r="L637" s="89"/>
      <c r="M637" s="89"/>
    </row>
    <row r="638" spans="1:13" ht="15">
      <c r="A638" s="755">
        <v>619</v>
      </c>
      <c r="B638" s="889">
        <v>48001027080</v>
      </c>
      <c r="C638" s="838" t="s">
        <v>1111</v>
      </c>
      <c r="D638" s="838" t="s">
        <v>2667</v>
      </c>
      <c r="E638" s="890" t="s">
        <v>1090</v>
      </c>
      <c r="F638" s="891" t="s">
        <v>949</v>
      </c>
      <c r="G638" s="862">
        <v>80</v>
      </c>
      <c r="H638" s="954" t="s">
        <v>2923</v>
      </c>
      <c r="K638" s="89"/>
      <c r="L638" s="89"/>
      <c r="M638" s="89"/>
    </row>
    <row r="639" spans="1:13" ht="15">
      <c r="A639" s="755">
        <v>620</v>
      </c>
      <c r="B639" s="889">
        <v>61006008260</v>
      </c>
      <c r="C639" s="820" t="s">
        <v>995</v>
      </c>
      <c r="D639" s="820" t="s">
        <v>2623</v>
      </c>
      <c r="E639" s="890" t="s">
        <v>1090</v>
      </c>
      <c r="F639" s="891" t="s">
        <v>949</v>
      </c>
      <c r="G639" s="862">
        <v>80</v>
      </c>
      <c r="H639" s="954" t="s">
        <v>2923</v>
      </c>
      <c r="K639" s="89"/>
      <c r="L639" s="89"/>
      <c r="M639" s="89"/>
    </row>
    <row r="640" spans="1:13" ht="15">
      <c r="A640" s="755">
        <v>621</v>
      </c>
      <c r="B640" s="889">
        <v>33001077655</v>
      </c>
      <c r="C640" s="820" t="s">
        <v>2489</v>
      </c>
      <c r="D640" s="820" t="s">
        <v>2668</v>
      </c>
      <c r="E640" s="890" t="s">
        <v>1090</v>
      </c>
      <c r="F640" s="891" t="s">
        <v>949</v>
      </c>
      <c r="G640" s="862">
        <v>80</v>
      </c>
      <c r="H640" s="954" t="s">
        <v>2923</v>
      </c>
      <c r="K640" s="89"/>
      <c r="L640" s="89"/>
      <c r="M640" s="89"/>
    </row>
    <row r="641" spans="1:13" ht="22.5">
      <c r="A641" s="755">
        <v>622</v>
      </c>
      <c r="B641" s="889">
        <v>61006020920</v>
      </c>
      <c r="C641" s="838" t="s">
        <v>627</v>
      </c>
      <c r="D641" s="838" t="s">
        <v>2617</v>
      </c>
      <c r="E641" s="890" t="s">
        <v>2669</v>
      </c>
      <c r="F641" s="891" t="s">
        <v>949</v>
      </c>
      <c r="G641" s="862">
        <v>60</v>
      </c>
      <c r="H641" s="954" t="s">
        <v>2923</v>
      </c>
      <c r="K641" s="89"/>
      <c r="L641" s="89"/>
      <c r="M641" s="89"/>
    </row>
    <row r="642" spans="1:13" ht="22.5">
      <c r="A642" s="755">
        <v>623</v>
      </c>
      <c r="B642" s="889">
        <v>61001017111</v>
      </c>
      <c r="C642" s="838" t="s">
        <v>952</v>
      </c>
      <c r="D642" s="838" t="s">
        <v>2617</v>
      </c>
      <c r="E642" s="890" t="s">
        <v>2669</v>
      </c>
      <c r="F642" s="891" t="s">
        <v>949</v>
      </c>
      <c r="G642" s="862">
        <v>60</v>
      </c>
      <c r="H642" s="954" t="s">
        <v>2923</v>
      </c>
      <c r="K642" s="89"/>
      <c r="L642" s="89"/>
      <c r="M642" s="89"/>
    </row>
    <row r="643" spans="1:13" ht="15">
      <c r="A643" s="755">
        <v>624</v>
      </c>
      <c r="B643" s="807"/>
      <c r="C643" s="816" t="s">
        <v>3542</v>
      </c>
      <c r="D643" s="892"/>
      <c r="E643" s="381"/>
      <c r="F643" s="804"/>
      <c r="G643" s="758"/>
      <c r="H643" s="954"/>
      <c r="K643" s="89"/>
      <c r="L643" s="89"/>
      <c r="M643" s="89"/>
    </row>
    <row r="644" spans="1:13" ht="15">
      <c r="A644" s="755">
        <v>625</v>
      </c>
      <c r="B644" s="942">
        <v>61008014311</v>
      </c>
      <c r="C644" s="907" t="s">
        <v>2204</v>
      </c>
      <c r="D644" s="907" t="s">
        <v>2670</v>
      </c>
      <c r="E644" s="892" t="s">
        <v>1090</v>
      </c>
      <c r="F644" s="804" t="s">
        <v>949</v>
      </c>
      <c r="G644" s="874">
        <v>40</v>
      </c>
      <c r="H644" s="954" t="s">
        <v>2923</v>
      </c>
      <c r="K644" s="89"/>
      <c r="L644" s="89"/>
      <c r="M644" s="89"/>
    </row>
    <row r="645" spans="1:13" ht="15">
      <c r="A645" s="755">
        <v>626</v>
      </c>
      <c r="B645" s="942">
        <v>61008004534</v>
      </c>
      <c r="C645" s="907" t="s">
        <v>791</v>
      </c>
      <c r="D645" s="907" t="s">
        <v>758</v>
      </c>
      <c r="E645" s="892" t="s">
        <v>1090</v>
      </c>
      <c r="F645" s="804" t="s">
        <v>949</v>
      </c>
      <c r="G645" s="874">
        <v>40</v>
      </c>
      <c r="H645" s="954" t="s">
        <v>2923</v>
      </c>
      <c r="K645" s="89"/>
      <c r="L645" s="89"/>
      <c r="M645" s="89"/>
    </row>
    <row r="646" spans="1:13" ht="15">
      <c r="A646" s="755">
        <v>627</v>
      </c>
      <c r="B646" s="942">
        <v>61008010055</v>
      </c>
      <c r="C646" s="907" t="s">
        <v>861</v>
      </c>
      <c r="D646" s="907" t="s">
        <v>2671</v>
      </c>
      <c r="E646" s="892" t="s">
        <v>1090</v>
      </c>
      <c r="F646" s="804" t="s">
        <v>949</v>
      </c>
      <c r="G646" s="874">
        <v>40</v>
      </c>
      <c r="H646" s="954" t="s">
        <v>2923</v>
      </c>
      <c r="K646" s="89"/>
      <c r="L646" s="89"/>
      <c r="M646" s="89"/>
    </row>
    <row r="647" spans="1:13" ht="15">
      <c r="A647" s="755">
        <v>628</v>
      </c>
      <c r="B647" s="942">
        <v>61008004882</v>
      </c>
      <c r="C647" s="907" t="s">
        <v>934</v>
      </c>
      <c r="D647" s="907" t="s">
        <v>872</v>
      </c>
      <c r="E647" s="892" t="s">
        <v>1090</v>
      </c>
      <c r="F647" s="804" t="s">
        <v>949</v>
      </c>
      <c r="G647" s="874">
        <v>40</v>
      </c>
      <c r="H647" s="954" t="s">
        <v>2923</v>
      </c>
      <c r="K647" s="89"/>
      <c r="L647" s="89"/>
      <c r="M647" s="89"/>
    </row>
    <row r="648" spans="1:13" ht="15">
      <c r="A648" s="755">
        <v>629</v>
      </c>
      <c r="B648" s="942">
        <v>61008016889</v>
      </c>
      <c r="C648" s="907" t="s">
        <v>1291</v>
      </c>
      <c r="D648" s="907" t="s">
        <v>1777</v>
      </c>
      <c r="E648" s="892" t="s">
        <v>1090</v>
      </c>
      <c r="F648" s="804" t="s">
        <v>949</v>
      </c>
      <c r="G648" s="874">
        <v>80</v>
      </c>
      <c r="H648" s="954" t="s">
        <v>2923</v>
      </c>
      <c r="K648" s="89"/>
      <c r="L648" s="89"/>
      <c r="M648" s="89"/>
    </row>
    <row r="649" spans="1:13" ht="15">
      <c r="A649" s="755">
        <v>630</v>
      </c>
      <c r="B649" s="942">
        <v>61008016341</v>
      </c>
      <c r="C649" s="907" t="s">
        <v>1514</v>
      </c>
      <c r="D649" s="907" t="s">
        <v>2565</v>
      </c>
      <c r="E649" s="892" t="s">
        <v>1090</v>
      </c>
      <c r="F649" s="804" t="s">
        <v>949</v>
      </c>
      <c r="G649" s="874">
        <v>80</v>
      </c>
      <c r="H649" s="954" t="s">
        <v>2923</v>
      </c>
      <c r="K649" s="89"/>
      <c r="L649" s="89"/>
      <c r="M649" s="89"/>
    </row>
    <row r="650" spans="1:13" ht="15">
      <c r="A650" s="755">
        <v>631</v>
      </c>
      <c r="B650" s="942">
        <v>61008003104</v>
      </c>
      <c r="C650" s="907" t="s">
        <v>2363</v>
      </c>
      <c r="D650" s="907" t="s">
        <v>2672</v>
      </c>
      <c r="E650" s="892" t="s">
        <v>1090</v>
      </c>
      <c r="F650" s="804" t="s">
        <v>949</v>
      </c>
      <c r="G650" s="874">
        <v>80</v>
      </c>
      <c r="H650" s="954" t="s">
        <v>2923</v>
      </c>
      <c r="K650" s="89"/>
      <c r="L650" s="89"/>
      <c r="M650" s="89"/>
    </row>
    <row r="651" spans="1:13" ht="15">
      <c r="A651" s="755">
        <v>632</v>
      </c>
      <c r="B651" s="942">
        <v>61008001363</v>
      </c>
      <c r="C651" s="907" t="s">
        <v>930</v>
      </c>
      <c r="D651" s="907" t="s">
        <v>1679</v>
      </c>
      <c r="E651" s="892" t="s">
        <v>1090</v>
      </c>
      <c r="F651" s="804" t="s">
        <v>949</v>
      </c>
      <c r="G651" s="874">
        <v>80</v>
      </c>
      <c r="H651" s="954" t="s">
        <v>2923</v>
      </c>
      <c r="K651" s="89"/>
      <c r="L651" s="89"/>
      <c r="M651" s="89"/>
    </row>
    <row r="652" spans="1:13" ht="15">
      <c r="A652" s="755">
        <v>633</v>
      </c>
      <c r="B652" s="942">
        <v>61008017625</v>
      </c>
      <c r="C652" s="907" t="s">
        <v>2062</v>
      </c>
      <c r="D652" s="907" t="s">
        <v>2673</v>
      </c>
      <c r="E652" s="892" t="s">
        <v>1090</v>
      </c>
      <c r="F652" s="804" t="s">
        <v>949</v>
      </c>
      <c r="G652" s="874">
        <v>80</v>
      </c>
      <c r="H652" s="954" t="s">
        <v>2923</v>
      </c>
      <c r="K652" s="89"/>
      <c r="L652" s="89"/>
      <c r="M652" s="89"/>
    </row>
    <row r="653" spans="1:13" ht="15">
      <c r="A653" s="755">
        <v>634</v>
      </c>
      <c r="B653" s="942">
        <v>61008011007</v>
      </c>
      <c r="C653" s="907" t="s">
        <v>714</v>
      </c>
      <c r="D653" s="907" t="s">
        <v>718</v>
      </c>
      <c r="E653" s="892" t="s">
        <v>1090</v>
      </c>
      <c r="F653" s="804" t="s">
        <v>949</v>
      </c>
      <c r="G653" s="874">
        <v>80</v>
      </c>
      <c r="H653" s="954" t="s">
        <v>2923</v>
      </c>
      <c r="K653" s="89"/>
      <c r="L653" s="89"/>
      <c r="M653" s="89"/>
    </row>
    <row r="654" spans="1:13" ht="15">
      <c r="A654" s="755">
        <v>635</v>
      </c>
      <c r="B654" s="942">
        <v>61008002886</v>
      </c>
      <c r="C654" s="907" t="s">
        <v>952</v>
      </c>
      <c r="D654" s="907" t="s">
        <v>2674</v>
      </c>
      <c r="E654" s="892" t="s">
        <v>1090</v>
      </c>
      <c r="F654" s="804" t="s">
        <v>949</v>
      </c>
      <c r="G654" s="874">
        <v>80</v>
      </c>
      <c r="H654" s="954" t="s">
        <v>2923</v>
      </c>
      <c r="K654" s="89"/>
      <c r="L654" s="89"/>
      <c r="M654" s="89"/>
    </row>
    <row r="655" spans="1:13" ht="15">
      <c r="A655" s="755">
        <v>636</v>
      </c>
      <c r="B655" s="942">
        <v>61008013434</v>
      </c>
      <c r="C655" s="907" t="s">
        <v>2675</v>
      </c>
      <c r="D655" s="907" t="s">
        <v>2623</v>
      </c>
      <c r="E655" s="892" t="s">
        <v>1090</v>
      </c>
      <c r="F655" s="804" t="s">
        <v>949</v>
      </c>
      <c r="G655" s="874">
        <v>80</v>
      </c>
      <c r="H655" s="954" t="s">
        <v>2923</v>
      </c>
      <c r="K655" s="89"/>
      <c r="L655" s="89"/>
      <c r="M655" s="89"/>
    </row>
    <row r="656" spans="1:13" ht="15">
      <c r="A656" s="755">
        <v>637</v>
      </c>
      <c r="B656" s="942">
        <v>61008015177</v>
      </c>
      <c r="C656" s="907" t="s">
        <v>2676</v>
      </c>
      <c r="D656" s="907" t="s">
        <v>2677</v>
      </c>
      <c r="E656" s="892" t="s">
        <v>1090</v>
      </c>
      <c r="F656" s="804" t="s">
        <v>949</v>
      </c>
      <c r="G656" s="874">
        <v>80</v>
      </c>
      <c r="H656" s="954" t="s">
        <v>2923</v>
      </c>
      <c r="K656" s="89"/>
      <c r="L656" s="89"/>
      <c r="M656" s="89"/>
    </row>
    <row r="657" spans="1:13" ht="15">
      <c r="A657" s="755">
        <v>638</v>
      </c>
      <c r="B657" s="942">
        <v>61008006178</v>
      </c>
      <c r="C657" s="907" t="s">
        <v>2678</v>
      </c>
      <c r="D657" s="907" t="s">
        <v>2672</v>
      </c>
      <c r="E657" s="892" t="s">
        <v>1090</v>
      </c>
      <c r="F657" s="804" t="s">
        <v>949</v>
      </c>
      <c r="G657" s="874">
        <v>80</v>
      </c>
      <c r="H657" s="954" t="s">
        <v>2923</v>
      </c>
      <c r="K657" s="89"/>
      <c r="L657" s="89"/>
      <c r="M657" s="89"/>
    </row>
    <row r="658" spans="1:13" ht="15">
      <c r="A658" s="755">
        <v>639</v>
      </c>
      <c r="B658" s="942">
        <v>61008012330</v>
      </c>
      <c r="C658" s="907" t="s">
        <v>2679</v>
      </c>
      <c r="D658" s="907" t="s">
        <v>2680</v>
      </c>
      <c r="E658" s="892" t="s">
        <v>1090</v>
      </c>
      <c r="F658" s="804" t="s">
        <v>949</v>
      </c>
      <c r="G658" s="874">
        <v>40</v>
      </c>
      <c r="H658" s="954" t="s">
        <v>2923</v>
      </c>
      <c r="K658" s="89"/>
      <c r="L658" s="89"/>
      <c r="M658" s="89"/>
    </row>
    <row r="659" spans="1:13" ht="15">
      <c r="A659" s="755">
        <v>640</v>
      </c>
      <c r="B659" s="942">
        <v>61008002717</v>
      </c>
      <c r="C659" s="907" t="s">
        <v>2681</v>
      </c>
      <c r="D659" s="907" t="s">
        <v>2278</v>
      </c>
      <c r="E659" s="892" t="s">
        <v>1090</v>
      </c>
      <c r="F659" s="804" t="s">
        <v>949</v>
      </c>
      <c r="G659" s="874">
        <v>40</v>
      </c>
      <c r="H659" s="954" t="s">
        <v>2923</v>
      </c>
      <c r="K659" s="89"/>
      <c r="L659" s="89"/>
      <c r="M659" s="89"/>
    </row>
    <row r="660" spans="1:13" ht="15">
      <c r="A660" s="755">
        <v>641</v>
      </c>
      <c r="B660" s="942">
        <v>61008017417</v>
      </c>
      <c r="C660" s="907" t="s">
        <v>2682</v>
      </c>
      <c r="D660" s="907" t="s">
        <v>2683</v>
      </c>
      <c r="E660" s="892" t="s">
        <v>1090</v>
      </c>
      <c r="F660" s="804" t="s">
        <v>949</v>
      </c>
      <c r="G660" s="874">
        <v>80</v>
      </c>
      <c r="H660" s="954" t="s">
        <v>2923</v>
      </c>
      <c r="K660" s="89"/>
      <c r="L660" s="89"/>
      <c r="M660" s="89"/>
    </row>
    <row r="661" spans="1:13" ht="15">
      <c r="A661" s="755">
        <v>642</v>
      </c>
      <c r="B661" s="942">
        <v>61007005895</v>
      </c>
      <c r="C661" s="907" t="s">
        <v>792</v>
      </c>
      <c r="D661" s="907" t="s">
        <v>2684</v>
      </c>
      <c r="E661" s="892" t="s">
        <v>1090</v>
      </c>
      <c r="F661" s="804" t="s">
        <v>949</v>
      </c>
      <c r="G661" s="874">
        <v>80</v>
      </c>
      <c r="H661" s="954" t="s">
        <v>2923</v>
      </c>
      <c r="K661" s="89"/>
      <c r="L661" s="89"/>
      <c r="M661" s="89"/>
    </row>
    <row r="662" spans="1:13" ht="15">
      <c r="A662" s="755">
        <v>643</v>
      </c>
      <c r="B662" s="942">
        <v>61008007372</v>
      </c>
      <c r="C662" s="907" t="s">
        <v>591</v>
      </c>
      <c r="D662" s="907" t="s">
        <v>2655</v>
      </c>
      <c r="E662" s="892" t="s">
        <v>1090</v>
      </c>
      <c r="F662" s="804" t="s">
        <v>949</v>
      </c>
      <c r="G662" s="874">
        <v>80</v>
      </c>
      <c r="H662" s="954" t="s">
        <v>2923</v>
      </c>
      <c r="K662" s="89"/>
      <c r="L662" s="89"/>
      <c r="M662" s="89"/>
    </row>
    <row r="663" spans="1:13" ht="15">
      <c r="A663" s="755">
        <v>644</v>
      </c>
      <c r="B663" s="942">
        <v>61008005023</v>
      </c>
      <c r="C663" s="907" t="s">
        <v>2414</v>
      </c>
      <c r="D663" s="907" t="s">
        <v>2655</v>
      </c>
      <c r="E663" s="892" t="s">
        <v>1090</v>
      </c>
      <c r="F663" s="804" t="s">
        <v>949</v>
      </c>
      <c r="G663" s="874">
        <v>80</v>
      </c>
      <c r="H663" s="954" t="s">
        <v>2923</v>
      </c>
      <c r="K663" s="89"/>
      <c r="L663" s="89"/>
      <c r="M663" s="89"/>
    </row>
    <row r="664" spans="1:13" ht="15">
      <c r="A664" s="755">
        <v>645</v>
      </c>
      <c r="B664" s="942">
        <v>61008015425</v>
      </c>
      <c r="C664" s="907" t="s">
        <v>1357</v>
      </c>
      <c r="D664" s="907" t="s">
        <v>2685</v>
      </c>
      <c r="E664" s="892" t="s">
        <v>1090</v>
      </c>
      <c r="F664" s="804" t="s">
        <v>949</v>
      </c>
      <c r="G664" s="874">
        <v>80</v>
      </c>
      <c r="H664" s="954" t="s">
        <v>2923</v>
      </c>
      <c r="K664" s="89"/>
      <c r="L664" s="89"/>
      <c r="M664" s="89"/>
    </row>
    <row r="665" spans="1:13" ht="15">
      <c r="A665" s="755">
        <v>646</v>
      </c>
      <c r="B665" s="942">
        <v>61008001395</v>
      </c>
      <c r="C665" s="907" t="s">
        <v>2686</v>
      </c>
      <c r="D665" s="907" t="s">
        <v>2403</v>
      </c>
      <c r="E665" s="892" t="s">
        <v>1090</v>
      </c>
      <c r="F665" s="804" t="s">
        <v>949</v>
      </c>
      <c r="G665" s="874">
        <v>80</v>
      </c>
      <c r="H665" s="954" t="s">
        <v>2923</v>
      </c>
      <c r="K665" s="89"/>
      <c r="L665" s="89"/>
      <c r="M665" s="89"/>
    </row>
    <row r="666" spans="1:13" ht="15">
      <c r="A666" s="755">
        <v>647</v>
      </c>
      <c r="B666" s="942">
        <v>61008017012</v>
      </c>
      <c r="C666" s="907" t="s">
        <v>2687</v>
      </c>
      <c r="D666" s="907" t="s">
        <v>2688</v>
      </c>
      <c r="E666" s="892" t="s">
        <v>1090</v>
      </c>
      <c r="F666" s="804" t="s">
        <v>949</v>
      </c>
      <c r="G666" s="874">
        <v>80</v>
      </c>
      <c r="H666" s="954" t="s">
        <v>2923</v>
      </c>
      <c r="K666" s="89"/>
      <c r="L666" s="89"/>
      <c r="M666" s="89"/>
    </row>
    <row r="667" spans="1:13" ht="15">
      <c r="A667" s="755">
        <v>648</v>
      </c>
      <c r="B667" s="942">
        <v>61008009284</v>
      </c>
      <c r="C667" s="907" t="s">
        <v>2689</v>
      </c>
      <c r="D667" s="907" t="s">
        <v>2163</v>
      </c>
      <c r="E667" s="892" t="s">
        <v>1090</v>
      </c>
      <c r="F667" s="804" t="s">
        <v>949</v>
      </c>
      <c r="G667" s="874">
        <v>80</v>
      </c>
      <c r="H667" s="954" t="s">
        <v>2923</v>
      </c>
      <c r="K667" s="89"/>
      <c r="L667" s="89"/>
      <c r="M667" s="89"/>
    </row>
    <row r="668" spans="1:13" ht="15">
      <c r="A668" s="755">
        <v>649</v>
      </c>
      <c r="B668" s="942">
        <v>61008017022</v>
      </c>
      <c r="C668" s="907" t="s">
        <v>1357</v>
      </c>
      <c r="D668" s="907" t="s">
        <v>2278</v>
      </c>
      <c r="E668" s="892" t="s">
        <v>1090</v>
      </c>
      <c r="F668" s="804" t="s">
        <v>949</v>
      </c>
      <c r="G668" s="874">
        <v>80</v>
      </c>
      <c r="H668" s="954" t="s">
        <v>2923</v>
      </c>
      <c r="K668" s="89"/>
      <c r="L668" s="89"/>
      <c r="M668" s="89"/>
    </row>
    <row r="669" spans="1:13" ht="15">
      <c r="A669" s="755">
        <v>650</v>
      </c>
      <c r="B669" s="942">
        <v>61008018366</v>
      </c>
      <c r="C669" s="907" t="s">
        <v>2690</v>
      </c>
      <c r="D669" s="907" t="s">
        <v>2691</v>
      </c>
      <c r="E669" s="892" t="s">
        <v>1090</v>
      </c>
      <c r="F669" s="804" t="s">
        <v>949</v>
      </c>
      <c r="G669" s="874">
        <v>80</v>
      </c>
      <c r="H669" s="954" t="s">
        <v>2923</v>
      </c>
      <c r="K669" s="89"/>
      <c r="L669" s="89"/>
      <c r="M669" s="89"/>
    </row>
    <row r="670" spans="1:13" ht="15">
      <c r="A670" s="755">
        <v>651</v>
      </c>
      <c r="B670" s="942">
        <v>61008019065</v>
      </c>
      <c r="C670" s="907" t="s">
        <v>2681</v>
      </c>
      <c r="D670" s="907" t="s">
        <v>2672</v>
      </c>
      <c r="E670" s="892" t="s">
        <v>1090</v>
      </c>
      <c r="F670" s="804" t="s">
        <v>949</v>
      </c>
      <c r="G670" s="874">
        <v>80</v>
      </c>
      <c r="H670" s="954" t="s">
        <v>2923</v>
      </c>
      <c r="K670" s="89"/>
      <c r="L670" s="89"/>
      <c r="M670" s="89"/>
    </row>
    <row r="671" spans="1:13" ht="15">
      <c r="A671" s="755">
        <v>652</v>
      </c>
      <c r="B671" s="942">
        <v>61008006255</v>
      </c>
      <c r="C671" s="907" t="s">
        <v>2692</v>
      </c>
      <c r="D671" s="907" t="s">
        <v>2623</v>
      </c>
      <c r="E671" s="892" t="s">
        <v>1090</v>
      </c>
      <c r="F671" s="804" t="s">
        <v>949</v>
      </c>
      <c r="G671" s="874">
        <v>80</v>
      </c>
      <c r="H671" s="954" t="s">
        <v>2923</v>
      </c>
      <c r="K671" s="89"/>
      <c r="L671" s="89"/>
      <c r="M671" s="89"/>
    </row>
    <row r="672" spans="1:13" ht="15">
      <c r="A672" s="755">
        <v>653</v>
      </c>
      <c r="B672" s="942">
        <v>61010004952</v>
      </c>
      <c r="C672" s="907" t="s">
        <v>2693</v>
      </c>
      <c r="D672" s="907" t="s">
        <v>2694</v>
      </c>
      <c r="E672" s="892" t="s">
        <v>1090</v>
      </c>
      <c r="F672" s="804" t="s">
        <v>949</v>
      </c>
      <c r="G672" s="874">
        <v>80</v>
      </c>
      <c r="H672" s="954" t="s">
        <v>2923</v>
      </c>
      <c r="K672" s="89"/>
      <c r="L672" s="89"/>
      <c r="M672" s="89"/>
    </row>
    <row r="673" spans="1:13" ht="15">
      <c r="A673" s="755">
        <v>654</v>
      </c>
      <c r="B673" s="942">
        <v>61010012483</v>
      </c>
      <c r="C673" s="907" t="s">
        <v>1247</v>
      </c>
      <c r="D673" s="907" t="s">
        <v>2695</v>
      </c>
      <c r="E673" s="892" t="s">
        <v>1090</v>
      </c>
      <c r="F673" s="804" t="s">
        <v>949</v>
      </c>
      <c r="G673" s="874">
        <v>80</v>
      </c>
      <c r="H673" s="954" t="s">
        <v>2923</v>
      </c>
      <c r="K673" s="89"/>
      <c r="L673" s="89"/>
      <c r="M673" s="89"/>
    </row>
    <row r="674" spans="1:13" ht="15">
      <c r="A674" s="755">
        <v>655</v>
      </c>
      <c r="B674" s="942">
        <v>61010006046</v>
      </c>
      <c r="C674" s="907" t="s">
        <v>2641</v>
      </c>
      <c r="D674" s="907" t="s">
        <v>2623</v>
      </c>
      <c r="E674" s="892" t="s">
        <v>1090</v>
      </c>
      <c r="F674" s="804" t="s">
        <v>949</v>
      </c>
      <c r="G674" s="874">
        <v>80</v>
      </c>
      <c r="H674" s="954" t="s">
        <v>2923</v>
      </c>
      <c r="K674" s="89"/>
      <c r="L674" s="89"/>
      <c r="M674" s="89"/>
    </row>
    <row r="675" spans="1:13" ht="15">
      <c r="A675" s="755">
        <v>656</v>
      </c>
      <c r="B675" s="942">
        <v>61010000727</v>
      </c>
      <c r="C675" s="907" t="s">
        <v>1470</v>
      </c>
      <c r="D675" s="907" t="s">
        <v>718</v>
      </c>
      <c r="E675" s="892" t="s">
        <v>1090</v>
      </c>
      <c r="F675" s="804" t="s">
        <v>949</v>
      </c>
      <c r="G675" s="874">
        <v>80</v>
      </c>
      <c r="H675" s="954" t="s">
        <v>2923</v>
      </c>
      <c r="K675" s="89"/>
      <c r="L675" s="89"/>
      <c r="M675" s="89"/>
    </row>
    <row r="676" spans="1:13" ht="15">
      <c r="A676" s="755">
        <v>657</v>
      </c>
      <c r="B676" s="942">
        <v>61010014651</v>
      </c>
      <c r="C676" s="907" t="s">
        <v>923</v>
      </c>
      <c r="D676" s="907" t="s">
        <v>2696</v>
      </c>
      <c r="E676" s="892" t="s">
        <v>1090</v>
      </c>
      <c r="F676" s="804" t="s">
        <v>949</v>
      </c>
      <c r="G676" s="874">
        <v>80</v>
      </c>
      <c r="H676" s="954" t="s">
        <v>2923</v>
      </c>
      <c r="K676" s="89"/>
      <c r="L676" s="89"/>
      <c r="M676" s="89"/>
    </row>
    <row r="677" spans="1:13" ht="15">
      <c r="A677" s="755">
        <v>658</v>
      </c>
      <c r="B677" s="942">
        <v>61010005826</v>
      </c>
      <c r="C677" s="907" t="s">
        <v>2189</v>
      </c>
      <c r="D677" s="907" t="s">
        <v>2697</v>
      </c>
      <c r="E677" s="892" t="s">
        <v>1090</v>
      </c>
      <c r="F677" s="804" t="s">
        <v>949</v>
      </c>
      <c r="G677" s="874">
        <v>80</v>
      </c>
      <c r="H677" s="954" t="s">
        <v>2923</v>
      </c>
      <c r="K677" s="89"/>
      <c r="L677" s="89"/>
      <c r="M677" s="89"/>
    </row>
    <row r="678" spans="1:13" ht="15">
      <c r="A678" s="755">
        <v>659</v>
      </c>
      <c r="B678" s="942">
        <v>61010019745</v>
      </c>
      <c r="C678" s="907" t="s">
        <v>587</v>
      </c>
      <c r="D678" s="907" t="s">
        <v>2698</v>
      </c>
      <c r="E678" s="892" t="s">
        <v>1090</v>
      </c>
      <c r="F678" s="804" t="s">
        <v>949</v>
      </c>
      <c r="G678" s="874">
        <v>80</v>
      </c>
      <c r="H678" s="954" t="s">
        <v>2923</v>
      </c>
      <c r="K678" s="89"/>
      <c r="L678" s="89"/>
      <c r="M678" s="89"/>
    </row>
    <row r="679" spans="1:13" ht="15">
      <c r="A679" s="755">
        <v>660</v>
      </c>
      <c r="B679" s="942">
        <v>61010006753</v>
      </c>
      <c r="C679" s="907" t="s">
        <v>2204</v>
      </c>
      <c r="D679" s="907" t="s">
        <v>2699</v>
      </c>
      <c r="E679" s="892" t="s">
        <v>1090</v>
      </c>
      <c r="F679" s="804" t="s">
        <v>949</v>
      </c>
      <c r="G679" s="874">
        <v>80</v>
      </c>
      <c r="H679" s="954" t="s">
        <v>2923</v>
      </c>
      <c r="K679" s="89"/>
      <c r="L679" s="89"/>
      <c r="M679" s="89"/>
    </row>
    <row r="680" spans="1:13" ht="15">
      <c r="A680" s="755">
        <v>661</v>
      </c>
      <c r="B680" s="942">
        <v>61010016149</v>
      </c>
      <c r="C680" s="907" t="s">
        <v>2700</v>
      </c>
      <c r="D680" s="907" t="s">
        <v>2639</v>
      </c>
      <c r="E680" s="892" t="s">
        <v>1090</v>
      </c>
      <c r="F680" s="804" t="s">
        <v>949</v>
      </c>
      <c r="G680" s="874">
        <v>80</v>
      </c>
      <c r="H680" s="954" t="s">
        <v>2923</v>
      </c>
      <c r="K680" s="89"/>
      <c r="L680" s="89"/>
      <c r="M680" s="89"/>
    </row>
    <row r="681" spans="1:13" ht="15">
      <c r="A681" s="755">
        <v>662</v>
      </c>
      <c r="B681" s="942">
        <v>61010001201</v>
      </c>
      <c r="C681" s="907" t="s">
        <v>683</v>
      </c>
      <c r="D681" s="907" t="s">
        <v>2701</v>
      </c>
      <c r="E681" s="892" t="s">
        <v>1090</v>
      </c>
      <c r="F681" s="804" t="s">
        <v>949</v>
      </c>
      <c r="G681" s="874">
        <v>80</v>
      </c>
      <c r="H681" s="954" t="s">
        <v>2923</v>
      </c>
      <c r="K681" s="89"/>
      <c r="L681" s="89"/>
      <c r="M681" s="89"/>
    </row>
    <row r="682" spans="1:13" ht="15">
      <c r="A682" s="755">
        <v>663</v>
      </c>
      <c r="B682" s="942">
        <v>61010010782</v>
      </c>
      <c r="C682" s="907" t="s">
        <v>1535</v>
      </c>
      <c r="D682" s="907" t="s">
        <v>2658</v>
      </c>
      <c r="E682" s="892" t="s">
        <v>1090</v>
      </c>
      <c r="F682" s="804" t="s">
        <v>949</v>
      </c>
      <c r="G682" s="874">
        <v>80</v>
      </c>
      <c r="H682" s="954" t="s">
        <v>2923</v>
      </c>
      <c r="K682" s="89"/>
      <c r="L682" s="89"/>
      <c r="M682" s="89"/>
    </row>
    <row r="683" spans="1:13" ht="15">
      <c r="A683" s="755">
        <v>664</v>
      </c>
      <c r="B683" s="942">
        <v>61010020663</v>
      </c>
      <c r="C683" s="907" t="s">
        <v>769</v>
      </c>
      <c r="D683" s="907" t="s">
        <v>2163</v>
      </c>
      <c r="E683" s="892" t="s">
        <v>1090</v>
      </c>
      <c r="F683" s="804" t="s">
        <v>949</v>
      </c>
      <c r="G683" s="874">
        <v>80</v>
      </c>
      <c r="H683" s="954" t="s">
        <v>2923</v>
      </c>
      <c r="K683" s="89"/>
      <c r="L683" s="89"/>
      <c r="M683" s="89"/>
    </row>
    <row r="684" spans="1:13" ht="15">
      <c r="A684" s="755">
        <v>665</v>
      </c>
      <c r="B684" s="942">
        <v>61010010672</v>
      </c>
      <c r="C684" s="907" t="s">
        <v>914</v>
      </c>
      <c r="D684" s="907" t="s">
        <v>2617</v>
      </c>
      <c r="E684" s="892" t="s">
        <v>1090</v>
      </c>
      <c r="F684" s="804" t="s">
        <v>949</v>
      </c>
      <c r="G684" s="874">
        <v>80</v>
      </c>
      <c r="H684" s="954" t="s">
        <v>2923</v>
      </c>
      <c r="K684" s="89"/>
      <c r="L684" s="89"/>
      <c r="M684" s="89"/>
    </row>
    <row r="685" spans="1:13" ht="15">
      <c r="A685" s="755">
        <v>666</v>
      </c>
      <c r="B685" s="942">
        <v>61010010154</v>
      </c>
      <c r="C685" s="907" t="s">
        <v>1530</v>
      </c>
      <c r="D685" s="907" t="s">
        <v>1495</v>
      </c>
      <c r="E685" s="892" t="s">
        <v>1090</v>
      </c>
      <c r="F685" s="804" t="s">
        <v>949</v>
      </c>
      <c r="G685" s="874">
        <v>80</v>
      </c>
      <c r="H685" s="954" t="s">
        <v>2923</v>
      </c>
      <c r="K685" s="89"/>
      <c r="L685" s="89"/>
      <c r="M685" s="89"/>
    </row>
    <row r="686" spans="1:13" ht="15">
      <c r="A686" s="755">
        <v>667</v>
      </c>
      <c r="B686" s="942">
        <v>61010006527</v>
      </c>
      <c r="C686" s="907" t="s">
        <v>2334</v>
      </c>
      <c r="D686" s="907" t="s">
        <v>2640</v>
      </c>
      <c r="E686" s="892" t="s">
        <v>1090</v>
      </c>
      <c r="F686" s="804" t="s">
        <v>949</v>
      </c>
      <c r="G686" s="874">
        <v>80</v>
      </c>
      <c r="H686" s="954" t="s">
        <v>2923</v>
      </c>
      <c r="K686" s="89"/>
      <c r="L686" s="89"/>
      <c r="M686" s="89"/>
    </row>
    <row r="687" spans="1:13" ht="15">
      <c r="A687" s="755">
        <v>668</v>
      </c>
      <c r="B687" s="942">
        <v>61010018078</v>
      </c>
      <c r="C687" s="907" t="s">
        <v>2702</v>
      </c>
      <c r="D687" s="907" t="s">
        <v>2278</v>
      </c>
      <c r="E687" s="892" t="s">
        <v>1090</v>
      </c>
      <c r="F687" s="804" t="s">
        <v>949</v>
      </c>
      <c r="G687" s="874">
        <v>80</v>
      </c>
      <c r="H687" s="954" t="s">
        <v>2923</v>
      </c>
      <c r="K687" s="89"/>
      <c r="L687" s="89"/>
      <c r="M687" s="89"/>
    </row>
    <row r="688" spans="1:13" ht="15">
      <c r="A688" s="755">
        <v>669</v>
      </c>
      <c r="B688" s="942">
        <v>61010009620</v>
      </c>
      <c r="C688" s="907" t="s">
        <v>2703</v>
      </c>
      <c r="D688" s="907" t="s">
        <v>718</v>
      </c>
      <c r="E688" s="892" t="s">
        <v>1090</v>
      </c>
      <c r="F688" s="804" t="s">
        <v>949</v>
      </c>
      <c r="G688" s="874">
        <v>80</v>
      </c>
      <c r="H688" s="954" t="s">
        <v>2923</v>
      </c>
      <c r="K688" s="89"/>
      <c r="L688" s="89"/>
      <c r="M688" s="89"/>
    </row>
    <row r="689" spans="1:13" ht="15">
      <c r="A689" s="755">
        <v>670</v>
      </c>
      <c r="B689" s="942">
        <v>61010019961</v>
      </c>
      <c r="C689" s="907" t="s">
        <v>1512</v>
      </c>
      <c r="D689" s="907" t="s">
        <v>2704</v>
      </c>
      <c r="E689" s="892" t="s">
        <v>1090</v>
      </c>
      <c r="F689" s="804" t="s">
        <v>949</v>
      </c>
      <c r="G689" s="874">
        <v>80</v>
      </c>
      <c r="H689" s="954" t="s">
        <v>2923</v>
      </c>
      <c r="K689" s="89"/>
      <c r="L689" s="89"/>
      <c r="M689" s="89"/>
    </row>
    <row r="690" spans="1:13" ht="15">
      <c r="A690" s="755">
        <v>671</v>
      </c>
      <c r="B690" s="942">
        <v>61010016984</v>
      </c>
      <c r="C690" s="907" t="s">
        <v>661</v>
      </c>
      <c r="D690" s="907" t="s">
        <v>2278</v>
      </c>
      <c r="E690" s="892" t="s">
        <v>1090</v>
      </c>
      <c r="F690" s="804" t="s">
        <v>949</v>
      </c>
      <c r="G690" s="874">
        <v>80</v>
      </c>
      <c r="H690" s="954" t="s">
        <v>2923</v>
      </c>
      <c r="K690" s="89"/>
      <c r="L690" s="89"/>
      <c r="M690" s="89"/>
    </row>
    <row r="691" spans="1:13" ht="15">
      <c r="A691" s="755">
        <v>672</v>
      </c>
      <c r="B691" s="942">
        <v>61010009468</v>
      </c>
      <c r="C691" s="907" t="s">
        <v>1535</v>
      </c>
      <c r="D691" s="907" t="s">
        <v>718</v>
      </c>
      <c r="E691" s="892" t="s">
        <v>1090</v>
      </c>
      <c r="F691" s="804" t="s">
        <v>949</v>
      </c>
      <c r="G691" s="874">
        <v>80</v>
      </c>
      <c r="H691" s="954" t="s">
        <v>2923</v>
      </c>
      <c r="K691" s="89"/>
      <c r="L691" s="89"/>
      <c r="M691" s="89"/>
    </row>
    <row r="692" spans="1:13" ht="15">
      <c r="A692" s="755">
        <v>673</v>
      </c>
      <c r="B692" s="942">
        <v>17001001153</v>
      </c>
      <c r="C692" s="907" t="s">
        <v>2705</v>
      </c>
      <c r="D692" s="907" t="s">
        <v>2706</v>
      </c>
      <c r="E692" s="892" t="s">
        <v>1090</v>
      </c>
      <c r="F692" s="804" t="s">
        <v>949</v>
      </c>
      <c r="G692" s="874">
        <v>80</v>
      </c>
      <c r="H692" s="954" t="s">
        <v>2923</v>
      </c>
      <c r="K692" s="89"/>
      <c r="L692" s="89"/>
      <c r="M692" s="89"/>
    </row>
    <row r="693" spans="1:13" ht="15">
      <c r="A693" s="755">
        <v>674</v>
      </c>
      <c r="B693" s="942">
        <v>61010020114</v>
      </c>
      <c r="C693" s="907" t="s">
        <v>2707</v>
      </c>
      <c r="D693" s="907" t="s">
        <v>2640</v>
      </c>
      <c r="E693" s="892" t="s">
        <v>1090</v>
      </c>
      <c r="F693" s="804" t="s">
        <v>949</v>
      </c>
      <c r="G693" s="874">
        <v>80</v>
      </c>
      <c r="H693" s="954" t="s">
        <v>2923</v>
      </c>
      <c r="K693" s="89"/>
      <c r="L693" s="89"/>
      <c r="M693" s="89"/>
    </row>
    <row r="694" spans="1:13" ht="15">
      <c r="A694" s="755">
        <v>675</v>
      </c>
      <c r="B694" s="942">
        <v>61010001161</v>
      </c>
      <c r="C694" s="907" t="s">
        <v>2195</v>
      </c>
      <c r="D694" s="907" t="s">
        <v>2639</v>
      </c>
      <c r="E694" s="892" t="s">
        <v>1090</v>
      </c>
      <c r="F694" s="804" t="s">
        <v>949</v>
      </c>
      <c r="G694" s="874">
        <v>80</v>
      </c>
      <c r="H694" s="954" t="s">
        <v>2923</v>
      </c>
      <c r="K694" s="89"/>
      <c r="L694" s="89"/>
      <c r="M694" s="89"/>
    </row>
    <row r="695" spans="1:13" ht="15">
      <c r="A695" s="755">
        <v>676</v>
      </c>
      <c r="B695" s="942">
        <v>26001008688</v>
      </c>
      <c r="C695" s="907" t="s">
        <v>2708</v>
      </c>
      <c r="D695" s="907" t="s">
        <v>2278</v>
      </c>
      <c r="E695" s="892" t="s">
        <v>1090</v>
      </c>
      <c r="F695" s="804" t="s">
        <v>949</v>
      </c>
      <c r="G695" s="874">
        <v>80</v>
      </c>
      <c r="H695" s="954" t="s">
        <v>2923</v>
      </c>
      <c r="K695" s="89"/>
      <c r="L695" s="89"/>
      <c r="M695" s="89"/>
    </row>
    <row r="696" spans="1:13" ht="15">
      <c r="A696" s="755">
        <v>677</v>
      </c>
      <c r="B696" s="942">
        <v>61010016383</v>
      </c>
      <c r="C696" s="907" t="s">
        <v>792</v>
      </c>
      <c r="D696" s="907" t="s">
        <v>2278</v>
      </c>
      <c r="E696" s="892" t="s">
        <v>1090</v>
      </c>
      <c r="F696" s="804" t="s">
        <v>949</v>
      </c>
      <c r="G696" s="874">
        <v>80</v>
      </c>
      <c r="H696" s="954" t="s">
        <v>2923</v>
      </c>
      <c r="K696" s="89"/>
      <c r="L696" s="89"/>
      <c r="M696" s="89"/>
    </row>
    <row r="697" spans="1:13" ht="15">
      <c r="A697" s="755">
        <v>678</v>
      </c>
      <c r="B697" s="942">
        <v>58001013250</v>
      </c>
      <c r="C697" s="907" t="s">
        <v>757</v>
      </c>
      <c r="D697" s="907" t="s">
        <v>1157</v>
      </c>
      <c r="E697" s="892" t="s">
        <v>1090</v>
      </c>
      <c r="F697" s="804" t="s">
        <v>949</v>
      </c>
      <c r="G697" s="874">
        <v>80</v>
      </c>
      <c r="H697" s="954" t="s">
        <v>2923</v>
      </c>
      <c r="K697" s="89"/>
      <c r="L697" s="89"/>
      <c r="M697" s="89"/>
    </row>
    <row r="698" spans="1:13" ht="15">
      <c r="A698" s="755">
        <v>679</v>
      </c>
      <c r="B698" s="942">
        <v>61010018954</v>
      </c>
      <c r="C698" s="907" t="s">
        <v>2054</v>
      </c>
      <c r="D698" s="907" t="s">
        <v>2278</v>
      </c>
      <c r="E698" s="892" t="s">
        <v>1090</v>
      </c>
      <c r="F698" s="804" t="s">
        <v>949</v>
      </c>
      <c r="G698" s="874">
        <v>80</v>
      </c>
      <c r="H698" s="954" t="s">
        <v>2923</v>
      </c>
      <c r="K698" s="89"/>
      <c r="L698" s="89"/>
      <c r="M698" s="89"/>
    </row>
    <row r="699" spans="1:13" ht="15">
      <c r="A699" s="755">
        <v>680</v>
      </c>
      <c r="B699" s="942">
        <v>61010018584</v>
      </c>
      <c r="C699" s="907" t="s">
        <v>2709</v>
      </c>
      <c r="D699" s="907" t="s">
        <v>2710</v>
      </c>
      <c r="E699" s="892" t="s">
        <v>1090</v>
      </c>
      <c r="F699" s="804" t="s">
        <v>949</v>
      </c>
      <c r="G699" s="874">
        <v>80</v>
      </c>
      <c r="H699" s="954" t="s">
        <v>2923</v>
      </c>
      <c r="K699" s="89"/>
      <c r="L699" s="89"/>
      <c r="M699" s="89"/>
    </row>
    <row r="700" spans="1:13" ht="15">
      <c r="A700" s="755">
        <v>681</v>
      </c>
      <c r="B700" s="942">
        <v>61706079886</v>
      </c>
      <c r="C700" s="907" t="s">
        <v>2711</v>
      </c>
      <c r="D700" s="907" t="s">
        <v>2674</v>
      </c>
      <c r="E700" s="892" t="s">
        <v>1090</v>
      </c>
      <c r="F700" s="804" t="s">
        <v>949</v>
      </c>
      <c r="G700" s="874">
        <v>80</v>
      </c>
      <c r="H700" s="954" t="s">
        <v>2923</v>
      </c>
      <c r="K700" s="89"/>
      <c r="L700" s="89"/>
      <c r="M700" s="89"/>
    </row>
    <row r="701" spans="1:13" ht="15">
      <c r="A701" s="755">
        <v>682</v>
      </c>
      <c r="B701" s="942">
        <v>61010017468</v>
      </c>
      <c r="C701" s="907" t="s">
        <v>2712</v>
      </c>
      <c r="D701" s="907" t="s">
        <v>2713</v>
      </c>
      <c r="E701" s="892" t="s">
        <v>1090</v>
      </c>
      <c r="F701" s="804" t="s">
        <v>949</v>
      </c>
      <c r="G701" s="874">
        <v>80</v>
      </c>
      <c r="H701" s="954" t="s">
        <v>2923</v>
      </c>
      <c r="K701" s="89"/>
      <c r="L701" s="89"/>
      <c r="M701" s="89"/>
    </row>
    <row r="702" spans="1:13" ht="15">
      <c r="A702" s="755">
        <v>683</v>
      </c>
      <c r="B702" s="942">
        <v>61010007636</v>
      </c>
      <c r="C702" s="907" t="s">
        <v>2676</v>
      </c>
      <c r="D702" s="907" t="s">
        <v>1502</v>
      </c>
      <c r="E702" s="892" t="s">
        <v>1090</v>
      </c>
      <c r="F702" s="804" t="s">
        <v>949</v>
      </c>
      <c r="G702" s="874">
        <v>80</v>
      </c>
      <c r="H702" s="954" t="s">
        <v>2923</v>
      </c>
      <c r="K702" s="89"/>
      <c r="L702" s="89"/>
      <c r="M702" s="89"/>
    </row>
    <row r="703" spans="1:13" ht="15">
      <c r="A703" s="755">
        <v>684</v>
      </c>
      <c r="B703" s="942">
        <v>61010000415</v>
      </c>
      <c r="C703" s="907" t="s">
        <v>2714</v>
      </c>
      <c r="D703" s="907" t="s">
        <v>718</v>
      </c>
      <c r="E703" s="892" t="s">
        <v>1090</v>
      </c>
      <c r="F703" s="804" t="s">
        <v>949</v>
      </c>
      <c r="G703" s="874">
        <v>80</v>
      </c>
      <c r="H703" s="954" t="s">
        <v>2923</v>
      </c>
      <c r="K703" s="89"/>
      <c r="L703" s="89"/>
      <c r="M703" s="89"/>
    </row>
    <row r="704" spans="1:13" ht="15">
      <c r="A704" s="755">
        <v>685</v>
      </c>
      <c r="B704" s="942">
        <v>61010005123</v>
      </c>
      <c r="C704" s="907" t="s">
        <v>2715</v>
      </c>
      <c r="D704" s="907" t="s">
        <v>2697</v>
      </c>
      <c r="E704" s="892" t="s">
        <v>1090</v>
      </c>
      <c r="F704" s="804" t="s">
        <v>949</v>
      </c>
      <c r="G704" s="874">
        <v>80</v>
      </c>
      <c r="H704" s="954" t="s">
        <v>2923</v>
      </c>
      <c r="K704" s="89"/>
      <c r="L704" s="89"/>
      <c r="M704" s="89"/>
    </row>
    <row r="705" spans="1:13" ht="15">
      <c r="A705" s="755">
        <v>686</v>
      </c>
      <c r="B705" s="942">
        <v>61009029298</v>
      </c>
      <c r="C705" s="907" t="s">
        <v>2716</v>
      </c>
      <c r="D705" s="907" t="s">
        <v>659</v>
      </c>
      <c r="E705" s="892" t="s">
        <v>1090</v>
      </c>
      <c r="F705" s="804" t="s">
        <v>949</v>
      </c>
      <c r="G705" s="874">
        <v>80</v>
      </c>
      <c r="H705" s="954" t="s">
        <v>2923</v>
      </c>
      <c r="K705" s="89"/>
      <c r="L705" s="89"/>
      <c r="M705" s="89"/>
    </row>
    <row r="706" spans="1:13" ht="15">
      <c r="A706" s="755">
        <v>687</v>
      </c>
      <c r="B706" s="942">
        <v>61010019896</v>
      </c>
      <c r="C706" s="907" t="s">
        <v>788</v>
      </c>
      <c r="D706" s="907" t="s">
        <v>2717</v>
      </c>
      <c r="E706" s="892" t="s">
        <v>1090</v>
      </c>
      <c r="F706" s="804" t="s">
        <v>949</v>
      </c>
      <c r="G706" s="874">
        <v>80</v>
      </c>
      <c r="H706" s="954" t="s">
        <v>2923</v>
      </c>
      <c r="K706" s="89"/>
      <c r="L706" s="89"/>
      <c r="M706" s="89"/>
    </row>
    <row r="707" spans="1:13" ht="15">
      <c r="A707" s="755">
        <v>688</v>
      </c>
      <c r="B707" s="942">
        <v>61004061507</v>
      </c>
      <c r="C707" s="907" t="s">
        <v>882</v>
      </c>
      <c r="D707" s="907" t="s">
        <v>2623</v>
      </c>
      <c r="E707" s="892" t="s">
        <v>1090</v>
      </c>
      <c r="F707" s="804" t="s">
        <v>949</v>
      </c>
      <c r="G707" s="874">
        <v>80</v>
      </c>
      <c r="H707" s="954" t="s">
        <v>2923</v>
      </c>
      <c r="K707" s="89"/>
      <c r="L707" s="89"/>
      <c r="M707" s="89"/>
    </row>
    <row r="708" spans="1:13" ht="15">
      <c r="A708" s="755">
        <v>689</v>
      </c>
      <c r="B708" s="942">
        <v>61010004146</v>
      </c>
      <c r="C708" s="907" t="s">
        <v>1535</v>
      </c>
      <c r="D708" s="907" t="s">
        <v>2718</v>
      </c>
      <c r="E708" s="892" t="s">
        <v>1090</v>
      </c>
      <c r="F708" s="804" t="s">
        <v>949</v>
      </c>
      <c r="G708" s="874">
        <v>80</v>
      </c>
      <c r="H708" s="954" t="s">
        <v>2923</v>
      </c>
      <c r="K708" s="89"/>
      <c r="L708" s="89"/>
      <c r="M708" s="89"/>
    </row>
    <row r="709" spans="1:13" ht="15">
      <c r="A709" s="755">
        <v>690</v>
      </c>
      <c r="B709" s="942">
        <v>61010015843</v>
      </c>
      <c r="C709" s="907" t="s">
        <v>567</v>
      </c>
      <c r="D709" s="907" t="s">
        <v>2719</v>
      </c>
      <c r="E709" s="892" t="s">
        <v>1090</v>
      </c>
      <c r="F709" s="804" t="s">
        <v>949</v>
      </c>
      <c r="G709" s="874">
        <v>80</v>
      </c>
      <c r="H709" s="954" t="s">
        <v>2923</v>
      </c>
      <c r="K709" s="89"/>
      <c r="L709" s="89"/>
      <c r="M709" s="89"/>
    </row>
    <row r="710" spans="1:13" ht="15">
      <c r="A710" s="755">
        <v>691</v>
      </c>
      <c r="B710" s="942">
        <v>61009006715</v>
      </c>
      <c r="C710" s="907" t="s">
        <v>683</v>
      </c>
      <c r="D710" s="907" t="s">
        <v>2688</v>
      </c>
      <c r="E710" s="892" t="s">
        <v>1090</v>
      </c>
      <c r="F710" s="804" t="s">
        <v>949</v>
      </c>
      <c r="G710" s="874">
        <v>40</v>
      </c>
      <c r="H710" s="954" t="s">
        <v>2923</v>
      </c>
      <c r="K710" s="89"/>
      <c r="L710" s="89"/>
      <c r="M710" s="89"/>
    </row>
    <row r="711" spans="1:13" ht="15">
      <c r="A711" s="755">
        <v>692</v>
      </c>
      <c r="B711" s="942">
        <v>61009005027</v>
      </c>
      <c r="C711" s="907" t="s">
        <v>2720</v>
      </c>
      <c r="D711" s="907" t="s">
        <v>2721</v>
      </c>
      <c r="E711" s="892" t="s">
        <v>1090</v>
      </c>
      <c r="F711" s="804" t="s">
        <v>949</v>
      </c>
      <c r="G711" s="874">
        <v>40</v>
      </c>
      <c r="H711" s="954" t="s">
        <v>2923</v>
      </c>
      <c r="K711" s="89"/>
      <c r="L711" s="89"/>
      <c r="M711" s="89"/>
    </row>
    <row r="712" spans="1:13" ht="15">
      <c r="A712" s="755">
        <v>693</v>
      </c>
      <c r="B712" s="942">
        <v>61009031468</v>
      </c>
      <c r="C712" s="907" t="s">
        <v>799</v>
      </c>
      <c r="D712" s="907" t="s">
        <v>1502</v>
      </c>
      <c r="E712" s="892" t="s">
        <v>1090</v>
      </c>
      <c r="F712" s="804" t="s">
        <v>949</v>
      </c>
      <c r="G712" s="874">
        <v>80</v>
      </c>
      <c r="H712" s="954" t="s">
        <v>2923</v>
      </c>
      <c r="K712" s="89"/>
      <c r="L712" s="89"/>
      <c r="M712" s="89"/>
    </row>
    <row r="713" spans="1:13" ht="15">
      <c r="A713" s="755">
        <v>694</v>
      </c>
      <c r="B713" s="942">
        <v>61009004408</v>
      </c>
      <c r="C713" s="907" t="s">
        <v>2676</v>
      </c>
      <c r="D713" s="907" t="s">
        <v>1777</v>
      </c>
      <c r="E713" s="892" t="s">
        <v>1090</v>
      </c>
      <c r="F713" s="804" t="s">
        <v>949</v>
      </c>
      <c r="G713" s="874">
        <v>80</v>
      </c>
      <c r="H713" s="954" t="s">
        <v>2923</v>
      </c>
      <c r="K713" s="89"/>
      <c r="L713" s="89"/>
      <c r="M713" s="89"/>
    </row>
    <row r="714" spans="1:13" ht="15">
      <c r="A714" s="755">
        <v>695</v>
      </c>
      <c r="B714" s="942">
        <v>61009000544</v>
      </c>
      <c r="C714" s="907" t="s">
        <v>1533</v>
      </c>
      <c r="D714" s="907" t="s">
        <v>2640</v>
      </c>
      <c r="E714" s="892" t="s">
        <v>1090</v>
      </c>
      <c r="F714" s="804" t="s">
        <v>949</v>
      </c>
      <c r="G714" s="874">
        <v>40</v>
      </c>
      <c r="H714" s="954" t="s">
        <v>2923</v>
      </c>
      <c r="K714" s="89"/>
      <c r="L714" s="89"/>
      <c r="M714" s="89"/>
    </row>
    <row r="715" spans="1:13" ht="15">
      <c r="A715" s="755">
        <v>696</v>
      </c>
      <c r="B715" s="942">
        <v>61009030029</v>
      </c>
      <c r="C715" s="907" t="s">
        <v>567</v>
      </c>
      <c r="D715" s="907" t="s">
        <v>2722</v>
      </c>
      <c r="E715" s="892" t="s">
        <v>1090</v>
      </c>
      <c r="F715" s="804" t="s">
        <v>949</v>
      </c>
      <c r="G715" s="874">
        <v>40</v>
      </c>
      <c r="H715" s="954" t="s">
        <v>2923</v>
      </c>
      <c r="K715" s="89"/>
      <c r="L715" s="89"/>
      <c r="M715" s="89"/>
    </row>
    <row r="716" spans="1:13" ht="15">
      <c r="A716" s="755">
        <v>697</v>
      </c>
      <c r="B716" s="942">
        <v>61009022943</v>
      </c>
      <c r="C716" s="907" t="s">
        <v>2723</v>
      </c>
      <c r="D716" s="907" t="s">
        <v>2688</v>
      </c>
      <c r="E716" s="892" t="s">
        <v>1090</v>
      </c>
      <c r="F716" s="804" t="s">
        <v>949</v>
      </c>
      <c r="G716" s="874">
        <v>40</v>
      </c>
      <c r="H716" s="954" t="s">
        <v>2923</v>
      </c>
      <c r="K716" s="89"/>
      <c r="L716" s="89"/>
      <c r="M716" s="89"/>
    </row>
    <row r="717" spans="1:13" ht="15">
      <c r="A717" s="755">
        <v>698</v>
      </c>
      <c r="B717" s="942">
        <v>61009011608</v>
      </c>
      <c r="C717" s="907" t="s">
        <v>2724</v>
      </c>
      <c r="D717" s="907" t="s">
        <v>1777</v>
      </c>
      <c r="E717" s="892" t="s">
        <v>1090</v>
      </c>
      <c r="F717" s="804" t="s">
        <v>949</v>
      </c>
      <c r="G717" s="874">
        <v>40</v>
      </c>
      <c r="H717" s="954" t="s">
        <v>2923</v>
      </c>
      <c r="K717" s="89"/>
      <c r="L717" s="89"/>
      <c r="M717" s="89"/>
    </row>
    <row r="718" spans="1:13" ht="15">
      <c r="A718" s="755">
        <v>699</v>
      </c>
      <c r="B718" s="942">
        <v>61009019354</v>
      </c>
      <c r="C718" s="907" t="s">
        <v>2725</v>
      </c>
      <c r="D718" s="907" t="s">
        <v>2688</v>
      </c>
      <c r="E718" s="892" t="s">
        <v>1090</v>
      </c>
      <c r="F718" s="804" t="s">
        <v>949</v>
      </c>
      <c r="G718" s="874">
        <v>40</v>
      </c>
      <c r="H718" s="954" t="s">
        <v>2923</v>
      </c>
      <c r="K718" s="89"/>
      <c r="L718" s="89"/>
      <c r="M718" s="89"/>
    </row>
    <row r="719" spans="1:13" ht="15">
      <c r="A719" s="755">
        <v>700</v>
      </c>
      <c r="B719" s="942">
        <v>61009028148</v>
      </c>
      <c r="C719" s="907" t="s">
        <v>769</v>
      </c>
      <c r="D719" s="907" t="s">
        <v>2726</v>
      </c>
      <c r="E719" s="892" t="s">
        <v>1090</v>
      </c>
      <c r="F719" s="804" t="s">
        <v>949</v>
      </c>
      <c r="G719" s="874">
        <v>40</v>
      </c>
      <c r="H719" s="954" t="s">
        <v>2923</v>
      </c>
      <c r="K719" s="89"/>
      <c r="L719" s="89"/>
      <c r="M719" s="89"/>
    </row>
    <row r="720" spans="1:13" ht="15">
      <c r="A720" s="755">
        <v>701</v>
      </c>
      <c r="B720" s="942">
        <v>61009010431</v>
      </c>
      <c r="C720" s="907" t="s">
        <v>2727</v>
      </c>
      <c r="D720" s="907" t="s">
        <v>2722</v>
      </c>
      <c r="E720" s="892" t="s">
        <v>1090</v>
      </c>
      <c r="F720" s="804" t="s">
        <v>949</v>
      </c>
      <c r="G720" s="874">
        <v>40</v>
      </c>
      <c r="H720" s="954" t="s">
        <v>2923</v>
      </c>
      <c r="K720" s="89"/>
      <c r="L720" s="89"/>
      <c r="M720" s="89"/>
    </row>
    <row r="721" spans="1:13" ht="15">
      <c r="A721" s="755">
        <v>702</v>
      </c>
      <c r="B721" s="942">
        <v>61009021846</v>
      </c>
      <c r="C721" s="907" t="s">
        <v>2714</v>
      </c>
      <c r="D721" s="907" t="s">
        <v>2550</v>
      </c>
      <c r="E721" s="892" t="s">
        <v>1090</v>
      </c>
      <c r="F721" s="804" t="s">
        <v>949</v>
      </c>
      <c r="G721" s="874">
        <v>40</v>
      </c>
      <c r="H721" s="954" t="s">
        <v>2923</v>
      </c>
      <c r="K721" s="89"/>
      <c r="L721" s="89"/>
      <c r="M721" s="89"/>
    </row>
    <row r="722" spans="1:13" ht="15">
      <c r="A722" s="755">
        <v>703</v>
      </c>
      <c r="B722" s="942">
        <v>61009027879</v>
      </c>
      <c r="C722" s="907" t="s">
        <v>688</v>
      </c>
      <c r="D722" s="907" t="s">
        <v>2721</v>
      </c>
      <c r="E722" s="892" t="s">
        <v>1090</v>
      </c>
      <c r="F722" s="804" t="s">
        <v>949</v>
      </c>
      <c r="G722" s="874">
        <v>40</v>
      </c>
      <c r="H722" s="954" t="s">
        <v>2923</v>
      </c>
      <c r="K722" s="89"/>
      <c r="L722" s="89"/>
      <c r="M722" s="89"/>
    </row>
    <row r="723" spans="1:13" ht="15">
      <c r="A723" s="755">
        <v>704</v>
      </c>
      <c r="B723" s="942">
        <v>61009020662</v>
      </c>
      <c r="C723" s="907" t="s">
        <v>1075</v>
      </c>
      <c r="D723" s="907" t="s">
        <v>2728</v>
      </c>
      <c r="E723" s="892" t="s">
        <v>1090</v>
      </c>
      <c r="F723" s="804" t="s">
        <v>949</v>
      </c>
      <c r="G723" s="874">
        <v>40</v>
      </c>
      <c r="H723" s="954" t="s">
        <v>2923</v>
      </c>
      <c r="K723" s="89"/>
      <c r="L723" s="89"/>
      <c r="M723" s="89"/>
    </row>
    <row r="724" spans="1:13" ht="15">
      <c r="A724" s="755">
        <v>705</v>
      </c>
      <c r="B724" s="942">
        <v>61009009790</v>
      </c>
      <c r="C724" s="907" t="s">
        <v>683</v>
      </c>
      <c r="D724" s="907" t="s">
        <v>2726</v>
      </c>
      <c r="E724" s="892" t="s">
        <v>1090</v>
      </c>
      <c r="F724" s="804" t="s">
        <v>949</v>
      </c>
      <c r="G724" s="874">
        <v>40</v>
      </c>
      <c r="H724" s="954" t="s">
        <v>2923</v>
      </c>
      <c r="K724" s="89"/>
      <c r="L724" s="89"/>
      <c r="M724" s="89"/>
    </row>
    <row r="725" spans="1:13" ht="15">
      <c r="A725" s="755">
        <v>706</v>
      </c>
      <c r="B725" s="942">
        <v>61009031477</v>
      </c>
      <c r="C725" s="907" t="s">
        <v>2729</v>
      </c>
      <c r="D725" s="907" t="s">
        <v>2726</v>
      </c>
      <c r="E725" s="892" t="s">
        <v>1090</v>
      </c>
      <c r="F725" s="804" t="s">
        <v>949</v>
      </c>
      <c r="G725" s="874">
        <v>40</v>
      </c>
      <c r="H725" s="954" t="s">
        <v>2923</v>
      </c>
      <c r="K725" s="89"/>
      <c r="L725" s="89"/>
      <c r="M725" s="89"/>
    </row>
    <row r="726" spans="1:13" ht="15">
      <c r="A726" s="755">
        <v>707</v>
      </c>
      <c r="B726" s="942">
        <v>61009028700</v>
      </c>
      <c r="C726" s="907" t="s">
        <v>661</v>
      </c>
      <c r="D726" s="907" t="s">
        <v>2688</v>
      </c>
      <c r="E726" s="892" t="s">
        <v>1090</v>
      </c>
      <c r="F726" s="804" t="s">
        <v>949</v>
      </c>
      <c r="G726" s="874">
        <v>40</v>
      </c>
      <c r="H726" s="954" t="s">
        <v>2923</v>
      </c>
      <c r="K726" s="89"/>
      <c r="L726" s="89"/>
      <c r="M726" s="89"/>
    </row>
    <row r="727" spans="1:13" ht="15">
      <c r="A727" s="755">
        <v>708</v>
      </c>
      <c r="B727" s="942">
        <v>61009033934</v>
      </c>
      <c r="C727" s="907" t="s">
        <v>790</v>
      </c>
      <c r="D727" s="907" t="s">
        <v>2403</v>
      </c>
      <c r="E727" s="892" t="s">
        <v>1090</v>
      </c>
      <c r="F727" s="804" t="s">
        <v>949</v>
      </c>
      <c r="G727" s="874">
        <v>40</v>
      </c>
      <c r="H727" s="954" t="s">
        <v>2923</v>
      </c>
      <c r="K727" s="89"/>
      <c r="L727" s="89"/>
      <c r="M727" s="89"/>
    </row>
    <row r="728" spans="1:13" ht="15">
      <c r="A728" s="755">
        <v>709</v>
      </c>
      <c r="B728" s="942">
        <v>61009031804</v>
      </c>
      <c r="C728" s="907" t="s">
        <v>2730</v>
      </c>
      <c r="D728" s="907" t="s">
        <v>1536</v>
      </c>
      <c r="E728" s="892" t="s">
        <v>1090</v>
      </c>
      <c r="F728" s="804" t="s">
        <v>949</v>
      </c>
      <c r="G728" s="874">
        <v>80</v>
      </c>
      <c r="H728" s="954" t="s">
        <v>2923</v>
      </c>
      <c r="K728" s="89"/>
      <c r="L728" s="89"/>
      <c r="M728" s="89"/>
    </row>
    <row r="729" spans="1:13" ht="15">
      <c r="A729" s="755">
        <v>710</v>
      </c>
      <c r="B729" s="942">
        <v>61009022555</v>
      </c>
      <c r="C729" s="907" t="s">
        <v>2730</v>
      </c>
      <c r="D729" s="907" t="s">
        <v>2731</v>
      </c>
      <c r="E729" s="892" t="s">
        <v>1090</v>
      </c>
      <c r="F729" s="804" t="s">
        <v>949</v>
      </c>
      <c r="G729" s="874">
        <v>40</v>
      </c>
      <c r="H729" s="954" t="s">
        <v>2923</v>
      </c>
      <c r="K729" s="89"/>
      <c r="L729" s="89"/>
      <c r="M729" s="89"/>
    </row>
    <row r="730" spans="1:13" ht="15">
      <c r="A730" s="755">
        <v>711</v>
      </c>
      <c r="B730" s="942">
        <v>61009029617</v>
      </c>
      <c r="C730" s="907" t="s">
        <v>2715</v>
      </c>
      <c r="D730" s="907" t="s">
        <v>2731</v>
      </c>
      <c r="E730" s="892" t="s">
        <v>1090</v>
      </c>
      <c r="F730" s="804" t="s">
        <v>949</v>
      </c>
      <c r="G730" s="874">
        <v>40</v>
      </c>
      <c r="H730" s="954" t="s">
        <v>2923</v>
      </c>
      <c r="K730" s="89"/>
      <c r="L730" s="89"/>
      <c r="M730" s="89"/>
    </row>
    <row r="731" spans="1:13" ht="15">
      <c r="A731" s="755">
        <v>712</v>
      </c>
      <c r="B731" s="942">
        <v>61009007109</v>
      </c>
      <c r="C731" s="907" t="s">
        <v>2328</v>
      </c>
      <c r="D731" s="907" t="s">
        <v>2732</v>
      </c>
      <c r="E731" s="892" t="s">
        <v>1090</v>
      </c>
      <c r="F731" s="804" t="s">
        <v>949</v>
      </c>
      <c r="G731" s="874">
        <v>80</v>
      </c>
      <c r="H731" s="954" t="s">
        <v>2923</v>
      </c>
      <c r="K731" s="89"/>
      <c r="L731" s="89"/>
      <c r="M731" s="89"/>
    </row>
    <row r="732" spans="1:13" ht="15">
      <c r="A732" s="755">
        <v>713</v>
      </c>
      <c r="B732" s="942">
        <v>61009027151</v>
      </c>
      <c r="C732" s="907" t="s">
        <v>2622</v>
      </c>
      <c r="D732" s="907" t="s">
        <v>2733</v>
      </c>
      <c r="E732" s="892" t="s">
        <v>1090</v>
      </c>
      <c r="F732" s="804" t="s">
        <v>949</v>
      </c>
      <c r="G732" s="874">
        <v>80</v>
      </c>
      <c r="H732" s="954" t="s">
        <v>2923</v>
      </c>
      <c r="K732" s="89"/>
      <c r="L732" s="89"/>
      <c r="M732" s="89"/>
    </row>
    <row r="733" spans="1:13" ht="15">
      <c r="A733" s="755">
        <v>714</v>
      </c>
      <c r="B733" s="942">
        <v>61009000714</v>
      </c>
      <c r="C733" s="907" t="s">
        <v>1455</v>
      </c>
      <c r="D733" s="907" t="s">
        <v>2688</v>
      </c>
      <c r="E733" s="892" t="s">
        <v>1090</v>
      </c>
      <c r="F733" s="804" t="s">
        <v>949</v>
      </c>
      <c r="G733" s="874">
        <v>80</v>
      </c>
      <c r="H733" s="954" t="s">
        <v>2923</v>
      </c>
      <c r="K733" s="89"/>
      <c r="L733" s="89"/>
      <c r="M733" s="89"/>
    </row>
    <row r="734" spans="1:13" ht="15">
      <c r="A734" s="755">
        <v>715</v>
      </c>
      <c r="B734" s="942">
        <v>61009029299</v>
      </c>
      <c r="C734" s="907" t="s">
        <v>1326</v>
      </c>
      <c r="D734" s="907" t="s">
        <v>2403</v>
      </c>
      <c r="E734" s="892" t="s">
        <v>1090</v>
      </c>
      <c r="F734" s="804" t="s">
        <v>949</v>
      </c>
      <c r="G734" s="874">
        <v>80</v>
      </c>
      <c r="H734" s="954" t="s">
        <v>2923</v>
      </c>
      <c r="K734" s="89"/>
      <c r="L734" s="89"/>
      <c r="M734" s="89"/>
    </row>
    <row r="735" spans="1:13" ht="15">
      <c r="A735" s="755">
        <v>716</v>
      </c>
      <c r="B735" s="942">
        <v>61009032879</v>
      </c>
      <c r="C735" s="907" t="s">
        <v>2734</v>
      </c>
      <c r="D735" s="907" t="s">
        <v>2735</v>
      </c>
      <c r="E735" s="892" t="s">
        <v>1090</v>
      </c>
      <c r="F735" s="804" t="s">
        <v>949</v>
      </c>
      <c r="G735" s="874">
        <v>40</v>
      </c>
      <c r="H735" s="954" t="s">
        <v>2923</v>
      </c>
      <c r="K735" s="89"/>
      <c r="L735" s="89"/>
      <c r="M735" s="89"/>
    </row>
    <row r="736" spans="1:13" ht="15">
      <c r="A736" s="755">
        <v>717</v>
      </c>
      <c r="B736" s="942">
        <v>61009008759</v>
      </c>
      <c r="C736" s="907" t="s">
        <v>2681</v>
      </c>
      <c r="D736" s="907" t="s">
        <v>2736</v>
      </c>
      <c r="E736" s="892" t="s">
        <v>1090</v>
      </c>
      <c r="F736" s="804" t="s">
        <v>949</v>
      </c>
      <c r="G736" s="874">
        <v>40</v>
      </c>
      <c r="H736" s="954" t="s">
        <v>2923</v>
      </c>
      <c r="K736" s="89"/>
      <c r="L736" s="89"/>
      <c r="M736" s="89"/>
    </row>
    <row r="737" spans="1:13" ht="15">
      <c r="A737" s="755">
        <v>718</v>
      </c>
      <c r="B737" s="942">
        <v>61354000825</v>
      </c>
      <c r="C737" s="907" t="s">
        <v>2221</v>
      </c>
      <c r="D737" s="907" t="s">
        <v>2550</v>
      </c>
      <c r="E737" s="892" t="s">
        <v>1090</v>
      </c>
      <c r="F737" s="804" t="s">
        <v>949</v>
      </c>
      <c r="G737" s="874">
        <v>40</v>
      </c>
      <c r="H737" s="954" t="s">
        <v>2923</v>
      </c>
      <c r="K737" s="89"/>
      <c r="L737" s="89"/>
      <c r="M737" s="89"/>
    </row>
    <row r="738" spans="1:13" ht="15">
      <c r="A738" s="755">
        <v>719</v>
      </c>
      <c r="B738" s="942">
        <v>61009018912</v>
      </c>
      <c r="C738" s="907" t="s">
        <v>730</v>
      </c>
      <c r="D738" s="907" t="s">
        <v>2550</v>
      </c>
      <c r="E738" s="892" t="s">
        <v>1090</v>
      </c>
      <c r="F738" s="804" t="s">
        <v>949</v>
      </c>
      <c r="G738" s="874">
        <v>40</v>
      </c>
      <c r="H738" s="954" t="s">
        <v>2923</v>
      </c>
      <c r="K738" s="89"/>
      <c r="L738" s="89"/>
      <c r="M738" s="89"/>
    </row>
    <row r="739" spans="1:13" ht="15">
      <c r="A739" s="755">
        <v>720</v>
      </c>
      <c r="B739" s="942">
        <v>61009012392</v>
      </c>
      <c r="C739" s="907" t="s">
        <v>2737</v>
      </c>
      <c r="D739" s="907" t="s">
        <v>1777</v>
      </c>
      <c r="E739" s="892" t="s">
        <v>1090</v>
      </c>
      <c r="F739" s="804" t="s">
        <v>949</v>
      </c>
      <c r="G739" s="874">
        <v>40</v>
      </c>
      <c r="H739" s="954" t="s">
        <v>2923</v>
      </c>
      <c r="K739" s="89"/>
      <c r="L739" s="89"/>
      <c r="M739" s="89"/>
    </row>
    <row r="740" spans="1:13" ht="15">
      <c r="A740" s="755">
        <v>721</v>
      </c>
      <c r="B740" s="942">
        <v>61009008291</v>
      </c>
      <c r="C740" s="907" t="s">
        <v>2738</v>
      </c>
      <c r="D740" s="907" t="s">
        <v>1777</v>
      </c>
      <c r="E740" s="892" t="s">
        <v>1090</v>
      </c>
      <c r="F740" s="804" t="s">
        <v>949</v>
      </c>
      <c r="G740" s="874">
        <v>40</v>
      </c>
      <c r="H740" s="954" t="s">
        <v>2923</v>
      </c>
      <c r="K740" s="89"/>
      <c r="L740" s="89"/>
      <c r="M740" s="89"/>
    </row>
    <row r="741" spans="1:13" ht="15">
      <c r="A741" s="755">
        <v>722</v>
      </c>
      <c r="B741" s="942">
        <v>61009028369</v>
      </c>
      <c r="C741" s="907" t="s">
        <v>2195</v>
      </c>
      <c r="D741" s="907" t="s">
        <v>2688</v>
      </c>
      <c r="E741" s="892" t="s">
        <v>1090</v>
      </c>
      <c r="F741" s="804" t="s">
        <v>949</v>
      </c>
      <c r="G741" s="874">
        <v>80</v>
      </c>
      <c r="H741" s="954" t="s">
        <v>2923</v>
      </c>
      <c r="K741" s="89"/>
      <c r="L741" s="89"/>
      <c r="M741" s="89"/>
    </row>
    <row r="742" spans="1:13" ht="15">
      <c r="A742" s="755">
        <v>723</v>
      </c>
      <c r="B742" s="942">
        <v>61009009733</v>
      </c>
      <c r="C742" s="907" t="s">
        <v>730</v>
      </c>
      <c r="D742" s="907" t="s">
        <v>2721</v>
      </c>
      <c r="E742" s="892" t="s">
        <v>1090</v>
      </c>
      <c r="F742" s="804" t="s">
        <v>949</v>
      </c>
      <c r="G742" s="874">
        <v>80</v>
      </c>
      <c r="H742" s="954" t="s">
        <v>2923</v>
      </c>
      <c r="K742" s="89"/>
      <c r="L742" s="89"/>
      <c r="M742" s="89"/>
    </row>
    <row r="743" spans="1:13" ht="15">
      <c r="A743" s="755">
        <v>724</v>
      </c>
      <c r="B743" s="942">
        <v>61009029830</v>
      </c>
      <c r="C743" s="907" t="s">
        <v>2739</v>
      </c>
      <c r="D743" s="907" t="s">
        <v>2163</v>
      </c>
      <c r="E743" s="892" t="s">
        <v>1090</v>
      </c>
      <c r="F743" s="804" t="s">
        <v>949</v>
      </c>
      <c r="G743" s="874">
        <v>40</v>
      </c>
      <c r="H743" s="954" t="s">
        <v>2923</v>
      </c>
      <c r="K743" s="89"/>
      <c r="L743" s="89"/>
      <c r="M743" s="89"/>
    </row>
    <row r="744" spans="1:13" ht="15">
      <c r="A744" s="755">
        <v>725</v>
      </c>
      <c r="B744" s="942">
        <v>61009031163</v>
      </c>
      <c r="C744" s="907" t="s">
        <v>2740</v>
      </c>
      <c r="D744" s="907" t="s">
        <v>2403</v>
      </c>
      <c r="E744" s="892" t="s">
        <v>1090</v>
      </c>
      <c r="F744" s="804" t="s">
        <v>949</v>
      </c>
      <c r="G744" s="874">
        <v>40</v>
      </c>
      <c r="H744" s="954" t="s">
        <v>2923</v>
      </c>
      <c r="K744" s="89"/>
      <c r="L744" s="89"/>
      <c r="M744" s="89"/>
    </row>
    <row r="745" spans="1:13" ht="15">
      <c r="A745" s="755">
        <v>726</v>
      </c>
      <c r="B745" s="942">
        <v>61009029203</v>
      </c>
      <c r="C745" s="907" t="s">
        <v>2741</v>
      </c>
      <c r="D745" s="907" t="s">
        <v>2742</v>
      </c>
      <c r="E745" s="892" t="s">
        <v>1090</v>
      </c>
      <c r="F745" s="804" t="s">
        <v>949</v>
      </c>
      <c r="G745" s="874">
        <v>40</v>
      </c>
      <c r="H745" s="954" t="s">
        <v>2923</v>
      </c>
      <c r="K745" s="89"/>
      <c r="L745" s="89"/>
      <c r="M745" s="89"/>
    </row>
    <row r="746" spans="1:13" ht="15">
      <c r="A746" s="755">
        <v>727</v>
      </c>
      <c r="B746" s="942">
        <v>61009014906</v>
      </c>
      <c r="C746" s="907" t="s">
        <v>912</v>
      </c>
      <c r="D746" s="907" t="s">
        <v>2403</v>
      </c>
      <c r="E746" s="892" t="s">
        <v>1090</v>
      </c>
      <c r="F746" s="804" t="s">
        <v>949</v>
      </c>
      <c r="G746" s="874">
        <v>40</v>
      </c>
      <c r="H746" s="954" t="s">
        <v>2923</v>
      </c>
      <c r="K746" s="89"/>
      <c r="L746" s="89"/>
      <c r="M746" s="89"/>
    </row>
    <row r="747" spans="1:13" ht="15">
      <c r="A747" s="755">
        <v>728</v>
      </c>
      <c r="B747" s="942">
        <v>61009032452</v>
      </c>
      <c r="C747" s="907" t="s">
        <v>1455</v>
      </c>
      <c r="D747" s="907" t="s">
        <v>2743</v>
      </c>
      <c r="E747" s="892" t="s">
        <v>1090</v>
      </c>
      <c r="F747" s="804" t="s">
        <v>949</v>
      </c>
      <c r="G747" s="874">
        <v>80</v>
      </c>
      <c r="H747" s="954" t="s">
        <v>2923</v>
      </c>
      <c r="K747" s="89"/>
      <c r="L747" s="89"/>
      <c r="M747" s="89"/>
    </row>
    <row r="748" spans="1:13" ht="15">
      <c r="A748" s="755">
        <v>729</v>
      </c>
      <c r="B748" s="942">
        <v>61009029582</v>
      </c>
      <c r="C748" s="907" t="s">
        <v>2744</v>
      </c>
      <c r="D748" s="907" t="s">
        <v>2745</v>
      </c>
      <c r="E748" s="892" t="s">
        <v>1090</v>
      </c>
      <c r="F748" s="804" t="s">
        <v>949</v>
      </c>
      <c r="G748" s="874">
        <v>80</v>
      </c>
      <c r="H748" s="954" t="s">
        <v>2923</v>
      </c>
      <c r="K748" s="89"/>
      <c r="L748" s="89"/>
      <c r="M748" s="89"/>
    </row>
    <row r="749" spans="1:13" ht="15">
      <c r="A749" s="755">
        <v>730</v>
      </c>
      <c r="B749" s="942">
        <v>61009028891</v>
      </c>
      <c r="C749" s="907" t="s">
        <v>2363</v>
      </c>
      <c r="D749" s="907" t="s">
        <v>684</v>
      </c>
      <c r="E749" s="892" t="s">
        <v>1090</v>
      </c>
      <c r="F749" s="804" t="s">
        <v>949</v>
      </c>
      <c r="G749" s="874">
        <v>80</v>
      </c>
      <c r="H749" s="954" t="s">
        <v>2923</v>
      </c>
      <c r="K749" s="89"/>
      <c r="L749" s="89"/>
      <c r="M749" s="89"/>
    </row>
    <row r="750" spans="1:13" ht="15">
      <c r="A750" s="755">
        <v>731</v>
      </c>
      <c r="B750" s="942">
        <v>61009022337</v>
      </c>
      <c r="C750" s="907" t="s">
        <v>1512</v>
      </c>
      <c r="D750" s="907" t="s">
        <v>684</v>
      </c>
      <c r="E750" s="892" t="s">
        <v>1090</v>
      </c>
      <c r="F750" s="804" t="s">
        <v>949</v>
      </c>
      <c r="G750" s="874">
        <v>80</v>
      </c>
      <c r="H750" s="954" t="s">
        <v>2923</v>
      </c>
      <c r="K750" s="89"/>
      <c r="L750" s="89"/>
      <c r="M750" s="89"/>
    </row>
    <row r="751" spans="1:13" ht="15">
      <c r="A751" s="755">
        <v>732</v>
      </c>
      <c r="B751" s="942">
        <v>61009033092</v>
      </c>
      <c r="C751" s="907" t="s">
        <v>627</v>
      </c>
      <c r="D751" s="907" t="s">
        <v>684</v>
      </c>
      <c r="E751" s="892" t="s">
        <v>1090</v>
      </c>
      <c r="F751" s="804" t="s">
        <v>949</v>
      </c>
      <c r="G751" s="874">
        <v>80</v>
      </c>
      <c r="H751" s="954" t="s">
        <v>2923</v>
      </c>
      <c r="K751" s="89"/>
      <c r="L751" s="89"/>
      <c r="M751" s="89"/>
    </row>
    <row r="752" spans="1:13" ht="15">
      <c r="A752" s="755">
        <v>733</v>
      </c>
      <c r="B752" s="942">
        <v>61009004866</v>
      </c>
      <c r="C752" s="907" t="s">
        <v>587</v>
      </c>
      <c r="D752" s="907" t="s">
        <v>1951</v>
      </c>
      <c r="E752" s="892" t="s">
        <v>1090</v>
      </c>
      <c r="F752" s="804" t="s">
        <v>949</v>
      </c>
      <c r="G752" s="874">
        <v>40</v>
      </c>
      <c r="H752" s="954" t="s">
        <v>2923</v>
      </c>
      <c r="K752" s="89"/>
      <c r="L752" s="89"/>
      <c r="M752" s="89"/>
    </row>
    <row r="753" spans="1:13" ht="15">
      <c r="A753" s="755">
        <v>734</v>
      </c>
      <c r="B753" s="942">
        <v>61009008671</v>
      </c>
      <c r="C753" s="907" t="s">
        <v>954</v>
      </c>
      <c r="D753" s="907" t="s">
        <v>2746</v>
      </c>
      <c r="E753" s="892" t="s">
        <v>1090</v>
      </c>
      <c r="F753" s="804" t="s">
        <v>949</v>
      </c>
      <c r="G753" s="874">
        <v>40</v>
      </c>
      <c r="H753" s="954" t="s">
        <v>2923</v>
      </c>
      <c r="K753" s="89"/>
      <c r="L753" s="89"/>
      <c r="M753" s="89"/>
    </row>
    <row r="754" spans="1:13" ht="15">
      <c r="A754" s="755">
        <v>735</v>
      </c>
      <c r="B754" s="942">
        <v>61009023217</v>
      </c>
      <c r="C754" s="907" t="s">
        <v>2182</v>
      </c>
      <c r="D754" s="907" t="s">
        <v>2623</v>
      </c>
      <c r="E754" s="892" t="s">
        <v>1090</v>
      </c>
      <c r="F754" s="804" t="s">
        <v>949</v>
      </c>
      <c r="G754" s="874">
        <v>40</v>
      </c>
      <c r="H754" s="954" t="s">
        <v>2923</v>
      </c>
      <c r="K754" s="89"/>
      <c r="L754" s="89"/>
      <c r="M754" s="89"/>
    </row>
    <row r="755" spans="1:13" ht="15">
      <c r="A755" s="755">
        <v>736</v>
      </c>
      <c r="B755" s="942">
        <v>61009028198</v>
      </c>
      <c r="C755" s="907" t="s">
        <v>1177</v>
      </c>
      <c r="D755" s="907" t="s">
        <v>2747</v>
      </c>
      <c r="E755" s="892" t="s">
        <v>1090</v>
      </c>
      <c r="F755" s="804" t="s">
        <v>949</v>
      </c>
      <c r="G755" s="874">
        <v>40</v>
      </c>
      <c r="H755" s="954" t="s">
        <v>2923</v>
      </c>
      <c r="K755" s="89"/>
      <c r="L755" s="89"/>
      <c r="M755" s="89"/>
    </row>
    <row r="756" spans="1:13" ht="15">
      <c r="A756" s="755">
        <v>737</v>
      </c>
      <c r="B756" s="942">
        <v>61009010877</v>
      </c>
      <c r="C756" s="907" t="s">
        <v>923</v>
      </c>
      <c r="D756" s="907" t="s">
        <v>718</v>
      </c>
      <c r="E756" s="892" t="s">
        <v>1090</v>
      </c>
      <c r="F756" s="804" t="s">
        <v>949</v>
      </c>
      <c r="G756" s="874">
        <v>40</v>
      </c>
      <c r="H756" s="954" t="s">
        <v>2923</v>
      </c>
      <c r="K756" s="89"/>
      <c r="L756" s="89"/>
      <c r="M756" s="89"/>
    </row>
    <row r="757" spans="1:13" ht="15">
      <c r="A757" s="755">
        <v>738</v>
      </c>
      <c r="B757" s="942">
        <v>61009005625</v>
      </c>
      <c r="C757" s="907" t="s">
        <v>792</v>
      </c>
      <c r="D757" s="907" t="s">
        <v>1495</v>
      </c>
      <c r="E757" s="892" t="s">
        <v>1090</v>
      </c>
      <c r="F757" s="804" t="s">
        <v>949</v>
      </c>
      <c r="G757" s="874">
        <v>40</v>
      </c>
      <c r="H757" s="954" t="s">
        <v>2923</v>
      </c>
      <c r="K757" s="89"/>
      <c r="L757" s="89"/>
      <c r="M757" s="89"/>
    </row>
    <row r="758" spans="1:13" ht="15">
      <c r="A758" s="755">
        <v>739</v>
      </c>
      <c r="B758" s="942">
        <v>61009007094</v>
      </c>
      <c r="C758" s="907" t="s">
        <v>790</v>
      </c>
      <c r="D758" s="907" t="s">
        <v>718</v>
      </c>
      <c r="E758" s="892" t="s">
        <v>1090</v>
      </c>
      <c r="F758" s="804" t="s">
        <v>949</v>
      </c>
      <c r="G758" s="874">
        <v>40</v>
      </c>
      <c r="H758" s="954" t="s">
        <v>2923</v>
      </c>
      <c r="K758" s="89"/>
      <c r="L758" s="89"/>
      <c r="M758" s="89"/>
    </row>
    <row r="759" spans="1:13" ht="15">
      <c r="A759" s="755">
        <v>740</v>
      </c>
      <c r="B759" s="942">
        <v>61009030668</v>
      </c>
      <c r="C759" s="907" t="s">
        <v>2748</v>
      </c>
      <c r="D759" s="907" t="s">
        <v>2193</v>
      </c>
      <c r="E759" s="892" t="s">
        <v>1090</v>
      </c>
      <c r="F759" s="804" t="s">
        <v>949</v>
      </c>
      <c r="G759" s="874">
        <v>40</v>
      </c>
      <c r="H759" s="954" t="s">
        <v>2923</v>
      </c>
      <c r="K759" s="89"/>
      <c r="L759" s="89"/>
      <c r="M759" s="89"/>
    </row>
    <row r="760" spans="1:13" ht="15">
      <c r="A760" s="755">
        <v>741</v>
      </c>
      <c r="B760" s="942">
        <v>61009014207</v>
      </c>
      <c r="C760" s="907" t="s">
        <v>704</v>
      </c>
      <c r="D760" s="907" t="s">
        <v>2623</v>
      </c>
      <c r="E760" s="892" t="s">
        <v>1090</v>
      </c>
      <c r="F760" s="804" t="s">
        <v>949</v>
      </c>
      <c r="G760" s="874">
        <v>40</v>
      </c>
      <c r="H760" s="954" t="s">
        <v>2923</v>
      </c>
      <c r="K760" s="89"/>
      <c r="L760" s="89"/>
      <c r="M760" s="89"/>
    </row>
    <row r="761" spans="1:13" ht="15">
      <c r="A761" s="755">
        <v>742</v>
      </c>
      <c r="B761" s="942">
        <v>61009027615</v>
      </c>
      <c r="C761" s="907" t="s">
        <v>1512</v>
      </c>
      <c r="D761" s="907" t="s">
        <v>2193</v>
      </c>
      <c r="E761" s="892" t="s">
        <v>1090</v>
      </c>
      <c r="F761" s="804" t="s">
        <v>949</v>
      </c>
      <c r="G761" s="874">
        <v>40</v>
      </c>
      <c r="H761" s="954" t="s">
        <v>2923</v>
      </c>
      <c r="K761" s="89"/>
      <c r="L761" s="89"/>
      <c r="M761" s="89"/>
    </row>
    <row r="762" spans="1:13" ht="15">
      <c r="A762" s="755">
        <v>743</v>
      </c>
      <c r="B762" s="942">
        <v>61009003372</v>
      </c>
      <c r="C762" s="907" t="s">
        <v>761</v>
      </c>
      <c r="D762" s="907" t="s">
        <v>2749</v>
      </c>
      <c r="E762" s="892" t="s">
        <v>1090</v>
      </c>
      <c r="F762" s="804" t="s">
        <v>949</v>
      </c>
      <c r="G762" s="874">
        <v>40</v>
      </c>
      <c r="H762" s="954" t="s">
        <v>2923</v>
      </c>
      <c r="K762" s="89"/>
      <c r="L762" s="89"/>
      <c r="M762" s="89"/>
    </row>
    <row r="763" spans="1:13" ht="15">
      <c r="A763" s="755">
        <v>744</v>
      </c>
      <c r="B763" s="942">
        <v>61009007880</v>
      </c>
      <c r="C763" s="907" t="s">
        <v>2750</v>
      </c>
      <c r="D763" s="907" t="s">
        <v>2403</v>
      </c>
      <c r="E763" s="892" t="s">
        <v>1090</v>
      </c>
      <c r="F763" s="804" t="s">
        <v>949</v>
      </c>
      <c r="G763" s="874">
        <v>40</v>
      </c>
      <c r="H763" s="954" t="s">
        <v>2923</v>
      </c>
      <c r="K763" s="89"/>
      <c r="L763" s="89"/>
      <c r="M763" s="89"/>
    </row>
    <row r="764" spans="1:13" ht="15">
      <c r="A764" s="755">
        <v>745</v>
      </c>
      <c r="B764" s="942">
        <v>61009032202</v>
      </c>
      <c r="C764" s="907" t="s">
        <v>2751</v>
      </c>
      <c r="D764" s="907" t="s">
        <v>2278</v>
      </c>
      <c r="E764" s="892" t="s">
        <v>1090</v>
      </c>
      <c r="F764" s="804" t="s">
        <v>949</v>
      </c>
      <c r="G764" s="874">
        <v>40</v>
      </c>
      <c r="H764" s="954" t="s">
        <v>2923</v>
      </c>
      <c r="K764" s="89"/>
      <c r="L764" s="89"/>
      <c r="M764" s="89"/>
    </row>
    <row r="765" spans="1:13" ht="15">
      <c r="A765" s="755">
        <v>746</v>
      </c>
      <c r="B765" s="942">
        <v>61009032658</v>
      </c>
      <c r="C765" s="907" t="s">
        <v>2687</v>
      </c>
      <c r="D765" s="907" t="s">
        <v>2278</v>
      </c>
      <c r="E765" s="892" t="s">
        <v>1090</v>
      </c>
      <c r="F765" s="804" t="s">
        <v>949</v>
      </c>
      <c r="G765" s="874">
        <v>40</v>
      </c>
      <c r="H765" s="954" t="s">
        <v>2923</v>
      </c>
      <c r="K765" s="89"/>
      <c r="L765" s="89"/>
      <c r="M765" s="89"/>
    </row>
    <row r="766" spans="1:13" ht="15">
      <c r="A766" s="755">
        <v>747</v>
      </c>
      <c r="B766" s="942">
        <v>61009020913</v>
      </c>
      <c r="C766" s="907" t="s">
        <v>2752</v>
      </c>
      <c r="D766" s="907" t="s">
        <v>2403</v>
      </c>
      <c r="E766" s="892" t="s">
        <v>1090</v>
      </c>
      <c r="F766" s="804" t="s">
        <v>949</v>
      </c>
      <c r="G766" s="874">
        <v>40</v>
      </c>
      <c r="H766" s="954" t="s">
        <v>2923</v>
      </c>
      <c r="K766" s="89"/>
      <c r="L766" s="89"/>
      <c r="M766" s="89"/>
    </row>
    <row r="767" spans="1:13" ht="15">
      <c r="A767" s="755">
        <v>748</v>
      </c>
      <c r="B767" s="942">
        <v>61001057952</v>
      </c>
      <c r="C767" s="907" t="s">
        <v>730</v>
      </c>
      <c r="D767" s="907" t="s">
        <v>659</v>
      </c>
      <c r="E767" s="892" t="s">
        <v>1090</v>
      </c>
      <c r="F767" s="804" t="s">
        <v>949</v>
      </c>
      <c r="G767" s="874">
        <v>40</v>
      </c>
      <c r="H767" s="954" t="s">
        <v>2923</v>
      </c>
      <c r="K767" s="89"/>
      <c r="L767" s="89"/>
      <c r="M767" s="89"/>
    </row>
    <row r="768" spans="1:13" ht="15">
      <c r="A768" s="755">
        <v>749</v>
      </c>
      <c r="B768" s="942">
        <v>61009033224</v>
      </c>
      <c r="C768" s="907" t="s">
        <v>476</v>
      </c>
      <c r="D768" s="907" t="s">
        <v>2753</v>
      </c>
      <c r="E768" s="892" t="s">
        <v>1090</v>
      </c>
      <c r="F768" s="804" t="s">
        <v>949</v>
      </c>
      <c r="G768" s="874">
        <v>40</v>
      </c>
      <c r="H768" s="954" t="s">
        <v>2923</v>
      </c>
      <c r="K768" s="89"/>
      <c r="L768" s="89"/>
      <c r="M768" s="89"/>
    </row>
    <row r="769" spans="1:13" ht="15">
      <c r="A769" s="755">
        <v>750</v>
      </c>
      <c r="B769" s="942">
        <v>61809034238</v>
      </c>
      <c r="C769" s="907" t="s">
        <v>2622</v>
      </c>
      <c r="D769" s="907" t="s">
        <v>1544</v>
      </c>
      <c r="E769" s="892" t="s">
        <v>1090</v>
      </c>
      <c r="F769" s="804" t="s">
        <v>949</v>
      </c>
      <c r="G769" s="874">
        <v>40</v>
      </c>
      <c r="H769" s="954" t="s">
        <v>2923</v>
      </c>
      <c r="K769" s="89"/>
      <c r="L769" s="89"/>
      <c r="M769" s="89"/>
    </row>
    <row r="770" spans="1:13" ht="15">
      <c r="A770" s="755">
        <v>751</v>
      </c>
      <c r="B770" s="942">
        <v>61009025222</v>
      </c>
      <c r="C770" s="907" t="s">
        <v>1253</v>
      </c>
      <c r="D770" s="907" t="s">
        <v>2753</v>
      </c>
      <c r="E770" s="892" t="s">
        <v>1090</v>
      </c>
      <c r="F770" s="804" t="s">
        <v>949</v>
      </c>
      <c r="G770" s="874">
        <v>40</v>
      </c>
      <c r="H770" s="954" t="s">
        <v>2923</v>
      </c>
      <c r="K770" s="89"/>
      <c r="L770" s="89"/>
      <c r="M770" s="89"/>
    </row>
    <row r="771" spans="1:13" ht="15">
      <c r="A771" s="755">
        <v>752</v>
      </c>
      <c r="B771" s="942">
        <v>61009027899</v>
      </c>
      <c r="C771" s="907" t="s">
        <v>2715</v>
      </c>
      <c r="D771" s="907" t="s">
        <v>2753</v>
      </c>
      <c r="E771" s="892" t="s">
        <v>1090</v>
      </c>
      <c r="F771" s="804" t="s">
        <v>949</v>
      </c>
      <c r="G771" s="874">
        <v>40</v>
      </c>
      <c r="H771" s="954" t="s">
        <v>2923</v>
      </c>
      <c r="K771" s="89"/>
      <c r="L771" s="89"/>
      <c r="M771" s="89"/>
    </row>
    <row r="772" spans="1:13" ht="15">
      <c r="A772" s="755">
        <v>753</v>
      </c>
      <c r="B772" s="942">
        <v>61009003978</v>
      </c>
      <c r="C772" s="907" t="s">
        <v>2709</v>
      </c>
      <c r="D772" s="907" t="s">
        <v>1494</v>
      </c>
      <c r="E772" s="892" t="s">
        <v>1090</v>
      </c>
      <c r="F772" s="804" t="s">
        <v>949</v>
      </c>
      <c r="G772" s="874">
        <v>40</v>
      </c>
      <c r="H772" s="954" t="s">
        <v>2923</v>
      </c>
      <c r="K772" s="89"/>
      <c r="L772" s="89"/>
      <c r="M772" s="89"/>
    </row>
    <row r="773" spans="1:13" ht="15">
      <c r="A773" s="755">
        <v>754</v>
      </c>
      <c r="B773" s="942">
        <v>61009032899</v>
      </c>
      <c r="C773" s="907" t="s">
        <v>995</v>
      </c>
      <c r="D773" s="907" t="s">
        <v>1536</v>
      </c>
      <c r="E773" s="892" t="s">
        <v>1090</v>
      </c>
      <c r="F773" s="804" t="s">
        <v>949</v>
      </c>
      <c r="G773" s="874">
        <v>40</v>
      </c>
      <c r="H773" s="954" t="s">
        <v>2923</v>
      </c>
      <c r="K773" s="89"/>
      <c r="L773" s="89"/>
      <c r="M773" s="89"/>
    </row>
    <row r="774" spans="1:13" ht="15">
      <c r="A774" s="755">
        <v>755</v>
      </c>
      <c r="B774" s="942">
        <v>61009029187</v>
      </c>
      <c r="C774" s="907" t="s">
        <v>2754</v>
      </c>
      <c r="D774" s="907" t="s">
        <v>1179</v>
      </c>
      <c r="E774" s="892" t="s">
        <v>1090</v>
      </c>
      <c r="F774" s="804" t="s">
        <v>949</v>
      </c>
      <c r="G774" s="874">
        <v>40</v>
      </c>
      <c r="H774" s="954" t="s">
        <v>2923</v>
      </c>
      <c r="K774" s="89"/>
      <c r="L774" s="89"/>
      <c r="M774" s="89"/>
    </row>
    <row r="775" spans="1:13" ht="15">
      <c r="A775" s="755">
        <v>756</v>
      </c>
      <c r="B775" s="942">
        <v>61009033142</v>
      </c>
      <c r="C775" s="907" t="s">
        <v>627</v>
      </c>
      <c r="D775" s="907" t="s">
        <v>2745</v>
      </c>
      <c r="E775" s="892" t="s">
        <v>1090</v>
      </c>
      <c r="F775" s="804" t="s">
        <v>949</v>
      </c>
      <c r="G775" s="874">
        <v>40</v>
      </c>
      <c r="H775" s="954" t="s">
        <v>2923</v>
      </c>
      <c r="K775" s="89"/>
      <c r="L775" s="89"/>
      <c r="M775" s="89"/>
    </row>
    <row r="776" spans="1:13" ht="15">
      <c r="A776" s="755">
        <v>757</v>
      </c>
      <c r="B776" s="942">
        <v>61009026715</v>
      </c>
      <c r="C776" s="907" t="s">
        <v>591</v>
      </c>
      <c r="D776" s="907" t="s">
        <v>2278</v>
      </c>
      <c r="E776" s="892" t="s">
        <v>1090</v>
      </c>
      <c r="F776" s="804" t="s">
        <v>949</v>
      </c>
      <c r="G776" s="874">
        <v>40</v>
      </c>
      <c r="H776" s="954" t="s">
        <v>2923</v>
      </c>
      <c r="K776" s="89"/>
      <c r="L776" s="89"/>
      <c r="M776" s="89"/>
    </row>
    <row r="777" spans="1:13" ht="15">
      <c r="A777" s="755">
        <v>758</v>
      </c>
      <c r="B777" s="942">
        <v>61009024011</v>
      </c>
      <c r="C777" s="907" t="s">
        <v>2686</v>
      </c>
      <c r="D777" s="907" t="s">
        <v>2755</v>
      </c>
      <c r="E777" s="892" t="s">
        <v>1090</v>
      </c>
      <c r="F777" s="804" t="s">
        <v>949</v>
      </c>
      <c r="G777" s="874">
        <v>40</v>
      </c>
      <c r="H777" s="954" t="s">
        <v>2923</v>
      </c>
      <c r="K777" s="89"/>
      <c r="L777" s="89"/>
      <c r="M777" s="89"/>
    </row>
    <row r="778" spans="1:13" ht="15">
      <c r="A778" s="755">
        <v>759</v>
      </c>
      <c r="B778" s="942">
        <v>61009021214</v>
      </c>
      <c r="C778" s="907" t="s">
        <v>2756</v>
      </c>
      <c r="D778" s="907" t="s">
        <v>3595</v>
      </c>
      <c r="E778" s="892" t="s">
        <v>1090</v>
      </c>
      <c r="F778" s="804" t="s">
        <v>949</v>
      </c>
      <c r="G778" s="874">
        <v>40</v>
      </c>
      <c r="H778" s="954" t="s">
        <v>2923</v>
      </c>
      <c r="K778" s="89"/>
      <c r="L778" s="89"/>
      <c r="M778" s="89"/>
    </row>
    <row r="779" spans="1:13" ht="15">
      <c r="A779" s="755">
        <v>760</v>
      </c>
      <c r="B779" s="942">
        <v>61010001345</v>
      </c>
      <c r="C779" s="907" t="s">
        <v>792</v>
      </c>
      <c r="D779" s="907" t="s">
        <v>2757</v>
      </c>
      <c r="E779" s="892" t="s">
        <v>1090</v>
      </c>
      <c r="F779" s="804" t="s">
        <v>949</v>
      </c>
      <c r="G779" s="874">
        <v>40</v>
      </c>
      <c r="H779" s="954" t="s">
        <v>2923</v>
      </c>
      <c r="K779" s="89"/>
      <c r="L779" s="89"/>
      <c r="M779" s="89"/>
    </row>
    <row r="780" spans="1:13" ht="15">
      <c r="A780" s="755">
        <v>761</v>
      </c>
      <c r="B780" s="942">
        <v>61009022671</v>
      </c>
      <c r="C780" s="907" t="s">
        <v>1014</v>
      </c>
      <c r="D780" s="907" t="s">
        <v>659</v>
      </c>
      <c r="E780" s="892" t="s">
        <v>1090</v>
      </c>
      <c r="F780" s="804" t="s">
        <v>949</v>
      </c>
      <c r="G780" s="874">
        <v>40</v>
      </c>
      <c r="H780" s="954" t="s">
        <v>2923</v>
      </c>
      <c r="K780" s="89"/>
      <c r="L780" s="89"/>
      <c r="M780" s="89"/>
    </row>
    <row r="781" spans="1:13" ht="15">
      <c r="A781" s="755">
        <v>762</v>
      </c>
      <c r="B781" s="942">
        <v>61009020283</v>
      </c>
      <c r="C781" s="907" t="s">
        <v>792</v>
      </c>
      <c r="D781" s="907" t="s">
        <v>659</v>
      </c>
      <c r="E781" s="892" t="s">
        <v>1090</v>
      </c>
      <c r="F781" s="804" t="s">
        <v>949</v>
      </c>
      <c r="G781" s="874">
        <v>40</v>
      </c>
      <c r="H781" s="954" t="s">
        <v>2923</v>
      </c>
      <c r="K781" s="89"/>
      <c r="L781" s="89"/>
      <c r="M781" s="89"/>
    </row>
    <row r="782" spans="1:13" ht="15">
      <c r="A782" s="755">
        <v>763</v>
      </c>
      <c r="B782" s="942">
        <v>61009003683</v>
      </c>
      <c r="C782" s="907" t="s">
        <v>2758</v>
      </c>
      <c r="D782" s="907" t="s">
        <v>2749</v>
      </c>
      <c r="E782" s="892" t="s">
        <v>1090</v>
      </c>
      <c r="F782" s="804" t="s">
        <v>949</v>
      </c>
      <c r="G782" s="874">
        <v>40</v>
      </c>
      <c r="H782" s="954" t="s">
        <v>2923</v>
      </c>
      <c r="K782" s="89"/>
      <c r="L782" s="89"/>
      <c r="M782" s="89"/>
    </row>
    <row r="783" spans="1:13" ht="15">
      <c r="A783" s="755">
        <v>764</v>
      </c>
      <c r="B783" s="942">
        <v>61009027630</v>
      </c>
      <c r="C783" s="907" t="s">
        <v>759</v>
      </c>
      <c r="D783" s="907" t="s">
        <v>2757</v>
      </c>
      <c r="E783" s="892" t="s">
        <v>1090</v>
      </c>
      <c r="F783" s="804" t="s">
        <v>949</v>
      </c>
      <c r="G783" s="874">
        <v>40</v>
      </c>
      <c r="H783" s="954" t="s">
        <v>2923</v>
      </c>
      <c r="K783" s="89"/>
      <c r="L783" s="89"/>
      <c r="M783" s="89"/>
    </row>
    <row r="784" spans="1:13" ht="15">
      <c r="A784" s="755">
        <v>765</v>
      </c>
      <c r="B784" s="942">
        <v>61009027525</v>
      </c>
      <c r="C784" s="907" t="s">
        <v>1182</v>
      </c>
      <c r="D784" s="907" t="s">
        <v>2193</v>
      </c>
      <c r="E784" s="892" t="s">
        <v>1090</v>
      </c>
      <c r="F784" s="804" t="s">
        <v>949</v>
      </c>
      <c r="G784" s="874">
        <v>40</v>
      </c>
      <c r="H784" s="954" t="s">
        <v>2923</v>
      </c>
      <c r="K784" s="89"/>
      <c r="L784" s="89"/>
      <c r="M784" s="89"/>
    </row>
    <row r="785" spans="1:13" ht="15">
      <c r="A785" s="755">
        <v>766</v>
      </c>
      <c r="B785" s="942">
        <v>61009008421</v>
      </c>
      <c r="C785" s="907" t="s">
        <v>2692</v>
      </c>
      <c r="D785" s="907" t="s">
        <v>2623</v>
      </c>
      <c r="E785" s="892" t="s">
        <v>1090</v>
      </c>
      <c r="F785" s="804" t="s">
        <v>949</v>
      </c>
      <c r="G785" s="874">
        <v>40</v>
      </c>
      <c r="H785" s="954" t="s">
        <v>2923</v>
      </c>
      <c r="K785" s="89"/>
      <c r="L785" s="89"/>
      <c r="M785" s="89"/>
    </row>
    <row r="786" spans="1:13" ht="15">
      <c r="A786" s="755">
        <v>767</v>
      </c>
      <c r="B786" s="942">
        <v>61009032876</v>
      </c>
      <c r="C786" s="907" t="s">
        <v>2751</v>
      </c>
      <c r="D786" s="907" t="s">
        <v>2735</v>
      </c>
      <c r="E786" s="892" t="s">
        <v>1090</v>
      </c>
      <c r="F786" s="804" t="s">
        <v>949</v>
      </c>
      <c r="G786" s="874">
        <v>80</v>
      </c>
      <c r="H786" s="954" t="s">
        <v>2923</v>
      </c>
      <c r="K786" s="89"/>
      <c r="L786" s="89"/>
      <c r="M786" s="89"/>
    </row>
    <row r="787" spans="1:13" ht="15">
      <c r="A787" s="755">
        <v>768</v>
      </c>
      <c r="B787" s="942">
        <v>61009027558</v>
      </c>
      <c r="C787" s="907" t="s">
        <v>2759</v>
      </c>
      <c r="D787" s="907" t="s">
        <v>2722</v>
      </c>
      <c r="E787" s="892" t="s">
        <v>1090</v>
      </c>
      <c r="F787" s="804" t="s">
        <v>949</v>
      </c>
      <c r="G787" s="874">
        <v>80</v>
      </c>
      <c r="H787" s="954" t="s">
        <v>2923</v>
      </c>
      <c r="K787" s="89"/>
      <c r="L787" s="89"/>
      <c r="M787" s="89"/>
    </row>
    <row r="788" spans="1:13" ht="15">
      <c r="A788" s="755">
        <v>769</v>
      </c>
      <c r="B788" s="942">
        <v>61009007364</v>
      </c>
      <c r="C788" s="907" t="s">
        <v>587</v>
      </c>
      <c r="D788" s="907" t="s">
        <v>2760</v>
      </c>
      <c r="E788" s="892" t="s">
        <v>1090</v>
      </c>
      <c r="F788" s="804" t="s">
        <v>949</v>
      </c>
      <c r="G788" s="874">
        <v>40</v>
      </c>
      <c r="H788" s="954" t="s">
        <v>2923</v>
      </c>
      <c r="K788" s="89"/>
      <c r="L788" s="89"/>
      <c r="M788" s="89"/>
    </row>
    <row r="789" spans="1:13" ht="15">
      <c r="A789" s="755">
        <v>770</v>
      </c>
      <c r="B789" s="942">
        <v>61009004247</v>
      </c>
      <c r="C789" s="907" t="s">
        <v>587</v>
      </c>
      <c r="D789" s="907" t="s">
        <v>2760</v>
      </c>
      <c r="E789" s="892" t="s">
        <v>1090</v>
      </c>
      <c r="F789" s="804" t="s">
        <v>949</v>
      </c>
      <c r="G789" s="874">
        <v>40</v>
      </c>
      <c r="H789" s="954" t="s">
        <v>2923</v>
      </c>
      <c r="K789" s="89"/>
      <c r="L789" s="89"/>
      <c r="M789" s="89"/>
    </row>
    <row r="790" spans="1:13" ht="15">
      <c r="A790" s="755">
        <v>771</v>
      </c>
      <c r="B790" s="942">
        <v>61009033291</v>
      </c>
      <c r="C790" s="907" t="s">
        <v>2686</v>
      </c>
      <c r="D790" s="907" t="s">
        <v>2745</v>
      </c>
      <c r="E790" s="892" t="s">
        <v>1090</v>
      </c>
      <c r="F790" s="804" t="s">
        <v>949</v>
      </c>
      <c r="G790" s="874">
        <v>40</v>
      </c>
      <c r="H790" s="954" t="s">
        <v>2923</v>
      </c>
      <c r="K790" s="89"/>
      <c r="L790" s="89"/>
      <c r="M790" s="89"/>
    </row>
    <row r="791" spans="1:13" ht="15">
      <c r="A791" s="755">
        <v>772</v>
      </c>
      <c r="B791" s="942">
        <v>61009033954</v>
      </c>
      <c r="C791" s="907" t="s">
        <v>2738</v>
      </c>
      <c r="D791" s="907" t="s">
        <v>2745</v>
      </c>
      <c r="E791" s="892" t="s">
        <v>1090</v>
      </c>
      <c r="F791" s="804" t="s">
        <v>949</v>
      </c>
      <c r="G791" s="874">
        <v>40</v>
      </c>
      <c r="H791" s="954" t="s">
        <v>2923</v>
      </c>
      <c r="K791" s="89"/>
      <c r="L791" s="89"/>
      <c r="M791" s="89"/>
    </row>
    <row r="792" spans="1:13" ht="15">
      <c r="A792" s="755">
        <v>773</v>
      </c>
      <c r="B792" s="942">
        <v>61009027962</v>
      </c>
      <c r="C792" s="907" t="s">
        <v>2761</v>
      </c>
      <c r="D792" s="907" t="s">
        <v>2762</v>
      </c>
      <c r="E792" s="892" t="s">
        <v>1090</v>
      </c>
      <c r="F792" s="804" t="s">
        <v>949</v>
      </c>
      <c r="G792" s="874">
        <v>80</v>
      </c>
      <c r="H792" s="954" t="s">
        <v>2923</v>
      </c>
      <c r="K792" s="89"/>
      <c r="L792" s="89"/>
      <c r="M792" s="89"/>
    </row>
    <row r="793" spans="1:13" ht="15">
      <c r="A793" s="755">
        <v>774</v>
      </c>
      <c r="B793" s="942">
        <v>61009009782</v>
      </c>
      <c r="C793" s="907" t="s">
        <v>688</v>
      </c>
      <c r="D793" s="907" t="s">
        <v>684</v>
      </c>
      <c r="E793" s="892" t="s">
        <v>1090</v>
      </c>
      <c r="F793" s="804" t="s">
        <v>949</v>
      </c>
      <c r="G793" s="874">
        <v>40</v>
      </c>
      <c r="H793" s="954" t="s">
        <v>2923</v>
      </c>
      <c r="K793" s="89"/>
      <c r="L793" s="89"/>
      <c r="M793" s="89"/>
    </row>
    <row r="794" spans="1:13" ht="15">
      <c r="A794" s="755">
        <v>775</v>
      </c>
      <c r="B794" s="942">
        <v>61009009651</v>
      </c>
      <c r="C794" s="907" t="s">
        <v>2763</v>
      </c>
      <c r="D794" s="907" t="s">
        <v>1495</v>
      </c>
      <c r="E794" s="892" t="s">
        <v>1090</v>
      </c>
      <c r="F794" s="804" t="s">
        <v>949</v>
      </c>
      <c r="G794" s="874">
        <v>40</v>
      </c>
      <c r="H794" s="954" t="s">
        <v>2923</v>
      </c>
      <c r="K794" s="89"/>
      <c r="L794" s="89"/>
      <c r="M794" s="89"/>
    </row>
    <row r="795" spans="1:13" ht="15">
      <c r="A795" s="755">
        <v>776</v>
      </c>
      <c r="B795" s="942">
        <v>61009011037</v>
      </c>
      <c r="C795" s="907" t="s">
        <v>2764</v>
      </c>
      <c r="D795" s="907" t="s">
        <v>1777</v>
      </c>
      <c r="E795" s="892" t="s">
        <v>1090</v>
      </c>
      <c r="F795" s="804" t="s">
        <v>949</v>
      </c>
      <c r="G795" s="874">
        <v>80</v>
      </c>
      <c r="H795" s="954" t="s">
        <v>2923</v>
      </c>
      <c r="K795" s="89"/>
      <c r="L795" s="89"/>
      <c r="M795" s="89"/>
    </row>
    <row r="796" spans="1:13" ht="15">
      <c r="A796" s="755">
        <v>777</v>
      </c>
      <c r="B796" s="942">
        <v>61009019557</v>
      </c>
      <c r="C796" s="907" t="s">
        <v>934</v>
      </c>
      <c r="D796" s="907" t="s">
        <v>2765</v>
      </c>
      <c r="E796" s="892" t="s">
        <v>1090</v>
      </c>
      <c r="F796" s="804" t="s">
        <v>949</v>
      </c>
      <c r="G796" s="874">
        <v>80</v>
      </c>
      <c r="H796" s="954" t="s">
        <v>2923</v>
      </c>
      <c r="K796" s="89"/>
      <c r="L796" s="89"/>
      <c r="M796" s="89"/>
    </row>
    <row r="797" spans="1:13" ht="15">
      <c r="A797" s="755">
        <v>778</v>
      </c>
      <c r="B797" s="942">
        <v>61009009434</v>
      </c>
      <c r="C797" s="907" t="s">
        <v>861</v>
      </c>
      <c r="D797" s="907" t="s">
        <v>2688</v>
      </c>
      <c r="E797" s="892" t="s">
        <v>1090</v>
      </c>
      <c r="F797" s="804" t="s">
        <v>949</v>
      </c>
      <c r="G797" s="874">
        <v>40</v>
      </c>
      <c r="H797" s="954" t="s">
        <v>2923</v>
      </c>
      <c r="K797" s="89"/>
      <c r="L797" s="89"/>
      <c r="M797" s="89"/>
    </row>
    <row r="798" spans="1:13" ht="15">
      <c r="A798" s="755">
        <v>779</v>
      </c>
      <c r="B798" s="942">
        <v>61009002991</v>
      </c>
      <c r="C798" s="907" t="s">
        <v>2512</v>
      </c>
      <c r="D798" s="907" t="s">
        <v>2766</v>
      </c>
      <c r="E798" s="892" t="s">
        <v>1090</v>
      </c>
      <c r="F798" s="804" t="s">
        <v>949</v>
      </c>
      <c r="G798" s="874">
        <v>40</v>
      </c>
      <c r="H798" s="954" t="s">
        <v>2923</v>
      </c>
      <c r="K798" s="89"/>
      <c r="L798" s="89"/>
      <c r="M798" s="89"/>
    </row>
    <row r="799" spans="1:13" ht="13.5" customHeight="1">
      <c r="A799" s="755">
        <v>780</v>
      </c>
      <c r="B799" s="976">
        <v>61009010076</v>
      </c>
      <c r="C799" s="976" t="s">
        <v>2678</v>
      </c>
      <c r="D799" s="976" t="s">
        <v>2721</v>
      </c>
      <c r="E799" s="892" t="s">
        <v>2669</v>
      </c>
      <c r="F799" s="804" t="s">
        <v>949</v>
      </c>
      <c r="G799" s="874">
        <v>60</v>
      </c>
      <c r="H799" s="954" t="s">
        <v>2923</v>
      </c>
      <c r="K799" s="89"/>
      <c r="L799" s="89"/>
      <c r="M799" s="89"/>
    </row>
    <row r="800" spans="1:13" ht="15" customHeight="1">
      <c r="A800" s="755">
        <v>781</v>
      </c>
      <c r="B800" s="976">
        <v>61009005395</v>
      </c>
      <c r="C800" s="976" t="s">
        <v>1470</v>
      </c>
      <c r="D800" s="976" t="s">
        <v>2757</v>
      </c>
      <c r="E800" s="892" t="s">
        <v>2669</v>
      </c>
      <c r="F800" s="804" t="s">
        <v>949</v>
      </c>
      <c r="G800" s="874">
        <v>60</v>
      </c>
      <c r="H800" s="954" t="s">
        <v>2923</v>
      </c>
      <c r="K800" s="89"/>
      <c r="L800" s="89"/>
      <c r="M800" s="89"/>
    </row>
    <row r="801" spans="1:13" ht="17.25" customHeight="1">
      <c r="A801" s="755">
        <v>782</v>
      </c>
      <c r="B801" s="976">
        <v>61008017844</v>
      </c>
      <c r="C801" s="976" t="s">
        <v>2767</v>
      </c>
      <c r="D801" s="976" t="s">
        <v>2670</v>
      </c>
      <c r="E801" s="892" t="s">
        <v>2669</v>
      </c>
      <c r="F801" s="804" t="s">
        <v>949</v>
      </c>
      <c r="G801" s="874">
        <v>60</v>
      </c>
      <c r="H801" s="954" t="s">
        <v>2923</v>
      </c>
      <c r="K801" s="89"/>
      <c r="L801" s="89"/>
      <c r="M801" s="89"/>
    </row>
    <row r="802" spans="1:13" ht="18.75" customHeight="1">
      <c r="A802" s="755">
        <v>783</v>
      </c>
      <c r="B802" s="976">
        <v>61008001203</v>
      </c>
      <c r="C802" s="976" t="s">
        <v>2768</v>
      </c>
      <c r="D802" s="976" t="s">
        <v>2278</v>
      </c>
      <c r="E802" s="892" t="s">
        <v>2669</v>
      </c>
      <c r="F802" s="804" t="s">
        <v>949</v>
      </c>
      <c r="G802" s="874">
        <v>60</v>
      </c>
      <c r="H802" s="954" t="s">
        <v>2923</v>
      </c>
      <c r="K802" s="89"/>
      <c r="L802" s="89"/>
      <c r="M802" s="89"/>
    </row>
    <row r="803" spans="1:13" ht="13.5" customHeight="1">
      <c r="A803" s="755">
        <v>784</v>
      </c>
      <c r="B803" s="976">
        <v>61010002793</v>
      </c>
      <c r="C803" s="976" t="s">
        <v>2113</v>
      </c>
      <c r="D803" s="976" t="s">
        <v>2696</v>
      </c>
      <c r="E803" s="892" t="s">
        <v>2669</v>
      </c>
      <c r="F803" s="804" t="s">
        <v>949</v>
      </c>
      <c r="G803" s="874">
        <v>60</v>
      </c>
      <c r="H803" s="954" t="s">
        <v>2923</v>
      </c>
      <c r="K803" s="89"/>
      <c r="L803" s="89"/>
      <c r="M803" s="89"/>
    </row>
    <row r="804" spans="1:13" ht="14.25" customHeight="1">
      <c r="A804" s="755">
        <v>785</v>
      </c>
      <c r="B804" s="976">
        <v>61010005318</v>
      </c>
      <c r="C804" s="976" t="s">
        <v>2769</v>
      </c>
      <c r="D804" s="976" t="s">
        <v>2640</v>
      </c>
      <c r="E804" s="892" t="s">
        <v>2669</v>
      </c>
      <c r="F804" s="804" t="s">
        <v>949</v>
      </c>
      <c r="G804" s="874">
        <v>60</v>
      </c>
      <c r="H804" s="954" t="s">
        <v>2923</v>
      </c>
      <c r="K804" s="89"/>
      <c r="L804" s="89"/>
      <c r="M804" s="89"/>
    </row>
    <row r="805" spans="1:13" ht="15">
      <c r="A805" s="755">
        <v>786</v>
      </c>
      <c r="B805" s="807"/>
      <c r="C805" s="816" t="s">
        <v>3543</v>
      </c>
      <c r="D805" s="875"/>
      <c r="E805" s="381"/>
      <c r="F805" s="804"/>
      <c r="G805" s="627"/>
      <c r="H805" s="954"/>
      <c r="K805" s="89"/>
      <c r="L805" s="89"/>
      <c r="M805" s="89"/>
    </row>
    <row r="806" spans="1:13" ht="15">
      <c r="A806" s="755">
        <v>787</v>
      </c>
      <c r="B806" s="874">
        <v>33001009190</v>
      </c>
      <c r="C806" s="907" t="s">
        <v>591</v>
      </c>
      <c r="D806" s="907" t="s">
        <v>2770</v>
      </c>
      <c r="E806" s="890" t="s">
        <v>1090</v>
      </c>
      <c r="F806" s="894" t="s">
        <v>949</v>
      </c>
      <c r="G806" s="874">
        <v>80</v>
      </c>
      <c r="H806" s="954" t="s">
        <v>2923</v>
      </c>
      <c r="K806" s="89"/>
      <c r="L806" s="89"/>
      <c r="M806" s="89"/>
    </row>
    <row r="807" spans="1:13" ht="15">
      <c r="A807" s="755">
        <v>788</v>
      </c>
      <c r="B807" s="874">
        <v>33001003432</v>
      </c>
      <c r="C807" s="907" t="s">
        <v>1432</v>
      </c>
      <c r="D807" s="907" t="s">
        <v>2771</v>
      </c>
      <c r="E807" s="890" t="s">
        <v>1090</v>
      </c>
      <c r="F807" s="894" t="s">
        <v>949</v>
      </c>
      <c r="G807" s="874">
        <v>80</v>
      </c>
      <c r="H807" s="954" t="s">
        <v>2923</v>
      </c>
      <c r="K807" s="89"/>
      <c r="L807" s="89"/>
      <c r="M807" s="89"/>
    </row>
    <row r="808" spans="1:13" ht="15">
      <c r="A808" s="755">
        <v>789</v>
      </c>
      <c r="B808" s="874">
        <v>33001028333</v>
      </c>
      <c r="C808" s="907" t="s">
        <v>2772</v>
      </c>
      <c r="D808" s="907" t="s">
        <v>2773</v>
      </c>
      <c r="E808" s="890" t="s">
        <v>1090</v>
      </c>
      <c r="F808" s="894" t="s">
        <v>949</v>
      </c>
      <c r="G808" s="874">
        <v>40</v>
      </c>
      <c r="H808" s="954" t="s">
        <v>2923</v>
      </c>
      <c r="K808" s="89"/>
      <c r="L808" s="89"/>
      <c r="M808" s="89"/>
    </row>
    <row r="809" spans="1:13" ht="15">
      <c r="A809" s="755">
        <v>790</v>
      </c>
      <c r="B809" s="977">
        <v>33001024312</v>
      </c>
      <c r="C809" s="907" t="s">
        <v>2774</v>
      </c>
      <c r="D809" s="907" t="s">
        <v>2493</v>
      </c>
      <c r="E809" s="890" t="s">
        <v>1090</v>
      </c>
      <c r="F809" s="894" t="s">
        <v>949</v>
      </c>
      <c r="G809" s="874">
        <v>40</v>
      </c>
      <c r="H809" s="954" t="s">
        <v>2923</v>
      </c>
      <c r="K809" s="89"/>
      <c r="L809" s="89"/>
      <c r="M809" s="89"/>
    </row>
    <row r="810" spans="1:13" ht="15">
      <c r="A810" s="755">
        <v>791</v>
      </c>
      <c r="B810" s="874">
        <v>33001005764</v>
      </c>
      <c r="C810" s="907" t="s">
        <v>2772</v>
      </c>
      <c r="D810" s="907" t="s">
        <v>2775</v>
      </c>
      <c r="E810" s="890" t="s">
        <v>1090</v>
      </c>
      <c r="F810" s="894" t="s">
        <v>949</v>
      </c>
      <c r="G810" s="874">
        <v>40</v>
      </c>
      <c r="H810" s="954" t="s">
        <v>2923</v>
      </c>
      <c r="K810" s="89"/>
      <c r="L810" s="89"/>
      <c r="M810" s="89"/>
    </row>
    <row r="811" spans="1:13" ht="15">
      <c r="A811" s="755">
        <v>792</v>
      </c>
      <c r="B811" s="977">
        <v>33001009611</v>
      </c>
      <c r="C811" s="907" t="s">
        <v>2776</v>
      </c>
      <c r="D811" s="907" t="s">
        <v>2513</v>
      </c>
      <c r="E811" s="890" t="s">
        <v>1090</v>
      </c>
      <c r="F811" s="894" t="s">
        <v>949</v>
      </c>
      <c r="G811" s="874">
        <v>40</v>
      </c>
      <c r="H811" s="954" t="s">
        <v>2923</v>
      </c>
      <c r="K811" s="89"/>
      <c r="L811" s="89"/>
      <c r="M811" s="89"/>
    </row>
    <row r="812" spans="1:13" ht="15">
      <c r="A812" s="755">
        <v>793</v>
      </c>
      <c r="B812" s="977">
        <v>33001015863</v>
      </c>
      <c r="C812" s="907" t="s">
        <v>1128</v>
      </c>
      <c r="D812" s="907" t="s">
        <v>1527</v>
      </c>
      <c r="E812" s="890" t="s">
        <v>1090</v>
      </c>
      <c r="F812" s="894" t="s">
        <v>949</v>
      </c>
      <c r="G812" s="874">
        <v>40</v>
      </c>
      <c r="H812" s="954" t="s">
        <v>2923</v>
      </c>
      <c r="K812" s="89"/>
      <c r="L812" s="89"/>
      <c r="M812" s="89"/>
    </row>
    <row r="813" spans="1:13" ht="15">
      <c r="A813" s="755">
        <v>794</v>
      </c>
      <c r="B813" s="977">
        <v>33001012090</v>
      </c>
      <c r="C813" s="907" t="s">
        <v>831</v>
      </c>
      <c r="D813" s="907" t="s">
        <v>2688</v>
      </c>
      <c r="E813" s="890" t="s">
        <v>1090</v>
      </c>
      <c r="F813" s="894" t="s">
        <v>949</v>
      </c>
      <c r="G813" s="874">
        <v>40</v>
      </c>
      <c r="H813" s="954" t="s">
        <v>2923</v>
      </c>
      <c r="K813" s="89"/>
      <c r="L813" s="89"/>
      <c r="M813" s="89"/>
    </row>
    <row r="814" spans="1:13" ht="15">
      <c r="A814" s="755">
        <v>795</v>
      </c>
      <c r="B814" s="977">
        <v>33001033954</v>
      </c>
      <c r="C814" s="907" t="s">
        <v>2777</v>
      </c>
      <c r="D814" s="907" t="s">
        <v>2778</v>
      </c>
      <c r="E814" s="890" t="s">
        <v>1090</v>
      </c>
      <c r="F814" s="894" t="s">
        <v>949</v>
      </c>
      <c r="G814" s="874">
        <v>40</v>
      </c>
      <c r="H814" s="954" t="s">
        <v>2923</v>
      </c>
      <c r="K814" s="89"/>
      <c r="L814" s="89"/>
      <c r="M814" s="89"/>
    </row>
    <row r="815" spans="1:13" ht="15">
      <c r="A815" s="755">
        <v>796</v>
      </c>
      <c r="B815" s="977">
        <v>61002007986</v>
      </c>
      <c r="C815" s="907" t="s">
        <v>759</v>
      </c>
      <c r="D815" s="907" t="s">
        <v>2619</v>
      </c>
      <c r="E815" s="890" t="s">
        <v>1090</v>
      </c>
      <c r="F815" s="894" t="s">
        <v>949</v>
      </c>
      <c r="G815" s="874">
        <v>40</v>
      </c>
      <c r="H815" s="954" t="s">
        <v>2923</v>
      </c>
      <c r="K815" s="89"/>
      <c r="L815" s="89"/>
      <c r="M815" s="89"/>
    </row>
    <row r="816" spans="1:13" ht="15">
      <c r="A816" s="755">
        <v>797</v>
      </c>
      <c r="B816" s="874">
        <v>26001025001</v>
      </c>
      <c r="C816" s="907" t="s">
        <v>914</v>
      </c>
      <c r="D816" s="907" t="s">
        <v>1158</v>
      </c>
      <c r="E816" s="890" t="s">
        <v>1090</v>
      </c>
      <c r="F816" s="894" t="s">
        <v>949</v>
      </c>
      <c r="G816" s="874">
        <v>80</v>
      </c>
      <c r="H816" s="954" t="s">
        <v>2923</v>
      </c>
      <c r="K816" s="89"/>
      <c r="L816" s="89"/>
      <c r="M816" s="89"/>
    </row>
    <row r="817" spans="1:13" ht="15">
      <c r="A817" s="755">
        <v>798</v>
      </c>
      <c r="B817" s="977">
        <v>26001028264</v>
      </c>
      <c r="C817" s="907" t="s">
        <v>2779</v>
      </c>
      <c r="D817" s="907" t="s">
        <v>1550</v>
      </c>
      <c r="E817" s="890" t="s">
        <v>1090</v>
      </c>
      <c r="F817" s="894" t="s">
        <v>949</v>
      </c>
      <c r="G817" s="874">
        <v>40</v>
      </c>
      <c r="H817" s="954" t="s">
        <v>2923</v>
      </c>
      <c r="K817" s="89"/>
      <c r="L817" s="89"/>
      <c r="M817" s="89"/>
    </row>
    <row r="818" spans="1:13" ht="15">
      <c r="A818" s="755">
        <v>799</v>
      </c>
      <c r="B818" s="874">
        <v>26001029984</v>
      </c>
      <c r="C818" s="907" t="s">
        <v>2618</v>
      </c>
      <c r="D818" s="907" t="s">
        <v>2780</v>
      </c>
      <c r="E818" s="890" t="s">
        <v>1090</v>
      </c>
      <c r="F818" s="894" t="s">
        <v>949</v>
      </c>
      <c r="G818" s="874">
        <v>40</v>
      </c>
      <c r="H818" s="954" t="s">
        <v>2923</v>
      </c>
      <c r="K818" s="89"/>
      <c r="L818" s="89"/>
      <c r="M818" s="89"/>
    </row>
    <row r="819" spans="1:13" ht="15">
      <c r="A819" s="755">
        <v>800</v>
      </c>
      <c r="B819" s="977">
        <v>26001037148</v>
      </c>
      <c r="C819" s="976" t="s">
        <v>554</v>
      </c>
      <c r="D819" s="976" t="s">
        <v>2781</v>
      </c>
      <c r="E819" s="890" t="s">
        <v>1090</v>
      </c>
      <c r="F819" s="894" t="s">
        <v>949</v>
      </c>
      <c r="G819" s="874">
        <v>80</v>
      </c>
      <c r="H819" s="954" t="s">
        <v>2923</v>
      </c>
      <c r="K819" s="89"/>
      <c r="L819" s="89"/>
      <c r="M819" s="89"/>
    </row>
    <row r="820" spans="1:13" ht="15">
      <c r="A820" s="755">
        <v>801</v>
      </c>
      <c r="B820" s="977">
        <v>26001027060</v>
      </c>
      <c r="C820" s="976" t="s">
        <v>1890</v>
      </c>
      <c r="D820" s="976" t="s">
        <v>2782</v>
      </c>
      <c r="E820" s="890" t="s">
        <v>1090</v>
      </c>
      <c r="F820" s="894" t="s">
        <v>949</v>
      </c>
      <c r="G820" s="874">
        <v>40</v>
      </c>
      <c r="H820" s="954" t="s">
        <v>2923</v>
      </c>
      <c r="K820" s="89"/>
      <c r="L820" s="89"/>
      <c r="M820" s="89"/>
    </row>
    <row r="821" spans="1:13" ht="15">
      <c r="A821" s="755">
        <v>802</v>
      </c>
      <c r="B821" s="874">
        <v>26001022408</v>
      </c>
      <c r="C821" s="907" t="s">
        <v>903</v>
      </c>
      <c r="D821" s="907" t="s">
        <v>2783</v>
      </c>
      <c r="E821" s="890" t="s">
        <v>1090</v>
      </c>
      <c r="F821" s="894" t="s">
        <v>949</v>
      </c>
      <c r="G821" s="874">
        <v>40</v>
      </c>
      <c r="H821" s="954" t="s">
        <v>2923</v>
      </c>
      <c r="K821" s="89"/>
      <c r="L821" s="89"/>
      <c r="M821" s="89"/>
    </row>
    <row r="822" spans="1:13" ht="15">
      <c r="A822" s="755">
        <v>803</v>
      </c>
      <c r="B822" s="874">
        <v>26001010196</v>
      </c>
      <c r="C822" s="907" t="s">
        <v>1512</v>
      </c>
      <c r="D822" s="907" t="s">
        <v>2784</v>
      </c>
      <c r="E822" s="890" t="s">
        <v>1090</v>
      </c>
      <c r="F822" s="894" t="s">
        <v>949</v>
      </c>
      <c r="G822" s="874">
        <v>40</v>
      </c>
      <c r="H822" s="954" t="s">
        <v>2923</v>
      </c>
      <c r="K822" s="89"/>
      <c r="L822" s="89"/>
      <c r="M822" s="89"/>
    </row>
    <row r="823" spans="1:13" ht="15">
      <c r="A823" s="755">
        <v>804</v>
      </c>
      <c r="B823" s="977">
        <v>33001067233</v>
      </c>
      <c r="C823" s="907" t="s">
        <v>2785</v>
      </c>
      <c r="D823" s="907" t="s">
        <v>2786</v>
      </c>
      <c r="E823" s="890" t="s">
        <v>1090</v>
      </c>
      <c r="F823" s="894" t="s">
        <v>949</v>
      </c>
      <c r="G823" s="874">
        <v>40</v>
      </c>
      <c r="H823" s="954" t="s">
        <v>2923</v>
      </c>
      <c r="K823" s="89"/>
      <c r="L823" s="89"/>
      <c r="M823" s="89"/>
    </row>
    <row r="824" spans="1:13" ht="15">
      <c r="A824" s="755">
        <v>805</v>
      </c>
      <c r="B824" s="874">
        <v>42001002668</v>
      </c>
      <c r="C824" s="907" t="s">
        <v>2787</v>
      </c>
      <c r="D824" s="907" t="s">
        <v>2788</v>
      </c>
      <c r="E824" s="890" t="s">
        <v>1090</v>
      </c>
      <c r="F824" s="894" t="s">
        <v>949</v>
      </c>
      <c r="G824" s="874">
        <v>40</v>
      </c>
      <c r="H824" s="954" t="s">
        <v>2923</v>
      </c>
      <c r="K824" s="89"/>
      <c r="L824" s="89"/>
      <c r="M824" s="89"/>
    </row>
    <row r="825" spans="1:13" ht="15">
      <c r="A825" s="755">
        <v>806</v>
      </c>
      <c r="B825" s="874">
        <v>42001016386</v>
      </c>
      <c r="C825" s="907" t="s">
        <v>2789</v>
      </c>
      <c r="D825" s="907" t="s">
        <v>2790</v>
      </c>
      <c r="E825" s="890" t="s">
        <v>1090</v>
      </c>
      <c r="F825" s="894" t="s">
        <v>949</v>
      </c>
      <c r="G825" s="874">
        <v>40</v>
      </c>
      <c r="H825" s="954" t="s">
        <v>2923</v>
      </c>
      <c r="K825" s="89"/>
      <c r="L825" s="89"/>
      <c r="M825" s="89"/>
    </row>
    <row r="826" spans="1:13" ht="15">
      <c r="A826" s="755">
        <v>807</v>
      </c>
      <c r="B826" s="874">
        <v>42001032814</v>
      </c>
      <c r="C826" s="907" t="s">
        <v>2791</v>
      </c>
      <c r="D826" s="907" t="s">
        <v>2792</v>
      </c>
      <c r="E826" s="890" t="s">
        <v>1090</v>
      </c>
      <c r="F826" s="894" t="s">
        <v>949</v>
      </c>
      <c r="G826" s="874">
        <v>40</v>
      </c>
      <c r="H826" s="954" t="s">
        <v>2923</v>
      </c>
      <c r="K826" s="89"/>
      <c r="L826" s="89"/>
      <c r="M826" s="89"/>
    </row>
    <row r="827" spans="1:13" ht="15">
      <c r="A827" s="755">
        <v>808</v>
      </c>
      <c r="B827" s="874">
        <v>39001037770</v>
      </c>
      <c r="C827" s="907" t="s">
        <v>2793</v>
      </c>
      <c r="D827" s="907" t="s">
        <v>2794</v>
      </c>
      <c r="E827" s="890" t="s">
        <v>1090</v>
      </c>
      <c r="F827" s="894" t="s">
        <v>949</v>
      </c>
      <c r="G827" s="874">
        <v>40</v>
      </c>
      <c r="H827" s="954" t="s">
        <v>2923</v>
      </c>
      <c r="K827" s="89"/>
      <c r="L827" s="89"/>
      <c r="M827" s="89"/>
    </row>
    <row r="828" spans="1:13" ht="15">
      <c r="A828" s="755">
        <v>809</v>
      </c>
      <c r="B828" s="977">
        <v>42001002667</v>
      </c>
      <c r="C828" s="907" t="s">
        <v>953</v>
      </c>
      <c r="D828" s="907" t="s">
        <v>2795</v>
      </c>
      <c r="E828" s="890" t="s">
        <v>1090</v>
      </c>
      <c r="F828" s="894" t="s">
        <v>949</v>
      </c>
      <c r="G828" s="874">
        <v>40</v>
      </c>
      <c r="H828" s="954" t="s">
        <v>2923</v>
      </c>
      <c r="K828" s="89"/>
      <c r="L828" s="89"/>
      <c r="M828" s="89"/>
    </row>
    <row r="829" spans="1:13" ht="15">
      <c r="A829" s="755">
        <v>810</v>
      </c>
      <c r="B829" s="977">
        <v>42001023130</v>
      </c>
      <c r="C829" s="907" t="s">
        <v>994</v>
      </c>
      <c r="D829" s="907" t="s">
        <v>2796</v>
      </c>
      <c r="E829" s="890" t="s">
        <v>1090</v>
      </c>
      <c r="F829" s="894" t="s">
        <v>949</v>
      </c>
      <c r="G829" s="874">
        <v>40</v>
      </c>
      <c r="H829" s="954" t="s">
        <v>2923</v>
      </c>
      <c r="K829" s="89"/>
      <c r="L829" s="89"/>
      <c r="M829" s="89"/>
    </row>
    <row r="830" spans="1:13" ht="15">
      <c r="A830" s="755">
        <v>811</v>
      </c>
      <c r="B830" s="874">
        <v>42001020105</v>
      </c>
      <c r="C830" s="907" t="s">
        <v>792</v>
      </c>
      <c r="D830" s="907" t="s">
        <v>2797</v>
      </c>
      <c r="E830" s="890" t="s">
        <v>1090</v>
      </c>
      <c r="F830" s="894" t="s">
        <v>949</v>
      </c>
      <c r="G830" s="874">
        <v>40</v>
      </c>
      <c r="H830" s="954" t="s">
        <v>2923</v>
      </c>
      <c r="K830" s="89"/>
      <c r="L830" s="89"/>
      <c r="M830" s="89"/>
    </row>
    <row r="831" spans="1:13" ht="15">
      <c r="A831" s="755">
        <v>812</v>
      </c>
      <c r="B831" s="874">
        <v>42001024521</v>
      </c>
      <c r="C831" s="907" t="s">
        <v>2798</v>
      </c>
      <c r="D831" s="907" t="s">
        <v>2799</v>
      </c>
      <c r="E831" s="890" t="s">
        <v>1090</v>
      </c>
      <c r="F831" s="894" t="s">
        <v>949</v>
      </c>
      <c r="G831" s="874">
        <v>40</v>
      </c>
      <c r="H831" s="954" t="s">
        <v>2923</v>
      </c>
      <c r="K831" s="89"/>
      <c r="L831" s="89"/>
      <c r="M831" s="89"/>
    </row>
    <row r="832" spans="1:13" ht="15">
      <c r="A832" s="755">
        <v>813</v>
      </c>
      <c r="B832" s="977">
        <v>42001005502</v>
      </c>
      <c r="C832" s="907" t="s">
        <v>2800</v>
      </c>
      <c r="D832" s="907" t="s">
        <v>2801</v>
      </c>
      <c r="E832" s="890" t="s">
        <v>1090</v>
      </c>
      <c r="F832" s="894" t="s">
        <v>949</v>
      </c>
      <c r="G832" s="874">
        <v>40</v>
      </c>
      <c r="H832" s="954" t="s">
        <v>2923</v>
      </c>
      <c r="K832" s="89"/>
      <c r="L832" s="89"/>
      <c r="M832" s="89"/>
    </row>
    <row r="833" spans="1:13" ht="15">
      <c r="A833" s="755">
        <v>814</v>
      </c>
      <c r="B833" s="977">
        <v>58001021453</v>
      </c>
      <c r="C833" s="907" t="s">
        <v>1286</v>
      </c>
      <c r="D833" s="907" t="s">
        <v>2802</v>
      </c>
      <c r="E833" s="890" t="s">
        <v>1090</v>
      </c>
      <c r="F833" s="894" t="s">
        <v>949</v>
      </c>
      <c r="G833" s="874">
        <v>40</v>
      </c>
      <c r="H833" s="954" t="s">
        <v>2923</v>
      </c>
      <c r="K833" s="89"/>
      <c r="L833" s="89"/>
      <c r="M833" s="89"/>
    </row>
    <row r="834" spans="1:13" ht="15">
      <c r="A834" s="755">
        <v>815</v>
      </c>
      <c r="B834" s="977">
        <v>62004015095</v>
      </c>
      <c r="C834" s="907" t="s">
        <v>2803</v>
      </c>
      <c r="D834" s="907" t="s">
        <v>2804</v>
      </c>
      <c r="E834" s="890" t="s">
        <v>1090</v>
      </c>
      <c r="F834" s="894" t="s">
        <v>949</v>
      </c>
      <c r="G834" s="874">
        <v>80</v>
      </c>
      <c r="H834" s="954" t="s">
        <v>2923</v>
      </c>
      <c r="K834" s="89"/>
      <c r="L834" s="89"/>
      <c r="M834" s="89"/>
    </row>
    <row r="835" spans="1:13" ht="15">
      <c r="A835" s="755">
        <v>816</v>
      </c>
      <c r="B835" s="977">
        <v>42001006840</v>
      </c>
      <c r="C835" s="907" t="s">
        <v>2805</v>
      </c>
      <c r="D835" s="907" t="s">
        <v>2801</v>
      </c>
      <c r="E835" s="890" t="s">
        <v>1090</v>
      </c>
      <c r="F835" s="894" t="s">
        <v>949</v>
      </c>
      <c r="G835" s="874">
        <v>40</v>
      </c>
      <c r="H835" s="954" t="s">
        <v>2923</v>
      </c>
      <c r="K835" s="89"/>
      <c r="L835" s="89"/>
      <c r="M835" s="89"/>
    </row>
    <row r="836" spans="1:13" ht="15">
      <c r="A836" s="755">
        <v>817</v>
      </c>
      <c r="B836" s="977">
        <v>19001009630</v>
      </c>
      <c r="C836" s="907" t="s">
        <v>2806</v>
      </c>
      <c r="D836" s="907" t="s">
        <v>2807</v>
      </c>
      <c r="E836" s="890" t="s">
        <v>1090</v>
      </c>
      <c r="F836" s="894" t="s">
        <v>949</v>
      </c>
      <c r="G836" s="874">
        <v>40</v>
      </c>
      <c r="H836" s="954" t="s">
        <v>2923</v>
      </c>
      <c r="K836" s="89"/>
      <c r="L836" s="89"/>
      <c r="M836" s="89"/>
    </row>
    <row r="837" spans="1:13" ht="15">
      <c r="A837" s="755">
        <v>818</v>
      </c>
      <c r="B837" s="977">
        <v>42001024467</v>
      </c>
      <c r="C837" s="907" t="s">
        <v>1014</v>
      </c>
      <c r="D837" s="907" t="s">
        <v>2808</v>
      </c>
      <c r="E837" s="890" t="s">
        <v>1090</v>
      </c>
      <c r="F837" s="894" t="s">
        <v>949</v>
      </c>
      <c r="G837" s="874">
        <v>40</v>
      </c>
      <c r="H837" s="954" t="s">
        <v>2923</v>
      </c>
      <c r="K837" s="89"/>
      <c r="L837" s="89"/>
      <c r="M837" s="89"/>
    </row>
    <row r="838" spans="1:13" ht="15">
      <c r="A838" s="755">
        <v>819</v>
      </c>
      <c r="B838" s="977">
        <v>42001013495</v>
      </c>
      <c r="C838" s="907" t="s">
        <v>2798</v>
      </c>
      <c r="D838" s="907" t="s">
        <v>2809</v>
      </c>
      <c r="E838" s="890" t="s">
        <v>1090</v>
      </c>
      <c r="F838" s="894" t="s">
        <v>949</v>
      </c>
      <c r="G838" s="874">
        <v>40</v>
      </c>
      <c r="H838" s="954" t="s">
        <v>2923</v>
      </c>
      <c r="K838" s="89"/>
      <c r="L838" s="89"/>
      <c r="M838" s="89"/>
    </row>
    <row r="839" spans="1:13" ht="15">
      <c r="A839" s="755">
        <v>820</v>
      </c>
      <c r="B839" s="977">
        <v>42001030437</v>
      </c>
      <c r="C839" s="907" t="s">
        <v>617</v>
      </c>
      <c r="D839" s="907" t="s">
        <v>2810</v>
      </c>
      <c r="E839" s="890" t="s">
        <v>1090</v>
      </c>
      <c r="F839" s="894" t="s">
        <v>949</v>
      </c>
      <c r="G839" s="874">
        <v>40</v>
      </c>
      <c r="H839" s="954" t="s">
        <v>2923</v>
      </c>
      <c r="K839" s="89"/>
      <c r="L839" s="89"/>
      <c r="M839" s="89"/>
    </row>
    <row r="840" spans="1:13" ht="15">
      <c r="A840" s="755">
        <v>821</v>
      </c>
      <c r="B840" s="977">
        <v>42001021832</v>
      </c>
      <c r="C840" s="907" t="s">
        <v>2811</v>
      </c>
      <c r="D840" s="907" t="s">
        <v>2812</v>
      </c>
      <c r="E840" s="890" t="s">
        <v>1090</v>
      </c>
      <c r="F840" s="894" t="s">
        <v>949</v>
      </c>
      <c r="G840" s="874">
        <v>40</v>
      </c>
      <c r="H840" s="954" t="s">
        <v>2923</v>
      </c>
      <c r="K840" s="89"/>
      <c r="L840" s="89"/>
      <c r="M840" s="89"/>
    </row>
    <row r="841" spans="1:13" ht="15">
      <c r="A841" s="755">
        <v>822</v>
      </c>
      <c r="B841" s="977">
        <v>42001011719</v>
      </c>
      <c r="C841" s="907" t="s">
        <v>763</v>
      </c>
      <c r="D841" s="907" t="s">
        <v>2813</v>
      </c>
      <c r="E841" s="890" t="s">
        <v>1090</v>
      </c>
      <c r="F841" s="894" t="s">
        <v>949</v>
      </c>
      <c r="G841" s="874">
        <v>40</v>
      </c>
      <c r="H841" s="954" t="s">
        <v>2923</v>
      </c>
      <c r="K841" s="89"/>
      <c r="L841" s="89"/>
      <c r="M841" s="89"/>
    </row>
    <row r="842" spans="1:13" ht="15">
      <c r="A842" s="755">
        <v>823</v>
      </c>
      <c r="B842" s="977">
        <v>60001136158</v>
      </c>
      <c r="C842" s="907" t="s">
        <v>1152</v>
      </c>
      <c r="D842" s="907" t="s">
        <v>2814</v>
      </c>
      <c r="E842" s="890" t="s">
        <v>1090</v>
      </c>
      <c r="F842" s="894" t="s">
        <v>949</v>
      </c>
      <c r="G842" s="874">
        <v>40</v>
      </c>
      <c r="H842" s="954" t="s">
        <v>2923</v>
      </c>
      <c r="K842" s="89"/>
      <c r="L842" s="89"/>
      <c r="M842" s="89"/>
    </row>
    <row r="843" spans="1:13" ht="15">
      <c r="A843" s="755">
        <v>824</v>
      </c>
      <c r="B843" s="977">
        <v>42001013646</v>
      </c>
      <c r="C843" s="907" t="s">
        <v>749</v>
      </c>
      <c r="D843" s="907" t="s">
        <v>2815</v>
      </c>
      <c r="E843" s="890" t="s">
        <v>1090</v>
      </c>
      <c r="F843" s="894" t="s">
        <v>949</v>
      </c>
      <c r="G843" s="874">
        <v>40</v>
      </c>
      <c r="H843" s="954" t="s">
        <v>2923</v>
      </c>
      <c r="K843" s="89"/>
      <c r="L843" s="89"/>
      <c r="M843" s="89"/>
    </row>
    <row r="844" spans="1:13" ht="15">
      <c r="A844" s="755">
        <v>825</v>
      </c>
      <c r="B844" s="977">
        <v>42001018641</v>
      </c>
      <c r="C844" s="907" t="s">
        <v>646</v>
      </c>
      <c r="D844" s="907" t="s">
        <v>2816</v>
      </c>
      <c r="E844" s="890" t="s">
        <v>1090</v>
      </c>
      <c r="F844" s="894" t="s">
        <v>949</v>
      </c>
      <c r="G844" s="874">
        <v>40</v>
      </c>
      <c r="H844" s="954" t="s">
        <v>2923</v>
      </c>
      <c r="K844" s="89"/>
      <c r="L844" s="89"/>
      <c r="M844" s="89"/>
    </row>
    <row r="845" spans="1:13" ht="15">
      <c r="A845" s="755">
        <v>826</v>
      </c>
      <c r="B845" s="977">
        <v>42001020047</v>
      </c>
      <c r="C845" s="907" t="s">
        <v>868</v>
      </c>
      <c r="D845" s="907" t="s">
        <v>2817</v>
      </c>
      <c r="E845" s="890" t="s">
        <v>1090</v>
      </c>
      <c r="F845" s="894" t="s">
        <v>949</v>
      </c>
      <c r="G845" s="874">
        <v>40</v>
      </c>
      <c r="H845" s="954" t="s">
        <v>2923</v>
      </c>
      <c r="K845" s="89"/>
      <c r="L845" s="89"/>
      <c r="M845" s="89"/>
    </row>
    <row r="846" spans="1:13" ht="15">
      <c r="A846" s="755">
        <v>827</v>
      </c>
      <c r="B846" s="977">
        <v>42001040783</v>
      </c>
      <c r="C846" s="907" t="s">
        <v>788</v>
      </c>
      <c r="D846" s="907" t="s">
        <v>2818</v>
      </c>
      <c r="E846" s="890" t="s">
        <v>1090</v>
      </c>
      <c r="F846" s="894" t="s">
        <v>949</v>
      </c>
      <c r="G846" s="874">
        <v>40</v>
      </c>
      <c r="H846" s="954" t="s">
        <v>2923</v>
      </c>
      <c r="K846" s="89"/>
      <c r="L846" s="89"/>
      <c r="M846" s="89"/>
    </row>
    <row r="847" spans="1:13" ht="15">
      <c r="A847" s="755">
        <v>828</v>
      </c>
      <c r="B847" s="977">
        <v>42001038536</v>
      </c>
      <c r="C847" s="907" t="s">
        <v>2819</v>
      </c>
      <c r="D847" s="907" t="s">
        <v>2820</v>
      </c>
      <c r="E847" s="890" t="s">
        <v>1090</v>
      </c>
      <c r="F847" s="894" t="s">
        <v>949</v>
      </c>
      <c r="G847" s="874">
        <v>40</v>
      </c>
      <c r="H847" s="954" t="s">
        <v>2923</v>
      </c>
      <c r="K847" s="89"/>
      <c r="L847" s="89"/>
      <c r="M847" s="89"/>
    </row>
    <row r="848" spans="1:13" ht="15">
      <c r="A848" s="755">
        <v>829</v>
      </c>
      <c r="B848" s="977">
        <v>42001037243</v>
      </c>
      <c r="C848" s="907" t="s">
        <v>887</v>
      </c>
      <c r="D848" s="907" t="s">
        <v>2821</v>
      </c>
      <c r="E848" s="890" t="s">
        <v>1090</v>
      </c>
      <c r="F848" s="894" t="s">
        <v>949</v>
      </c>
      <c r="G848" s="874">
        <v>40</v>
      </c>
      <c r="H848" s="954" t="s">
        <v>2923</v>
      </c>
      <c r="K848" s="89"/>
      <c r="L848" s="89"/>
      <c r="M848" s="89"/>
    </row>
    <row r="849" spans="1:13" ht="15">
      <c r="A849" s="755">
        <v>830</v>
      </c>
      <c r="B849" s="977">
        <v>42001027851</v>
      </c>
      <c r="C849" s="907" t="s">
        <v>2822</v>
      </c>
      <c r="D849" s="907" t="s">
        <v>2823</v>
      </c>
      <c r="E849" s="890" t="s">
        <v>1090</v>
      </c>
      <c r="F849" s="894" t="s">
        <v>949</v>
      </c>
      <c r="G849" s="874">
        <v>40</v>
      </c>
      <c r="H849" s="954" t="s">
        <v>2923</v>
      </c>
      <c r="K849" s="89"/>
      <c r="L849" s="89"/>
      <c r="M849" s="89"/>
    </row>
    <row r="850" spans="1:13" ht="15">
      <c r="A850" s="755">
        <v>831</v>
      </c>
      <c r="B850" s="977">
        <v>42001006426</v>
      </c>
      <c r="C850" s="907" t="s">
        <v>2824</v>
      </c>
      <c r="D850" s="907" t="s">
        <v>2825</v>
      </c>
      <c r="E850" s="890" t="s">
        <v>1090</v>
      </c>
      <c r="F850" s="894" t="s">
        <v>949</v>
      </c>
      <c r="G850" s="874">
        <v>40</v>
      </c>
      <c r="H850" s="954" t="s">
        <v>2923</v>
      </c>
      <c r="K850" s="89"/>
      <c r="L850" s="89"/>
      <c r="M850" s="89"/>
    </row>
    <row r="851" spans="1:13" ht="15">
      <c r="A851" s="755">
        <v>832</v>
      </c>
      <c r="B851" s="977">
        <v>18001019154</v>
      </c>
      <c r="C851" s="907" t="s">
        <v>2826</v>
      </c>
      <c r="D851" s="907" t="s">
        <v>2827</v>
      </c>
      <c r="E851" s="890" t="s">
        <v>1090</v>
      </c>
      <c r="F851" s="894" t="s">
        <v>949</v>
      </c>
      <c r="G851" s="874">
        <v>40</v>
      </c>
      <c r="H851" s="954" t="s">
        <v>2923</v>
      </c>
      <c r="K851" s="89"/>
      <c r="L851" s="89"/>
      <c r="M851" s="89"/>
    </row>
    <row r="852" spans="1:13" ht="15">
      <c r="A852" s="755">
        <v>833</v>
      </c>
      <c r="B852" s="874">
        <v>42001029374</v>
      </c>
      <c r="C852" s="907" t="s">
        <v>2828</v>
      </c>
      <c r="D852" s="907" t="s">
        <v>2829</v>
      </c>
      <c r="E852" s="890" t="s">
        <v>1090</v>
      </c>
      <c r="F852" s="894" t="s">
        <v>949</v>
      </c>
      <c r="G852" s="874">
        <v>40</v>
      </c>
      <c r="H852" s="954" t="s">
        <v>2923</v>
      </c>
      <c r="K852" s="89"/>
      <c r="L852" s="89"/>
      <c r="M852" s="89"/>
    </row>
    <row r="853" spans="1:13" ht="15">
      <c r="A853" s="755">
        <v>834</v>
      </c>
      <c r="B853" s="977">
        <v>42001023527</v>
      </c>
      <c r="C853" s="907" t="s">
        <v>2255</v>
      </c>
      <c r="D853" s="907" t="s">
        <v>2830</v>
      </c>
      <c r="E853" s="890" t="s">
        <v>1090</v>
      </c>
      <c r="F853" s="894" t="s">
        <v>949</v>
      </c>
      <c r="G853" s="874">
        <v>40</v>
      </c>
      <c r="H853" s="954" t="s">
        <v>2923</v>
      </c>
      <c r="K853" s="89"/>
      <c r="L853" s="89"/>
      <c r="M853" s="89"/>
    </row>
    <row r="854" spans="1:13" ht="15">
      <c r="A854" s="755">
        <v>835</v>
      </c>
      <c r="B854" s="977">
        <v>62002006184</v>
      </c>
      <c r="C854" s="907" t="s">
        <v>791</v>
      </c>
      <c r="D854" s="907" t="s">
        <v>2831</v>
      </c>
      <c r="E854" s="890" t="s">
        <v>1090</v>
      </c>
      <c r="F854" s="894" t="s">
        <v>949</v>
      </c>
      <c r="G854" s="874">
        <v>40</v>
      </c>
      <c r="H854" s="954" t="s">
        <v>2923</v>
      </c>
      <c r="K854" s="89"/>
      <c r="L854" s="89"/>
      <c r="M854" s="89"/>
    </row>
    <row r="855" spans="1:13" ht="15">
      <c r="A855" s="755">
        <v>836</v>
      </c>
      <c r="B855" s="977">
        <v>42001027443</v>
      </c>
      <c r="C855" s="907" t="s">
        <v>882</v>
      </c>
      <c r="D855" s="907" t="s">
        <v>2832</v>
      </c>
      <c r="E855" s="890" t="s">
        <v>1090</v>
      </c>
      <c r="F855" s="894" t="s">
        <v>949</v>
      </c>
      <c r="G855" s="874">
        <v>40</v>
      </c>
      <c r="H855" s="954" t="s">
        <v>2923</v>
      </c>
      <c r="K855" s="89"/>
      <c r="L855" s="89"/>
      <c r="M855" s="89"/>
    </row>
    <row r="856" spans="1:13" ht="15">
      <c r="A856" s="755">
        <v>837</v>
      </c>
      <c r="B856" s="977">
        <v>42001029966</v>
      </c>
      <c r="C856" s="907" t="s">
        <v>2833</v>
      </c>
      <c r="D856" s="907" t="s">
        <v>2834</v>
      </c>
      <c r="E856" s="890" t="s">
        <v>1090</v>
      </c>
      <c r="F856" s="894" t="s">
        <v>949</v>
      </c>
      <c r="G856" s="874">
        <v>40</v>
      </c>
      <c r="H856" s="954" t="s">
        <v>2923</v>
      </c>
      <c r="K856" s="89"/>
      <c r="L856" s="89"/>
      <c r="M856" s="89"/>
    </row>
    <row r="857" spans="1:13" ht="15">
      <c r="A857" s="755">
        <v>838</v>
      </c>
      <c r="B857" s="977">
        <v>42001034274</v>
      </c>
      <c r="C857" s="907" t="s">
        <v>554</v>
      </c>
      <c r="D857" s="907" t="s">
        <v>2835</v>
      </c>
      <c r="E857" s="890" t="s">
        <v>1090</v>
      </c>
      <c r="F857" s="894" t="s">
        <v>949</v>
      </c>
      <c r="G857" s="874">
        <v>40</v>
      </c>
      <c r="H857" s="954" t="s">
        <v>2923</v>
      </c>
      <c r="K857" s="89"/>
      <c r="L857" s="89"/>
      <c r="M857" s="89"/>
    </row>
    <row r="858" spans="1:13" ht="15">
      <c r="A858" s="755">
        <v>839</v>
      </c>
      <c r="B858" s="874">
        <v>42001006428</v>
      </c>
      <c r="C858" s="907" t="s">
        <v>2678</v>
      </c>
      <c r="D858" s="907" t="s">
        <v>2507</v>
      </c>
      <c r="E858" s="890" t="s">
        <v>1090</v>
      </c>
      <c r="F858" s="894" t="s">
        <v>949</v>
      </c>
      <c r="G858" s="874">
        <v>40</v>
      </c>
      <c r="H858" s="954" t="s">
        <v>2923</v>
      </c>
      <c r="K858" s="89"/>
      <c r="L858" s="89"/>
      <c r="M858" s="89"/>
    </row>
    <row r="859" spans="1:13" ht="15">
      <c r="A859" s="755">
        <v>840</v>
      </c>
      <c r="B859" s="977">
        <v>42001013192</v>
      </c>
      <c r="C859" s="907" t="s">
        <v>786</v>
      </c>
      <c r="D859" s="907" t="s">
        <v>2593</v>
      </c>
      <c r="E859" s="890" t="s">
        <v>1090</v>
      </c>
      <c r="F859" s="894" t="s">
        <v>949</v>
      </c>
      <c r="G859" s="874">
        <v>40</v>
      </c>
      <c r="H859" s="954" t="s">
        <v>2923</v>
      </c>
      <c r="K859" s="89"/>
      <c r="L859" s="89"/>
      <c r="M859" s="89"/>
    </row>
    <row r="860" spans="1:13" ht="15">
      <c r="A860" s="755">
        <v>841</v>
      </c>
      <c r="B860" s="977">
        <v>42001012251</v>
      </c>
      <c r="C860" s="907" t="s">
        <v>2464</v>
      </c>
      <c r="D860" s="907" t="s">
        <v>1757</v>
      </c>
      <c r="E860" s="890" t="s">
        <v>1090</v>
      </c>
      <c r="F860" s="894" t="s">
        <v>949</v>
      </c>
      <c r="G860" s="874">
        <v>40</v>
      </c>
      <c r="H860" s="954" t="s">
        <v>2923</v>
      </c>
      <c r="K860" s="89"/>
      <c r="L860" s="89"/>
      <c r="M860" s="89"/>
    </row>
    <row r="861" spans="1:13" ht="15">
      <c r="A861" s="755">
        <v>842</v>
      </c>
      <c r="B861" s="874">
        <v>42001012911</v>
      </c>
      <c r="C861" s="907" t="s">
        <v>2836</v>
      </c>
      <c r="D861" s="907" t="s">
        <v>2837</v>
      </c>
      <c r="E861" s="890" t="s">
        <v>1090</v>
      </c>
      <c r="F861" s="894" t="s">
        <v>949</v>
      </c>
      <c r="G861" s="874">
        <v>40</v>
      </c>
      <c r="H861" s="954" t="s">
        <v>2923</v>
      </c>
      <c r="K861" s="89"/>
      <c r="L861" s="89"/>
      <c r="M861" s="89"/>
    </row>
    <row r="862" spans="1:13" ht="15">
      <c r="A862" s="755">
        <v>843</v>
      </c>
      <c r="B862" s="874">
        <v>42001038204</v>
      </c>
      <c r="C862" s="907" t="s">
        <v>926</v>
      </c>
      <c r="D862" s="907" t="s">
        <v>2838</v>
      </c>
      <c r="E862" s="890" t="s">
        <v>1090</v>
      </c>
      <c r="F862" s="894" t="s">
        <v>949</v>
      </c>
      <c r="G862" s="874">
        <v>40</v>
      </c>
      <c r="H862" s="954" t="s">
        <v>2923</v>
      </c>
      <c r="K862" s="89"/>
      <c r="L862" s="89"/>
      <c r="M862" s="89"/>
    </row>
    <row r="863" spans="1:13" ht="15">
      <c r="A863" s="755">
        <v>844</v>
      </c>
      <c r="B863" s="977">
        <v>42001028101</v>
      </c>
      <c r="C863" s="907" t="s">
        <v>2839</v>
      </c>
      <c r="D863" s="907" t="s">
        <v>2840</v>
      </c>
      <c r="E863" s="890" t="s">
        <v>1090</v>
      </c>
      <c r="F863" s="894" t="s">
        <v>949</v>
      </c>
      <c r="G863" s="874">
        <v>40</v>
      </c>
      <c r="H863" s="954" t="s">
        <v>2923</v>
      </c>
      <c r="K863" s="89"/>
      <c r="L863" s="89"/>
      <c r="M863" s="89"/>
    </row>
    <row r="864" spans="1:13" ht="15">
      <c r="A864" s="755">
        <v>845</v>
      </c>
      <c r="B864" s="977">
        <v>42001039547</v>
      </c>
      <c r="C864" s="907" t="s">
        <v>554</v>
      </c>
      <c r="D864" s="907" t="s">
        <v>2840</v>
      </c>
      <c r="E864" s="890" t="s">
        <v>1090</v>
      </c>
      <c r="F864" s="894" t="s">
        <v>949</v>
      </c>
      <c r="G864" s="874">
        <v>40</v>
      </c>
      <c r="H864" s="954" t="s">
        <v>2923</v>
      </c>
      <c r="K864" s="89"/>
      <c r="L864" s="89"/>
      <c r="M864" s="89"/>
    </row>
    <row r="865" spans="1:13" ht="15">
      <c r="A865" s="755">
        <v>846</v>
      </c>
      <c r="B865" s="977">
        <v>1027089073</v>
      </c>
      <c r="C865" s="907" t="s">
        <v>554</v>
      </c>
      <c r="D865" s="907" t="s">
        <v>2801</v>
      </c>
      <c r="E865" s="890" t="s">
        <v>1090</v>
      </c>
      <c r="F865" s="894" t="s">
        <v>949</v>
      </c>
      <c r="G865" s="874">
        <v>40</v>
      </c>
      <c r="H865" s="954" t="s">
        <v>2923</v>
      </c>
      <c r="K865" s="89"/>
      <c r="L865" s="89"/>
      <c r="M865" s="89"/>
    </row>
    <row r="866" spans="1:13" ht="15">
      <c r="A866" s="755">
        <v>847</v>
      </c>
      <c r="B866" s="977">
        <v>42001039578</v>
      </c>
      <c r="C866" s="907" t="s">
        <v>554</v>
      </c>
      <c r="D866" s="907" t="s">
        <v>760</v>
      </c>
      <c r="E866" s="890" t="s">
        <v>1090</v>
      </c>
      <c r="F866" s="894" t="s">
        <v>949</v>
      </c>
      <c r="G866" s="874">
        <v>40</v>
      </c>
      <c r="H866" s="954" t="s">
        <v>2923</v>
      </c>
      <c r="K866" s="89"/>
      <c r="L866" s="89"/>
      <c r="M866" s="89"/>
    </row>
    <row r="867" spans="1:13" ht="15">
      <c r="A867" s="755">
        <v>848</v>
      </c>
      <c r="B867" s="977">
        <v>42001023118</v>
      </c>
      <c r="C867" s="907" t="s">
        <v>2841</v>
      </c>
      <c r="D867" s="907" t="s">
        <v>2842</v>
      </c>
      <c r="E867" s="890" t="s">
        <v>1090</v>
      </c>
      <c r="F867" s="894" t="s">
        <v>949</v>
      </c>
      <c r="G867" s="874">
        <v>40</v>
      </c>
      <c r="H867" s="954" t="s">
        <v>2923</v>
      </c>
      <c r="K867" s="89"/>
      <c r="L867" s="89"/>
      <c r="M867" s="89"/>
    </row>
    <row r="868" spans="1:13" ht="15">
      <c r="A868" s="755">
        <v>849</v>
      </c>
      <c r="B868" s="977">
        <v>62001025730</v>
      </c>
      <c r="C868" s="907" t="s">
        <v>2843</v>
      </c>
      <c r="D868" s="907" t="s">
        <v>2844</v>
      </c>
      <c r="E868" s="890" t="s">
        <v>1090</v>
      </c>
      <c r="F868" s="894" t="s">
        <v>949</v>
      </c>
      <c r="G868" s="874">
        <v>40</v>
      </c>
      <c r="H868" s="954" t="s">
        <v>2923</v>
      </c>
      <c r="K868" s="89"/>
      <c r="L868" s="89"/>
      <c r="M868" s="89"/>
    </row>
    <row r="869" spans="1:13" ht="15">
      <c r="A869" s="755">
        <v>850</v>
      </c>
      <c r="B869" s="977">
        <v>42001040314</v>
      </c>
      <c r="C869" s="907" t="s">
        <v>2845</v>
      </c>
      <c r="D869" s="907" t="s">
        <v>2814</v>
      </c>
      <c r="E869" s="890" t="s">
        <v>1090</v>
      </c>
      <c r="F869" s="894" t="s">
        <v>949</v>
      </c>
      <c r="G869" s="874">
        <v>80</v>
      </c>
      <c r="H869" s="954" t="s">
        <v>2923</v>
      </c>
      <c r="K869" s="89"/>
      <c r="L869" s="89"/>
      <c r="M869" s="89"/>
    </row>
    <row r="870" spans="1:13" ht="15">
      <c r="A870" s="755">
        <v>851</v>
      </c>
      <c r="B870" s="874">
        <v>42001010245</v>
      </c>
      <c r="C870" s="907" t="s">
        <v>2846</v>
      </c>
      <c r="D870" s="907" t="s">
        <v>2847</v>
      </c>
      <c r="E870" s="890" t="s">
        <v>1090</v>
      </c>
      <c r="F870" s="894" t="s">
        <v>949</v>
      </c>
      <c r="G870" s="874">
        <v>40</v>
      </c>
      <c r="H870" s="954" t="s">
        <v>2923</v>
      </c>
      <c r="K870" s="89"/>
      <c r="L870" s="89"/>
      <c r="M870" s="89"/>
    </row>
    <row r="871" spans="1:13" ht="15">
      <c r="A871" s="755">
        <v>852</v>
      </c>
      <c r="B871" s="977">
        <v>42001010059</v>
      </c>
      <c r="C871" s="907" t="s">
        <v>554</v>
      </c>
      <c r="D871" s="907" t="s">
        <v>2830</v>
      </c>
      <c r="E871" s="890" t="s">
        <v>1090</v>
      </c>
      <c r="F871" s="894" t="s">
        <v>949</v>
      </c>
      <c r="G871" s="874">
        <v>40</v>
      </c>
      <c r="H871" s="954" t="s">
        <v>2923</v>
      </c>
      <c r="K871" s="89"/>
      <c r="L871" s="89"/>
      <c r="M871" s="89"/>
    </row>
    <row r="872" spans="1:13" ht="15">
      <c r="A872" s="755">
        <v>853</v>
      </c>
      <c r="B872" s="977">
        <v>42001010595</v>
      </c>
      <c r="C872" s="907" t="s">
        <v>2848</v>
      </c>
      <c r="D872" s="907" t="s">
        <v>2849</v>
      </c>
      <c r="E872" s="890" t="s">
        <v>1090</v>
      </c>
      <c r="F872" s="894" t="s">
        <v>949</v>
      </c>
      <c r="G872" s="874">
        <v>40</v>
      </c>
      <c r="H872" s="954" t="s">
        <v>2923</v>
      </c>
      <c r="K872" s="89"/>
      <c r="L872" s="89"/>
      <c r="M872" s="89"/>
    </row>
    <row r="873" spans="1:13" ht="15">
      <c r="A873" s="755">
        <v>854</v>
      </c>
      <c r="B873" s="977">
        <v>42001038260</v>
      </c>
      <c r="C873" s="907" t="s">
        <v>554</v>
      </c>
      <c r="D873" s="907" t="s">
        <v>2850</v>
      </c>
      <c r="E873" s="890" t="s">
        <v>1090</v>
      </c>
      <c r="F873" s="894" t="s">
        <v>949</v>
      </c>
      <c r="G873" s="874">
        <v>40</v>
      </c>
      <c r="H873" s="954" t="s">
        <v>2923</v>
      </c>
      <c r="K873" s="89"/>
      <c r="L873" s="89"/>
      <c r="M873" s="89"/>
    </row>
    <row r="874" spans="1:13" ht="15">
      <c r="A874" s="755">
        <v>855</v>
      </c>
      <c r="B874" s="978">
        <v>42001031742</v>
      </c>
      <c r="C874" s="976" t="s">
        <v>2851</v>
      </c>
      <c r="D874" s="976" t="s">
        <v>1522</v>
      </c>
      <c r="E874" s="890" t="s">
        <v>1090</v>
      </c>
      <c r="F874" s="894" t="s">
        <v>949</v>
      </c>
      <c r="G874" s="874">
        <v>80</v>
      </c>
      <c r="H874" s="954" t="s">
        <v>2923</v>
      </c>
      <c r="K874" s="89"/>
      <c r="L874" s="89"/>
      <c r="M874" s="89"/>
    </row>
    <row r="875" spans="1:13" ht="15">
      <c r="A875" s="755">
        <v>856</v>
      </c>
      <c r="B875" s="978">
        <v>58001004100</v>
      </c>
      <c r="C875" s="976" t="s">
        <v>1226</v>
      </c>
      <c r="D875" s="976" t="s">
        <v>1398</v>
      </c>
      <c r="E875" s="890" t="s">
        <v>1090</v>
      </c>
      <c r="F875" s="894" t="s">
        <v>949</v>
      </c>
      <c r="G875" s="874">
        <v>40</v>
      </c>
      <c r="H875" s="954" t="s">
        <v>2923</v>
      </c>
      <c r="K875" s="89"/>
      <c r="L875" s="89"/>
      <c r="M875" s="89"/>
    </row>
    <row r="876" spans="1:13" ht="15">
      <c r="A876" s="755">
        <v>857</v>
      </c>
      <c r="B876" s="978">
        <v>42001022807</v>
      </c>
      <c r="C876" s="976" t="s">
        <v>954</v>
      </c>
      <c r="D876" s="976" t="s">
        <v>2830</v>
      </c>
      <c r="E876" s="890" t="s">
        <v>1090</v>
      </c>
      <c r="F876" s="894" t="s">
        <v>949</v>
      </c>
      <c r="G876" s="874">
        <v>40</v>
      </c>
      <c r="H876" s="954" t="s">
        <v>2923</v>
      </c>
      <c r="K876" s="89"/>
      <c r="L876" s="89"/>
      <c r="M876" s="89"/>
    </row>
    <row r="877" spans="1:13" ht="15">
      <c r="A877" s="755">
        <v>858</v>
      </c>
      <c r="B877" s="978">
        <v>58001003706</v>
      </c>
      <c r="C877" s="976" t="s">
        <v>2852</v>
      </c>
      <c r="D877" s="976" t="s">
        <v>2853</v>
      </c>
      <c r="E877" s="890" t="s">
        <v>2854</v>
      </c>
      <c r="F877" s="894" t="s">
        <v>949</v>
      </c>
      <c r="G877" s="874">
        <v>80</v>
      </c>
      <c r="H877" s="954" t="s">
        <v>2923</v>
      </c>
      <c r="K877" s="89"/>
      <c r="L877" s="89"/>
      <c r="M877" s="89"/>
    </row>
    <row r="878" spans="1:13" ht="15">
      <c r="A878" s="755">
        <v>859</v>
      </c>
      <c r="B878" s="978">
        <v>42001028524</v>
      </c>
      <c r="C878" s="976" t="s">
        <v>2855</v>
      </c>
      <c r="D878" s="976" t="s">
        <v>1508</v>
      </c>
      <c r="E878" s="890" t="s">
        <v>1090</v>
      </c>
      <c r="F878" s="894" t="s">
        <v>949</v>
      </c>
      <c r="G878" s="874">
        <v>40</v>
      </c>
      <c r="H878" s="954" t="s">
        <v>2923</v>
      </c>
      <c r="K878" s="89"/>
      <c r="L878" s="89"/>
      <c r="M878" s="89"/>
    </row>
    <row r="879" spans="1:13" ht="15">
      <c r="A879" s="755">
        <v>860</v>
      </c>
      <c r="B879" s="978">
        <v>42001037186</v>
      </c>
      <c r="C879" s="976" t="s">
        <v>1950</v>
      </c>
      <c r="D879" s="976" t="s">
        <v>2856</v>
      </c>
      <c r="E879" s="890" t="s">
        <v>1090</v>
      </c>
      <c r="F879" s="894" t="s">
        <v>949</v>
      </c>
      <c r="G879" s="874">
        <v>40</v>
      </c>
      <c r="H879" s="954" t="s">
        <v>2923</v>
      </c>
      <c r="K879" s="89"/>
      <c r="L879" s="89"/>
      <c r="M879" s="89"/>
    </row>
    <row r="880" spans="1:13" ht="15">
      <c r="A880" s="755">
        <v>861</v>
      </c>
      <c r="B880" s="978">
        <v>42001012976</v>
      </c>
      <c r="C880" s="976" t="s">
        <v>670</v>
      </c>
      <c r="D880" s="976" t="s">
        <v>2857</v>
      </c>
      <c r="E880" s="890" t="s">
        <v>1090</v>
      </c>
      <c r="F880" s="894" t="s">
        <v>949</v>
      </c>
      <c r="G880" s="874">
        <v>40</v>
      </c>
      <c r="H880" s="954" t="s">
        <v>2923</v>
      </c>
      <c r="K880" s="89"/>
      <c r="L880" s="89"/>
      <c r="M880" s="89"/>
    </row>
    <row r="881" spans="1:13" ht="15">
      <c r="A881" s="755">
        <v>862</v>
      </c>
      <c r="B881" s="978">
        <v>42001039545</v>
      </c>
      <c r="C881" s="976" t="s">
        <v>776</v>
      </c>
      <c r="D881" s="976" t="s">
        <v>2858</v>
      </c>
      <c r="E881" s="890" t="s">
        <v>1090</v>
      </c>
      <c r="F881" s="894" t="s">
        <v>949</v>
      </c>
      <c r="G881" s="874">
        <v>40</v>
      </c>
      <c r="H881" s="954" t="s">
        <v>2923</v>
      </c>
      <c r="K881" s="89"/>
      <c r="L881" s="89"/>
      <c r="M881" s="89"/>
    </row>
    <row r="882" spans="1:13" ht="15">
      <c r="A882" s="755">
        <v>863</v>
      </c>
      <c r="B882" s="978">
        <v>39001012901</v>
      </c>
      <c r="C882" s="976" t="s">
        <v>899</v>
      </c>
      <c r="D882" s="976" t="s">
        <v>2859</v>
      </c>
      <c r="E882" s="890" t="s">
        <v>1090</v>
      </c>
      <c r="F882" s="894" t="s">
        <v>949</v>
      </c>
      <c r="G882" s="874">
        <v>40</v>
      </c>
      <c r="H882" s="954" t="s">
        <v>2923</v>
      </c>
      <c r="K882" s="89"/>
      <c r="L882" s="89"/>
      <c r="M882" s="89"/>
    </row>
    <row r="883" spans="1:13" ht="15">
      <c r="A883" s="755">
        <v>864</v>
      </c>
      <c r="B883" s="978">
        <v>42001000328</v>
      </c>
      <c r="C883" s="976" t="s">
        <v>2860</v>
      </c>
      <c r="D883" s="976" t="s">
        <v>1508</v>
      </c>
      <c r="E883" s="890" t="s">
        <v>1090</v>
      </c>
      <c r="F883" s="894" t="s">
        <v>949</v>
      </c>
      <c r="G883" s="874">
        <v>40</v>
      </c>
      <c r="H883" s="954" t="s">
        <v>2923</v>
      </c>
      <c r="K883" s="89"/>
      <c r="L883" s="89"/>
      <c r="M883" s="89"/>
    </row>
    <row r="884" spans="1:13" ht="22.5">
      <c r="A884" s="755">
        <v>865</v>
      </c>
      <c r="B884" s="896">
        <v>42001010758</v>
      </c>
      <c r="C884" s="907" t="s">
        <v>2861</v>
      </c>
      <c r="D884" s="907" t="s">
        <v>2862</v>
      </c>
      <c r="E884" s="890" t="s">
        <v>2669</v>
      </c>
      <c r="F884" s="894" t="s">
        <v>949</v>
      </c>
      <c r="G884" s="874">
        <v>120</v>
      </c>
      <c r="H884" s="954" t="s">
        <v>2923</v>
      </c>
      <c r="K884" s="89"/>
      <c r="L884" s="89"/>
      <c r="M884" s="89"/>
    </row>
    <row r="885" spans="1:13" ht="15">
      <c r="A885" s="755">
        <v>866</v>
      </c>
      <c r="B885" s="807"/>
      <c r="C885" s="816" t="s">
        <v>3537</v>
      </c>
      <c r="D885" s="875"/>
      <c r="E885" s="381"/>
      <c r="F885" s="804"/>
      <c r="G885" s="758"/>
      <c r="H885" s="954"/>
      <c r="K885" s="89"/>
      <c r="L885" s="89"/>
      <c r="M885" s="89"/>
    </row>
    <row r="886" spans="1:13" ht="15">
      <c r="A886" s="755">
        <v>867</v>
      </c>
      <c r="B886" s="874">
        <v>51001028685</v>
      </c>
      <c r="C886" s="817" t="s">
        <v>476</v>
      </c>
      <c r="D886" s="817" t="s">
        <v>2863</v>
      </c>
      <c r="E886" s="895" t="s">
        <v>1090</v>
      </c>
      <c r="F886" s="891" t="s">
        <v>949</v>
      </c>
      <c r="G886" s="862">
        <v>80</v>
      </c>
      <c r="H886" s="954" t="s">
        <v>2923</v>
      </c>
      <c r="K886" s="89"/>
      <c r="L886" s="89"/>
      <c r="M886" s="89"/>
    </row>
    <row r="887" spans="1:13" ht="15">
      <c r="A887" s="755">
        <v>868</v>
      </c>
      <c r="B887" s="896">
        <v>51001003009</v>
      </c>
      <c r="C887" s="817" t="s">
        <v>1720</v>
      </c>
      <c r="D887" s="817" t="s">
        <v>2864</v>
      </c>
      <c r="E887" s="895" t="s">
        <v>1090</v>
      </c>
      <c r="F887" s="891" t="s">
        <v>949</v>
      </c>
      <c r="G887" s="862">
        <v>80</v>
      </c>
      <c r="H887" s="954" t="s">
        <v>2923</v>
      </c>
      <c r="K887" s="89"/>
      <c r="L887" s="89"/>
      <c r="M887" s="89"/>
    </row>
    <row r="888" spans="1:13" ht="15">
      <c r="A888" s="755">
        <v>869</v>
      </c>
      <c r="B888" s="896">
        <v>51001021476</v>
      </c>
      <c r="C888" s="817" t="s">
        <v>2865</v>
      </c>
      <c r="D888" s="817" t="s">
        <v>2605</v>
      </c>
      <c r="E888" s="895" t="s">
        <v>1090</v>
      </c>
      <c r="F888" s="891" t="s">
        <v>949</v>
      </c>
      <c r="G888" s="862">
        <v>80</v>
      </c>
      <c r="H888" s="954" t="s">
        <v>2923</v>
      </c>
      <c r="K888" s="89"/>
      <c r="L888" s="89"/>
      <c r="M888" s="89"/>
    </row>
    <row r="889" spans="1:13" ht="15">
      <c r="A889" s="755">
        <v>870</v>
      </c>
      <c r="B889" s="896">
        <v>51001007537</v>
      </c>
      <c r="C889" s="817" t="s">
        <v>2866</v>
      </c>
      <c r="D889" s="817" t="s">
        <v>2863</v>
      </c>
      <c r="E889" s="895" t="s">
        <v>1090</v>
      </c>
      <c r="F889" s="891" t="s">
        <v>949</v>
      </c>
      <c r="G889" s="862">
        <v>80</v>
      </c>
      <c r="H889" s="954" t="s">
        <v>2923</v>
      </c>
      <c r="K889" s="89"/>
      <c r="L889" s="89"/>
      <c r="M889" s="89"/>
    </row>
    <row r="890" spans="1:13" ht="15">
      <c r="A890" s="755">
        <v>871</v>
      </c>
      <c r="B890" s="896">
        <v>51001029257</v>
      </c>
      <c r="C890" s="817" t="s">
        <v>1238</v>
      </c>
      <c r="D890" s="817" t="s">
        <v>2867</v>
      </c>
      <c r="E890" s="895" t="s">
        <v>1090</v>
      </c>
      <c r="F890" s="891" t="s">
        <v>949</v>
      </c>
      <c r="G890" s="862">
        <v>80</v>
      </c>
      <c r="H890" s="954" t="s">
        <v>2923</v>
      </c>
      <c r="K890" s="89"/>
      <c r="L890" s="89"/>
      <c r="M890" s="89"/>
    </row>
    <row r="891" spans="1:13" ht="15">
      <c r="A891" s="755">
        <v>872</v>
      </c>
      <c r="B891" s="896">
        <v>51001000625</v>
      </c>
      <c r="C891" s="817" t="s">
        <v>1118</v>
      </c>
      <c r="D891" s="817" t="s">
        <v>1188</v>
      </c>
      <c r="E891" s="895" t="s">
        <v>1090</v>
      </c>
      <c r="F891" s="891" t="s">
        <v>949</v>
      </c>
      <c r="G891" s="862">
        <v>80</v>
      </c>
      <c r="H891" s="954" t="s">
        <v>2923</v>
      </c>
      <c r="K891" s="89"/>
      <c r="L891" s="89"/>
      <c r="M891" s="89"/>
    </row>
    <row r="892" spans="1:13" ht="15">
      <c r="A892" s="755">
        <v>873</v>
      </c>
      <c r="B892" s="896">
        <v>62005015006</v>
      </c>
      <c r="C892" s="817" t="s">
        <v>2868</v>
      </c>
      <c r="D892" s="817" t="s">
        <v>883</v>
      </c>
      <c r="E892" s="895" t="s">
        <v>1090</v>
      </c>
      <c r="F892" s="891" t="s">
        <v>949</v>
      </c>
      <c r="G892" s="862">
        <v>80</v>
      </c>
      <c r="H892" s="954" t="s">
        <v>2923</v>
      </c>
      <c r="K892" s="89"/>
      <c r="L892" s="89"/>
      <c r="M892" s="89"/>
    </row>
    <row r="893" spans="1:13" ht="15">
      <c r="A893" s="755">
        <v>874</v>
      </c>
      <c r="B893" s="896">
        <v>62005005031</v>
      </c>
      <c r="C893" s="817" t="s">
        <v>914</v>
      </c>
      <c r="D893" s="817" t="s">
        <v>2869</v>
      </c>
      <c r="E893" s="895" t="s">
        <v>1090</v>
      </c>
      <c r="F893" s="891" t="s">
        <v>949</v>
      </c>
      <c r="G893" s="862">
        <v>80</v>
      </c>
      <c r="H893" s="954" t="s">
        <v>2923</v>
      </c>
      <c r="K893" s="89"/>
      <c r="L893" s="89"/>
      <c r="M893" s="89"/>
    </row>
    <row r="894" spans="1:13" ht="15">
      <c r="A894" s="755">
        <v>875</v>
      </c>
      <c r="B894" s="896">
        <v>51001024687</v>
      </c>
      <c r="C894" s="817" t="s">
        <v>759</v>
      </c>
      <c r="D894" s="817" t="s">
        <v>764</v>
      </c>
      <c r="E894" s="895" t="s">
        <v>1090</v>
      </c>
      <c r="F894" s="891" t="s">
        <v>949</v>
      </c>
      <c r="G894" s="862">
        <v>80</v>
      </c>
      <c r="H894" s="954" t="s">
        <v>2923</v>
      </c>
      <c r="K894" s="89"/>
      <c r="L894" s="89"/>
      <c r="M894" s="89"/>
    </row>
    <row r="895" spans="1:13" ht="15">
      <c r="A895" s="755">
        <v>876</v>
      </c>
      <c r="B895" s="896">
        <v>51001026042</v>
      </c>
      <c r="C895" s="817" t="s">
        <v>2870</v>
      </c>
      <c r="D895" s="817" t="s">
        <v>2871</v>
      </c>
      <c r="E895" s="895" t="s">
        <v>1090</v>
      </c>
      <c r="F895" s="891" t="s">
        <v>949</v>
      </c>
      <c r="G895" s="862">
        <v>80</v>
      </c>
      <c r="H895" s="954" t="s">
        <v>2923</v>
      </c>
      <c r="K895" s="89"/>
      <c r="L895" s="89"/>
      <c r="M895" s="89"/>
    </row>
    <row r="896" spans="1:13" ht="15">
      <c r="A896" s="755">
        <v>877</v>
      </c>
      <c r="B896" s="896">
        <v>51001015248</v>
      </c>
      <c r="C896" s="817" t="s">
        <v>1286</v>
      </c>
      <c r="D896" s="817" t="s">
        <v>2872</v>
      </c>
      <c r="E896" s="895" t="s">
        <v>1090</v>
      </c>
      <c r="F896" s="891" t="s">
        <v>949</v>
      </c>
      <c r="G896" s="862">
        <v>80</v>
      </c>
      <c r="H896" s="954" t="s">
        <v>2923</v>
      </c>
      <c r="K896" s="89"/>
      <c r="L896" s="89"/>
      <c r="M896" s="89"/>
    </row>
    <row r="897" spans="1:13" ht="15">
      <c r="A897" s="755">
        <v>878</v>
      </c>
      <c r="B897" s="896">
        <v>51001029860</v>
      </c>
      <c r="C897" s="817" t="s">
        <v>2873</v>
      </c>
      <c r="D897" s="817" t="s">
        <v>2874</v>
      </c>
      <c r="E897" s="895" t="s">
        <v>1090</v>
      </c>
      <c r="F897" s="891" t="s">
        <v>949</v>
      </c>
      <c r="G897" s="862">
        <v>80</v>
      </c>
      <c r="H897" s="954" t="s">
        <v>2923</v>
      </c>
      <c r="K897" s="89"/>
      <c r="L897" s="89"/>
      <c r="M897" s="89"/>
    </row>
    <row r="898" spans="1:13" ht="15">
      <c r="A898" s="755">
        <v>879</v>
      </c>
      <c r="B898" s="896">
        <v>51001014224</v>
      </c>
      <c r="C898" s="817" t="s">
        <v>2875</v>
      </c>
      <c r="D898" s="817" t="s">
        <v>2876</v>
      </c>
      <c r="E898" s="895" t="s">
        <v>1090</v>
      </c>
      <c r="F898" s="891" t="s">
        <v>949</v>
      </c>
      <c r="G898" s="862">
        <v>80</v>
      </c>
      <c r="H898" s="954" t="s">
        <v>2923</v>
      </c>
      <c r="K898" s="89"/>
      <c r="L898" s="89"/>
      <c r="M898" s="89"/>
    </row>
    <row r="899" spans="1:13" ht="15">
      <c r="A899" s="755">
        <v>880</v>
      </c>
      <c r="B899" s="896">
        <v>51001024428</v>
      </c>
      <c r="C899" s="817" t="s">
        <v>889</v>
      </c>
      <c r="D899" s="817" t="s">
        <v>2877</v>
      </c>
      <c r="E899" s="895" t="s">
        <v>1090</v>
      </c>
      <c r="F899" s="891" t="s">
        <v>949</v>
      </c>
      <c r="G899" s="862">
        <v>80</v>
      </c>
      <c r="H899" s="954" t="s">
        <v>2923</v>
      </c>
      <c r="K899" s="89"/>
      <c r="L899" s="89"/>
      <c r="M899" s="89"/>
    </row>
    <row r="900" spans="1:13" ht="15">
      <c r="A900" s="755">
        <v>881</v>
      </c>
      <c r="B900" s="896">
        <v>51001019950</v>
      </c>
      <c r="C900" s="817" t="s">
        <v>2649</v>
      </c>
      <c r="D900" s="817" t="s">
        <v>764</v>
      </c>
      <c r="E900" s="895" t="s">
        <v>1090</v>
      </c>
      <c r="F900" s="891" t="s">
        <v>949</v>
      </c>
      <c r="G900" s="862">
        <v>80</v>
      </c>
      <c r="H900" s="954" t="s">
        <v>2923</v>
      </c>
      <c r="K900" s="89"/>
      <c r="L900" s="89"/>
      <c r="M900" s="89"/>
    </row>
    <row r="901" spans="1:13" ht="15">
      <c r="A901" s="755">
        <v>882</v>
      </c>
      <c r="B901" s="896">
        <v>51001021606</v>
      </c>
      <c r="C901" s="817" t="s">
        <v>2878</v>
      </c>
      <c r="D901" s="817" t="s">
        <v>756</v>
      </c>
      <c r="E901" s="895" t="s">
        <v>1090</v>
      </c>
      <c r="F901" s="891" t="s">
        <v>949</v>
      </c>
      <c r="G901" s="862">
        <v>80</v>
      </c>
      <c r="H901" s="954" t="s">
        <v>2923</v>
      </c>
      <c r="K901" s="89"/>
      <c r="L901" s="89"/>
      <c r="M901" s="89"/>
    </row>
    <row r="902" spans="1:13" ht="15">
      <c r="A902" s="755">
        <v>883</v>
      </c>
      <c r="B902" s="896">
        <v>51001008333</v>
      </c>
      <c r="C902" s="817" t="s">
        <v>1128</v>
      </c>
      <c r="D902" s="817" t="s">
        <v>2879</v>
      </c>
      <c r="E902" s="895" t="s">
        <v>1090</v>
      </c>
      <c r="F902" s="891" t="s">
        <v>949</v>
      </c>
      <c r="G902" s="862">
        <v>80</v>
      </c>
      <c r="H902" s="954" t="s">
        <v>2923</v>
      </c>
      <c r="K902" s="89"/>
      <c r="L902" s="89"/>
      <c r="M902" s="89"/>
    </row>
    <row r="903" spans="1:13" ht="15">
      <c r="A903" s="755">
        <v>884</v>
      </c>
      <c r="B903" s="896">
        <v>51001025808</v>
      </c>
      <c r="C903" s="817" t="s">
        <v>2484</v>
      </c>
      <c r="D903" s="817" t="s">
        <v>2880</v>
      </c>
      <c r="E903" s="895" t="s">
        <v>1090</v>
      </c>
      <c r="F903" s="891" t="s">
        <v>949</v>
      </c>
      <c r="G903" s="862">
        <v>80</v>
      </c>
      <c r="H903" s="954" t="s">
        <v>2923</v>
      </c>
      <c r="K903" s="89"/>
      <c r="L903" s="89"/>
      <c r="M903" s="89"/>
    </row>
    <row r="904" spans="1:13" ht="15">
      <c r="A904" s="755">
        <v>885</v>
      </c>
      <c r="B904" s="896">
        <v>51001030209</v>
      </c>
      <c r="C904" s="817" t="s">
        <v>2881</v>
      </c>
      <c r="D904" s="817" t="s">
        <v>2882</v>
      </c>
      <c r="E904" s="895" t="s">
        <v>1090</v>
      </c>
      <c r="F904" s="891" t="s">
        <v>949</v>
      </c>
      <c r="G904" s="862">
        <v>80</v>
      </c>
      <c r="H904" s="954" t="s">
        <v>2923</v>
      </c>
      <c r="K904" s="89"/>
      <c r="L904" s="89"/>
      <c r="M904" s="89"/>
    </row>
    <row r="905" spans="1:13" ht="15">
      <c r="A905" s="755">
        <v>886</v>
      </c>
      <c r="B905" s="896">
        <v>51001021414</v>
      </c>
      <c r="C905" s="817" t="s">
        <v>697</v>
      </c>
      <c r="D905" s="817" t="s">
        <v>2883</v>
      </c>
      <c r="E905" s="895" t="s">
        <v>1090</v>
      </c>
      <c r="F905" s="891" t="s">
        <v>949</v>
      </c>
      <c r="G905" s="862">
        <v>80</v>
      </c>
      <c r="H905" s="954" t="s">
        <v>2923</v>
      </c>
      <c r="K905" s="89"/>
      <c r="L905" s="89"/>
      <c r="M905" s="89"/>
    </row>
    <row r="906" spans="1:13" ht="15">
      <c r="A906" s="755">
        <v>887</v>
      </c>
      <c r="B906" s="896">
        <v>51001009936</v>
      </c>
      <c r="C906" s="817" t="s">
        <v>1299</v>
      </c>
      <c r="D906" s="820" t="s">
        <v>2844</v>
      </c>
      <c r="E906" s="895" t="s">
        <v>1090</v>
      </c>
      <c r="F906" s="891" t="s">
        <v>949</v>
      </c>
      <c r="G906" s="862">
        <v>80</v>
      </c>
      <c r="H906" s="954" t="s">
        <v>2923</v>
      </c>
      <c r="K906" s="89"/>
      <c r="L906" s="89"/>
      <c r="M906" s="89"/>
    </row>
    <row r="907" spans="1:13" ht="15">
      <c r="A907" s="755">
        <v>888</v>
      </c>
      <c r="B907" s="896">
        <v>62003014828</v>
      </c>
      <c r="C907" s="817" t="s">
        <v>2833</v>
      </c>
      <c r="D907" s="817" t="s">
        <v>2882</v>
      </c>
      <c r="E907" s="895" t="s">
        <v>1090</v>
      </c>
      <c r="F907" s="891" t="s">
        <v>949</v>
      </c>
      <c r="G907" s="862">
        <v>80</v>
      </c>
      <c r="H907" s="954" t="s">
        <v>2923</v>
      </c>
      <c r="K907" s="89"/>
      <c r="L907" s="89"/>
      <c r="M907" s="89"/>
    </row>
    <row r="908" spans="1:13" ht="15">
      <c r="A908" s="755">
        <v>889</v>
      </c>
      <c r="B908" s="896">
        <v>51001029476</v>
      </c>
      <c r="C908" s="817" t="s">
        <v>1957</v>
      </c>
      <c r="D908" s="817" t="s">
        <v>2884</v>
      </c>
      <c r="E908" s="895" t="s">
        <v>1090</v>
      </c>
      <c r="F908" s="891" t="s">
        <v>949</v>
      </c>
      <c r="G908" s="862">
        <v>80</v>
      </c>
      <c r="H908" s="954" t="s">
        <v>2923</v>
      </c>
      <c r="K908" s="89"/>
      <c r="L908" s="89"/>
      <c r="M908" s="89"/>
    </row>
    <row r="909" spans="1:13" ht="15">
      <c r="A909" s="755">
        <v>890</v>
      </c>
      <c r="B909" s="896">
        <v>51001000534</v>
      </c>
      <c r="C909" s="817" t="s">
        <v>1728</v>
      </c>
      <c r="D909" s="817" t="s">
        <v>2605</v>
      </c>
      <c r="E909" s="895" t="s">
        <v>1090</v>
      </c>
      <c r="F909" s="891" t="s">
        <v>949</v>
      </c>
      <c r="G909" s="862">
        <v>80</v>
      </c>
      <c r="H909" s="954" t="s">
        <v>2923</v>
      </c>
      <c r="K909" s="89"/>
      <c r="L909" s="89"/>
      <c r="M909" s="89"/>
    </row>
    <row r="910" spans="1:13" ht="15">
      <c r="A910" s="755">
        <v>891</v>
      </c>
      <c r="B910" s="896">
        <v>51001023489</v>
      </c>
      <c r="C910" s="817" t="s">
        <v>2885</v>
      </c>
      <c r="D910" s="817" t="s">
        <v>2886</v>
      </c>
      <c r="E910" s="895" t="s">
        <v>1090</v>
      </c>
      <c r="F910" s="891" t="s">
        <v>949</v>
      </c>
      <c r="G910" s="862">
        <v>80</v>
      </c>
      <c r="H910" s="954" t="s">
        <v>2923</v>
      </c>
      <c r="K910" s="89"/>
      <c r="L910" s="89"/>
      <c r="M910" s="89"/>
    </row>
    <row r="911" spans="1:13" ht="15">
      <c r="A911" s="755">
        <v>892</v>
      </c>
      <c r="B911" s="896">
        <v>51001002864</v>
      </c>
      <c r="C911" s="817" t="s">
        <v>2887</v>
      </c>
      <c r="D911" s="817" t="s">
        <v>2888</v>
      </c>
      <c r="E911" s="895" t="s">
        <v>1090</v>
      </c>
      <c r="F911" s="891" t="s">
        <v>949</v>
      </c>
      <c r="G911" s="862">
        <v>80</v>
      </c>
      <c r="H911" s="954" t="s">
        <v>2923</v>
      </c>
      <c r="K911" s="89"/>
      <c r="L911" s="89"/>
      <c r="M911" s="89"/>
    </row>
    <row r="912" spans="1:13" ht="15">
      <c r="A912" s="755">
        <v>893</v>
      </c>
      <c r="B912" s="896">
        <v>51001029474</v>
      </c>
      <c r="C912" s="817" t="s">
        <v>2889</v>
      </c>
      <c r="D912" s="817" t="s">
        <v>2884</v>
      </c>
      <c r="E912" s="895" t="s">
        <v>1090</v>
      </c>
      <c r="F912" s="891" t="s">
        <v>949</v>
      </c>
      <c r="G912" s="862">
        <v>80</v>
      </c>
      <c r="H912" s="954" t="s">
        <v>2923</v>
      </c>
      <c r="K912" s="89"/>
      <c r="L912" s="89"/>
      <c r="M912" s="89"/>
    </row>
    <row r="913" spans="1:13" ht="15">
      <c r="A913" s="755">
        <v>894</v>
      </c>
      <c r="B913" s="896">
        <v>51001009444</v>
      </c>
      <c r="C913" s="817" t="s">
        <v>1154</v>
      </c>
      <c r="D913" s="817" t="s">
        <v>2890</v>
      </c>
      <c r="E913" s="895" t="s">
        <v>1090</v>
      </c>
      <c r="F913" s="891" t="s">
        <v>949</v>
      </c>
      <c r="G913" s="862">
        <v>80</v>
      </c>
      <c r="H913" s="954" t="s">
        <v>2923</v>
      </c>
      <c r="K913" s="89"/>
      <c r="L913" s="89"/>
      <c r="M913" s="89"/>
    </row>
    <row r="914" spans="1:13" ht="15">
      <c r="A914" s="755">
        <v>895</v>
      </c>
      <c r="B914" s="896">
        <v>62007016807</v>
      </c>
      <c r="C914" s="817" t="s">
        <v>776</v>
      </c>
      <c r="D914" s="817" t="s">
        <v>2891</v>
      </c>
      <c r="E914" s="895" t="s">
        <v>1090</v>
      </c>
      <c r="F914" s="891" t="s">
        <v>949</v>
      </c>
      <c r="G914" s="862">
        <v>80</v>
      </c>
      <c r="H914" s="954" t="s">
        <v>2923</v>
      </c>
      <c r="K914" s="89"/>
      <c r="L914" s="89"/>
      <c r="M914" s="89"/>
    </row>
    <row r="915" spans="1:13" ht="15">
      <c r="A915" s="755">
        <v>896</v>
      </c>
      <c r="B915" s="896">
        <v>48001023036</v>
      </c>
      <c r="C915" s="817" t="s">
        <v>1728</v>
      </c>
      <c r="D915" s="817" t="s">
        <v>2892</v>
      </c>
      <c r="E915" s="895" t="s">
        <v>1090</v>
      </c>
      <c r="F915" s="891" t="s">
        <v>949</v>
      </c>
      <c r="G915" s="862">
        <v>80</v>
      </c>
      <c r="H915" s="954" t="s">
        <v>2923</v>
      </c>
      <c r="K915" s="89"/>
      <c r="L915" s="89"/>
      <c r="M915" s="89"/>
    </row>
    <row r="916" spans="1:13" ht="15">
      <c r="A916" s="755">
        <v>897</v>
      </c>
      <c r="B916" s="896">
        <v>48001017908</v>
      </c>
      <c r="C916" s="817" t="s">
        <v>924</v>
      </c>
      <c r="D916" s="817" t="s">
        <v>2893</v>
      </c>
      <c r="E916" s="895" t="s">
        <v>1090</v>
      </c>
      <c r="F916" s="891" t="s">
        <v>949</v>
      </c>
      <c r="G916" s="862">
        <v>80</v>
      </c>
      <c r="H916" s="954" t="s">
        <v>2923</v>
      </c>
      <c r="K916" s="89"/>
      <c r="L916" s="89"/>
      <c r="M916" s="89"/>
    </row>
    <row r="917" spans="1:13" ht="15">
      <c r="A917" s="755">
        <v>898</v>
      </c>
      <c r="B917" s="896">
        <v>62001027333</v>
      </c>
      <c r="C917" s="817" t="s">
        <v>2894</v>
      </c>
      <c r="D917" s="817" t="s">
        <v>2895</v>
      </c>
      <c r="E917" s="895" t="s">
        <v>1090</v>
      </c>
      <c r="F917" s="891" t="s">
        <v>949</v>
      </c>
      <c r="G917" s="862">
        <v>80</v>
      </c>
      <c r="H917" s="954" t="s">
        <v>2923</v>
      </c>
      <c r="K917" s="89"/>
      <c r="L917" s="89"/>
      <c r="M917" s="89"/>
    </row>
    <row r="918" spans="1:13" ht="15">
      <c r="A918" s="755">
        <v>899</v>
      </c>
      <c r="B918" s="896">
        <v>62004020757</v>
      </c>
      <c r="C918" s="817" t="s">
        <v>2896</v>
      </c>
      <c r="D918" s="817" t="s">
        <v>2897</v>
      </c>
      <c r="E918" s="895" t="s">
        <v>1090</v>
      </c>
      <c r="F918" s="891" t="s">
        <v>949</v>
      </c>
      <c r="G918" s="862">
        <v>80</v>
      </c>
      <c r="H918" s="954" t="s">
        <v>2923</v>
      </c>
      <c r="K918" s="89"/>
      <c r="L918" s="89"/>
      <c r="M918" s="89"/>
    </row>
    <row r="919" spans="1:13" ht="15">
      <c r="A919" s="755">
        <v>900</v>
      </c>
      <c r="B919" s="896">
        <v>48001012089</v>
      </c>
      <c r="C919" s="817" t="s">
        <v>2898</v>
      </c>
      <c r="D919" s="817" t="s">
        <v>2899</v>
      </c>
      <c r="E919" s="895" t="s">
        <v>1090</v>
      </c>
      <c r="F919" s="891" t="s">
        <v>949</v>
      </c>
      <c r="G919" s="862">
        <v>80</v>
      </c>
      <c r="H919" s="954" t="s">
        <v>2923</v>
      </c>
      <c r="K919" s="89"/>
      <c r="L919" s="89"/>
      <c r="M919" s="89"/>
    </row>
    <row r="920" spans="1:13" ht="15">
      <c r="A920" s="755">
        <v>901</v>
      </c>
      <c r="B920" s="896">
        <v>48001019466</v>
      </c>
      <c r="C920" s="817" t="s">
        <v>1957</v>
      </c>
      <c r="D920" s="817" t="s">
        <v>2900</v>
      </c>
      <c r="E920" s="895" t="s">
        <v>1090</v>
      </c>
      <c r="F920" s="891" t="s">
        <v>949</v>
      </c>
      <c r="G920" s="862">
        <v>80</v>
      </c>
      <c r="H920" s="954" t="s">
        <v>2923</v>
      </c>
      <c r="K920" s="89"/>
      <c r="L920" s="89"/>
      <c r="M920" s="89"/>
    </row>
    <row r="921" spans="1:13" ht="15">
      <c r="A921" s="755">
        <v>902</v>
      </c>
      <c r="B921" s="896">
        <v>48001013668</v>
      </c>
      <c r="C921" s="817" t="s">
        <v>1396</v>
      </c>
      <c r="D921" s="817" t="s">
        <v>2884</v>
      </c>
      <c r="E921" s="895" t="s">
        <v>1090</v>
      </c>
      <c r="F921" s="891" t="s">
        <v>949</v>
      </c>
      <c r="G921" s="862">
        <v>80</v>
      </c>
      <c r="H921" s="954" t="s">
        <v>2923</v>
      </c>
      <c r="K921" s="89"/>
      <c r="L921" s="89"/>
      <c r="M921" s="89"/>
    </row>
    <row r="922" spans="1:13" ht="15">
      <c r="A922" s="755">
        <v>903</v>
      </c>
      <c r="B922" s="896">
        <v>19001100168</v>
      </c>
      <c r="C922" s="817" t="s">
        <v>2901</v>
      </c>
      <c r="D922" s="817" t="s">
        <v>2902</v>
      </c>
      <c r="E922" s="895" t="s">
        <v>1090</v>
      </c>
      <c r="F922" s="891" t="s">
        <v>949</v>
      </c>
      <c r="G922" s="862">
        <v>80</v>
      </c>
      <c r="H922" s="954" t="s">
        <v>2923</v>
      </c>
      <c r="K922" s="89"/>
      <c r="L922" s="89"/>
      <c r="M922" s="89"/>
    </row>
    <row r="923" spans="1:13" ht="15">
      <c r="A923" s="755">
        <v>904</v>
      </c>
      <c r="B923" s="896">
        <v>48001000323</v>
      </c>
      <c r="C923" s="817" t="s">
        <v>954</v>
      </c>
      <c r="D923" s="817" t="s">
        <v>883</v>
      </c>
      <c r="E923" s="895" t="s">
        <v>1090</v>
      </c>
      <c r="F923" s="891" t="s">
        <v>949</v>
      </c>
      <c r="G923" s="862">
        <v>80</v>
      </c>
      <c r="H923" s="954" t="s">
        <v>2923</v>
      </c>
      <c r="K923" s="89"/>
      <c r="L923" s="89"/>
      <c r="M923" s="89"/>
    </row>
    <row r="924" spans="1:13" ht="15">
      <c r="A924" s="755">
        <v>905</v>
      </c>
      <c r="B924" s="896">
        <v>48001019744</v>
      </c>
      <c r="C924" s="817" t="s">
        <v>1122</v>
      </c>
      <c r="D924" s="817" t="s">
        <v>2872</v>
      </c>
      <c r="E924" s="895" t="s">
        <v>1090</v>
      </c>
      <c r="F924" s="891" t="s">
        <v>949</v>
      </c>
      <c r="G924" s="862">
        <v>80</v>
      </c>
      <c r="H924" s="954" t="s">
        <v>2923</v>
      </c>
      <c r="K924" s="89"/>
      <c r="L924" s="89"/>
      <c r="M924" s="89"/>
    </row>
    <row r="925" spans="1:13" ht="15">
      <c r="A925" s="755">
        <v>906</v>
      </c>
      <c r="B925" s="896">
        <v>48001003359</v>
      </c>
      <c r="C925" s="817" t="s">
        <v>2328</v>
      </c>
      <c r="D925" s="817" t="s">
        <v>1288</v>
      </c>
      <c r="E925" s="895" t="s">
        <v>1090</v>
      </c>
      <c r="F925" s="891" t="s">
        <v>949</v>
      </c>
      <c r="G925" s="862">
        <v>80</v>
      </c>
      <c r="H925" s="954" t="s">
        <v>2923</v>
      </c>
      <c r="K925" s="89"/>
      <c r="L925" s="89"/>
      <c r="M925" s="89"/>
    </row>
    <row r="926" spans="1:13" ht="15">
      <c r="A926" s="755">
        <v>907</v>
      </c>
      <c r="B926" s="896">
        <v>48001014547</v>
      </c>
      <c r="C926" s="817" t="s">
        <v>2826</v>
      </c>
      <c r="D926" s="817" t="s">
        <v>2903</v>
      </c>
      <c r="E926" s="895" t="s">
        <v>1090</v>
      </c>
      <c r="F926" s="891" t="s">
        <v>949</v>
      </c>
      <c r="G926" s="862">
        <v>80</v>
      </c>
      <c r="H926" s="954" t="s">
        <v>2923</v>
      </c>
      <c r="K926" s="89"/>
      <c r="L926" s="89"/>
      <c r="M926" s="89"/>
    </row>
    <row r="927" spans="1:13" ht="15">
      <c r="A927" s="755">
        <v>908</v>
      </c>
      <c r="B927" s="896">
        <v>48001026047</v>
      </c>
      <c r="C927" s="817" t="s">
        <v>2904</v>
      </c>
      <c r="D927" s="817" t="s">
        <v>2905</v>
      </c>
      <c r="E927" s="895" t="s">
        <v>1090</v>
      </c>
      <c r="F927" s="891" t="s">
        <v>949</v>
      </c>
      <c r="G927" s="862">
        <v>80</v>
      </c>
      <c r="H927" s="954" t="s">
        <v>2923</v>
      </c>
      <c r="K927" s="89"/>
      <c r="L927" s="89"/>
      <c r="M927" s="89"/>
    </row>
    <row r="928" spans="1:13" ht="15">
      <c r="A928" s="755">
        <v>909</v>
      </c>
      <c r="B928" s="896">
        <v>62013001235</v>
      </c>
      <c r="C928" s="817" t="s">
        <v>1096</v>
      </c>
      <c r="D928" s="817" t="s">
        <v>2906</v>
      </c>
      <c r="E928" s="895" t="s">
        <v>1090</v>
      </c>
      <c r="F928" s="891" t="s">
        <v>949</v>
      </c>
      <c r="G928" s="862">
        <v>80</v>
      </c>
      <c r="H928" s="954" t="s">
        <v>2923</v>
      </c>
      <c r="K928" s="89"/>
      <c r="L928" s="89"/>
      <c r="M928" s="89"/>
    </row>
    <row r="929" spans="1:13" ht="15">
      <c r="A929" s="755">
        <v>910</v>
      </c>
      <c r="B929" s="896">
        <v>51001002405</v>
      </c>
      <c r="C929" s="817" t="s">
        <v>1109</v>
      </c>
      <c r="D929" s="817" t="s">
        <v>764</v>
      </c>
      <c r="E929" s="895" t="s">
        <v>1090</v>
      </c>
      <c r="F929" s="891" t="s">
        <v>949</v>
      </c>
      <c r="G929" s="862">
        <v>80</v>
      </c>
      <c r="H929" s="954" t="s">
        <v>2923</v>
      </c>
      <c r="K929" s="89"/>
      <c r="L929" s="89"/>
      <c r="M929" s="89"/>
    </row>
    <row r="930" spans="1:13" ht="15">
      <c r="A930" s="755">
        <v>911</v>
      </c>
      <c r="B930" s="896">
        <v>48001006324</v>
      </c>
      <c r="C930" s="817" t="s">
        <v>2907</v>
      </c>
      <c r="D930" s="817" t="s">
        <v>2908</v>
      </c>
      <c r="E930" s="895" t="s">
        <v>1090</v>
      </c>
      <c r="F930" s="891" t="s">
        <v>949</v>
      </c>
      <c r="G930" s="862">
        <v>80</v>
      </c>
      <c r="H930" s="954" t="s">
        <v>2923</v>
      </c>
      <c r="K930" s="89"/>
      <c r="L930" s="89"/>
      <c r="M930" s="89"/>
    </row>
    <row r="931" spans="1:13" ht="15">
      <c r="A931" s="755">
        <v>912</v>
      </c>
      <c r="B931" s="896">
        <v>48001017428</v>
      </c>
      <c r="C931" s="817" t="s">
        <v>2909</v>
      </c>
      <c r="D931" s="817" t="s">
        <v>2910</v>
      </c>
      <c r="E931" s="895" t="s">
        <v>1090</v>
      </c>
      <c r="F931" s="891" t="s">
        <v>949</v>
      </c>
      <c r="G931" s="862">
        <v>80</v>
      </c>
      <c r="H931" s="954" t="s">
        <v>2923</v>
      </c>
      <c r="K931" s="89"/>
      <c r="L931" s="89"/>
      <c r="M931" s="89"/>
    </row>
    <row r="932" spans="1:13" ht="15">
      <c r="A932" s="755">
        <v>913</v>
      </c>
      <c r="B932" s="896">
        <v>48001007252</v>
      </c>
      <c r="C932" s="817" t="s">
        <v>2911</v>
      </c>
      <c r="D932" s="817" t="s">
        <v>2912</v>
      </c>
      <c r="E932" s="895" t="s">
        <v>1090</v>
      </c>
      <c r="F932" s="891" t="s">
        <v>949</v>
      </c>
      <c r="G932" s="862">
        <v>80</v>
      </c>
      <c r="H932" s="954" t="s">
        <v>2923</v>
      </c>
      <c r="K932" s="89"/>
      <c r="L932" s="89"/>
      <c r="M932" s="89"/>
    </row>
    <row r="933" spans="1:13" ht="15">
      <c r="A933" s="755">
        <v>914</v>
      </c>
      <c r="B933" s="896">
        <v>48001006852</v>
      </c>
      <c r="C933" s="817" t="s">
        <v>2642</v>
      </c>
      <c r="D933" s="817" t="s">
        <v>2913</v>
      </c>
      <c r="E933" s="895" t="s">
        <v>1090</v>
      </c>
      <c r="F933" s="891" t="s">
        <v>949</v>
      </c>
      <c r="G933" s="862">
        <v>80</v>
      </c>
      <c r="H933" s="954" t="s">
        <v>2923</v>
      </c>
      <c r="K933" s="89"/>
      <c r="L933" s="89"/>
      <c r="M933" s="89"/>
    </row>
    <row r="934" spans="1:13" ht="15">
      <c r="A934" s="755">
        <v>915</v>
      </c>
      <c r="B934" s="896">
        <v>48001016859</v>
      </c>
      <c r="C934" s="817" t="s">
        <v>2588</v>
      </c>
      <c r="D934" s="817" t="s">
        <v>2914</v>
      </c>
      <c r="E934" s="895" t="s">
        <v>1090</v>
      </c>
      <c r="F934" s="891" t="s">
        <v>949</v>
      </c>
      <c r="G934" s="862">
        <v>80</v>
      </c>
      <c r="H934" s="954" t="s">
        <v>2923</v>
      </c>
      <c r="K934" s="89"/>
      <c r="L934" s="89"/>
      <c r="M934" s="89"/>
    </row>
    <row r="935" spans="1:13" ht="15">
      <c r="A935" s="755">
        <v>916</v>
      </c>
      <c r="B935" s="896">
        <v>48001007093</v>
      </c>
      <c r="C935" s="817" t="s">
        <v>2915</v>
      </c>
      <c r="D935" s="838" t="s">
        <v>1785</v>
      </c>
      <c r="E935" s="895" t="s">
        <v>1090</v>
      </c>
      <c r="F935" s="891" t="s">
        <v>949</v>
      </c>
      <c r="G935" s="862">
        <v>80</v>
      </c>
      <c r="H935" s="954" t="s">
        <v>2923</v>
      </c>
      <c r="K935" s="89"/>
      <c r="L935" s="89"/>
      <c r="M935" s="89"/>
    </row>
    <row r="936" spans="1:13" ht="15">
      <c r="A936" s="755">
        <v>917</v>
      </c>
      <c r="B936" s="896">
        <v>48001024537</v>
      </c>
      <c r="C936" s="817" t="s">
        <v>2916</v>
      </c>
      <c r="D936" s="817" t="s">
        <v>2390</v>
      </c>
      <c r="E936" s="895" t="s">
        <v>1090</v>
      </c>
      <c r="F936" s="891" t="s">
        <v>949</v>
      </c>
      <c r="G936" s="862">
        <v>80</v>
      </c>
      <c r="H936" s="954" t="s">
        <v>2923</v>
      </c>
      <c r="K936" s="89"/>
      <c r="L936" s="89"/>
      <c r="M936" s="89"/>
    </row>
    <row r="937" spans="1:13" ht="15">
      <c r="A937" s="755">
        <v>918</v>
      </c>
      <c r="B937" s="896">
        <v>48001009441</v>
      </c>
      <c r="C937" s="817" t="s">
        <v>2098</v>
      </c>
      <c r="D937" s="817" t="s">
        <v>1785</v>
      </c>
      <c r="E937" s="895" t="s">
        <v>1090</v>
      </c>
      <c r="F937" s="891" t="s">
        <v>949</v>
      </c>
      <c r="G937" s="862">
        <v>80</v>
      </c>
      <c r="H937" s="954" t="s">
        <v>2923</v>
      </c>
      <c r="K937" s="89"/>
      <c r="L937" s="89"/>
      <c r="M937" s="89"/>
    </row>
    <row r="938" spans="1:13" ht="15">
      <c r="A938" s="755">
        <v>919</v>
      </c>
      <c r="B938" s="896">
        <v>48001009290</v>
      </c>
      <c r="C938" s="838" t="s">
        <v>752</v>
      </c>
      <c r="D938" s="817" t="s">
        <v>2917</v>
      </c>
      <c r="E938" s="895" t="s">
        <v>1090</v>
      </c>
      <c r="F938" s="891" t="s">
        <v>949</v>
      </c>
      <c r="G938" s="862">
        <v>80</v>
      </c>
      <c r="H938" s="954" t="s">
        <v>2923</v>
      </c>
      <c r="K938" s="89"/>
      <c r="L938" s="89"/>
      <c r="M938" s="89"/>
    </row>
    <row r="939" spans="1:13" ht="15">
      <c r="A939" s="755">
        <v>920</v>
      </c>
      <c r="B939" s="896">
        <v>48001018680</v>
      </c>
      <c r="C939" s="838" t="s">
        <v>596</v>
      </c>
      <c r="D939" s="817" t="s">
        <v>2918</v>
      </c>
      <c r="E939" s="895" t="s">
        <v>1090</v>
      </c>
      <c r="F939" s="891" t="s">
        <v>949</v>
      </c>
      <c r="G939" s="862">
        <v>80</v>
      </c>
      <c r="H939" s="954" t="s">
        <v>2923</v>
      </c>
      <c r="K939" s="89"/>
      <c r="L939" s="89"/>
      <c r="M939" s="89"/>
    </row>
    <row r="940" spans="1:13" ht="15">
      <c r="A940" s="755">
        <v>921</v>
      </c>
      <c r="B940" s="896">
        <v>48001002095</v>
      </c>
      <c r="C940" s="838" t="s">
        <v>2919</v>
      </c>
      <c r="D940" s="838" t="s">
        <v>2920</v>
      </c>
      <c r="E940" s="895" t="s">
        <v>1090</v>
      </c>
      <c r="F940" s="891" t="s">
        <v>949</v>
      </c>
      <c r="G940" s="862">
        <v>80</v>
      </c>
      <c r="H940" s="954" t="s">
        <v>2923</v>
      </c>
      <c r="K940" s="89"/>
      <c r="L940" s="89"/>
      <c r="M940" s="89"/>
    </row>
    <row r="941" spans="1:13" ht="15">
      <c r="A941" s="755">
        <v>922</v>
      </c>
      <c r="B941" s="807"/>
      <c r="C941" s="816" t="s">
        <v>3544</v>
      </c>
      <c r="D941" s="918"/>
      <c r="E941" s="381"/>
      <c r="F941" s="804"/>
      <c r="G941" s="758"/>
      <c r="K941" s="89"/>
      <c r="L941" s="89"/>
      <c r="M941" s="89"/>
    </row>
    <row r="942" spans="1:13" ht="15">
      <c r="A942" s="755">
        <v>923</v>
      </c>
      <c r="B942" s="979" t="s">
        <v>2921</v>
      </c>
      <c r="C942" s="907" t="s">
        <v>476</v>
      </c>
      <c r="D942" s="907" t="s">
        <v>2922</v>
      </c>
      <c r="E942" s="890" t="s">
        <v>1090</v>
      </c>
      <c r="F942" s="891" t="s">
        <v>949</v>
      </c>
      <c r="G942" s="862">
        <v>80</v>
      </c>
      <c r="H942" s="861" t="s">
        <v>2923</v>
      </c>
      <c r="K942" s="89"/>
      <c r="L942" s="89"/>
      <c r="M942" s="89"/>
    </row>
    <row r="943" spans="1:13" ht="15">
      <c r="A943" s="755">
        <v>924</v>
      </c>
      <c r="B943" s="979" t="s">
        <v>2924</v>
      </c>
      <c r="C943" s="907" t="s">
        <v>792</v>
      </c>
      <c r="D943" s="907" t="s">
        <v>1780</v>
      </c>
      <c r="E943" s="890" t="s">
        <v>1090</v>
      </c>
      <c r="F943" s="891" t="s">
        <v>949</v>
      </c>
      <c r="G943" s="862">
        <v>80</v>
      </c>
      <c r="H943" s="861" t="s">
        <v>2923</v>
      </c>
      <c r="K943" s="89"/>
      <c r="L943" s="89"/>
      <c r="M943" s="89"/>
    </row>
    <row r="944" spans="1:13" ht="15">
      <c r="A944" s="755">
        <v>925</v>
      </c>
      <c r="B944" s="979" t="s">
        <v>2925</v>
      </c>
      <c r="C944" s="907" t="s">
        <v>567</v>
      </c>
      <c r="D944" s="907" t="s">
        <v>1179</v>
      </c>
      <c r="E944" s="890" t="s">
        <v>1090</v>
      </c>
      <c r="F944" s="891" t="s">
        <v>949</v>
      </c>
      <c r="G944" s="862">
        <v>80</v>
      </c>
      <c r="H944" s="861" t="s">
        <v>2923</v>
      </c>
      <c r="K944" s="89"/>
      <c r="L944" s="89"/>
      <c r="M944" s="89"/>
    </row>
    <row r="945" spans="1:13" ht="15">
      <c r="A945" s="755">
        <v>926</v>
      </c>
      <c r="B945" s="979" t="s">
        <v>2926</v>
      </c>
      <c r="C945" s="907" t="s">
        <v>1310</v>
      </c>
      <c r="D945" s="907" t="s">
        <v>1179</v>
      </c>
      <c r="E945" s="890" t="s">
        <v>1090</v>
      </c>
      <c r="F945" s="891" t="s">
        <v>949</v>
      </c>
      <c r="G945" s="862">
        <v>80</v>
      </c>
      <c r="H945" s="861" t="s">
        <v>2923</v>
      </c>
      <c r="K945" s="89"/>
      <c r="L945" s="89"/>
      <c r="M945" s="89"/>
    </row>
    <row r="946" spans="1:13" ht="15">
      <c r="A946" s="755">
        <v>927</v>
      </c>
      <c r="B946" s="979" t="s">
        <v>2927</v>
      </c>
      <c r="C946" s="907" t="s">
        <v>954</v>
      </c>
      <c r="D946" s="907" t="s">
        <v>2928</v>
      </c>
      <c r="E946" s="890" t="s">
        <v>1090</v>
      </c>
      <c r="F946" s="891" t="s">
        <v>949</v>
      </c>
      <c r="G946" s="862">
        <v>80</v>
      </c>
      <c r="H946" s="861" t="s">
        <v>2923</v>
      </c>
      <c r="K946" s="89"/>
      <c r="L946" s="89"/>
      <c r="M946" s="89"/>
    </row>
    <row r="947" spans="1:13" ht="15">
      <c r="A947" s="755">
        <v>928</v>
      </c>
      <c r="B947" s="979" t="s">
        <v>2929</v>
      </c>
      <c r="C947" s="907" t="s">
        <v>792</v>
      </c>
      <c r="D947" s="907" t="s">
        <v>2930</v>
      </c>
      <c r="E947" s="890" t="s">
        <v>1090</v>
      </c>
      <c r="F947" s="891" t="s">
        <v>949</v>
      </c>
      <c r="G947" s="862">
        <v>80</v>
      </c>
      <c r="H947" s="861" t="s">
        <v>2923</v>
      </c>
      <c r="K947" s="89"/>
      <c r="L947" s="89"/>
      <c r="M947" s="89"/>
    </row>
    <row r="948" spans="1:13" ht="15">
      <c r="A948" s="755">
        <v>929</v>
      </c>
      <c r="B948" s="979" t="s">
        <v>2931</v>
      </c>
      <c r="C948" s="907" t="s">
        <v>661</v>
      </c>
      <c r="D948" s="907" t="s">
        <v>1513</v>
      </c>
      <c r="E948" s="890" t="s">
        <v>1090</v>
      </c>
      <c r="F948" s="891" t="s">
        <v>949</v>
      </c>
      <c r="G948" s="862">
        <v>80</v>
      </c>
      <c r="H948" s="861" t="s">
        <v>2923</v>
      </c>
      <c r="K948" s="89"/>
      <c r="L948" s="89"/>
      <c r="M948" s="89"/>
    </row>
    <row r="949" spans="1:13" ht="15">
      <c r="A949" s="755">
        <v>930</v>
      </c>
      <c r="B949" s="979" t="s">
        <v>2932</v>
      </c>
      <c r="C949" s="907" t="s">
        <v>1535</v>
      </c>
      <c r="D949" s="907" t="s">
        <v>2933</v>
      </c>
      <c r="E949" s="890" t="s">
        <v>1090</v>
      </c>
      <c r="F949" s="891" t="s">
        <v>949</v>
      </c>
      <c r="G949" s="862">
        <v>80</v>
      </c>
      <c r="H949" s="861" t="s">
        <v>2923</v>
      </c>
      <c r="K949" s="89"/>
      <c r="L949" s="89"/>
      <c r="M949" s="89"/>
    </row>
    <row r="950" spans="1:13" ht="15">
      <c r="A950" s="755">
        <v>931</v>
      </c>
      <c r="B950" s="979" t="s">
        <v>2934</v>
      </c>
      <c r="C950" s="907" t="s">
        <v>903</v>
      </c>
      <c r="D950" s="907" t="s">
        <v>2935</v>
      </c>
      <c r="E950" s="890" t="s">
        <v>1090</v>
      </c>
      <c r="F950" s="891" t="s">
        <v>949</v>
      </c>
      <c r="G950" s="862">
        <v>80</v>
      </c>
      <c r="H950" s="861" t="s">
        <v>2923</v>
      </c>
      <c r="K950" s="89"/>
      <c r="L950" s="89"/>
      <c r="M950" s="89"/>
    </row>
    <row r="951" spans="1:13" ht="15">
      <c r="A951" s="755">
        <v>932</v>
      </c>
      <c r="B951" s="979" t="s">
        <v>2936</v>
      </c>
      <c r="C951" s="907" t="s">
        <v>2937</v>
      </c>
      <c r="D951" s="907" t="s">
        <v>2938</v>
      </c>
      <c r="E951" s="890" t="s">
        <v>1090</v>
      </c>
      <c r="F951" s="891" t="s">
        <v>949</v>
      </c>
      <c r="G951" s="862">
        <v>80</v>
      </c>
      <c r="H951" s="861" t="s">
        <v>2923</v>
      </c>
      <c r="K951" s="89"/>
      <c r="L951" s="89"/>
      <c r="M951" s="89"/>
    </row>
    <row r="952" spans="1:13" ht="15">
      <c r="A952" s="755">
        <v>933</v>
      </c>
      <c r="B952" s="979" t="s">
        <v>2939</v>
      </c>
      <c r="C952" s="907" t="s">
        <v>2508</v>
      </c>
      <c r="D952" s="907" t="s">
        <v>2940</v>
      </c>
      <c r="E952" s="890" t="s">
        <v>1090</v>
      </c>
      <c r="F952" s="891" t="s">
        <v>949</v>
      </c>
      <c r="G952" s="862">
        <v>80</v>
      </c>
      <c r="H952" s="861" t="s">
        <v>2923</v>
      </c>
      <c r="K952" s="89"/>
      <c r="L952" s="89"/>
      <c r="M952" s="89"/>
    </row>
    <row r="953" spans="1:13" ht="15">
      <c r="A953" s="755">
        <v>934</v>
      </c>
      <c r="B953" s="979" t="s">
        <v>2941</v>
      </c>
      <c r="C953" s="907" t="s">
        <v>914</v>
      </c>
      <c r="D953" s="907" t="s">
        <v>2942</v>
      </c>
      <c r="E953" s="890" t="s">
        <v>1090</v>
      </c>
      <c r="F953" s="891" t="s">
        <v>949</v>
      </c>
      <c r="G953" s="862">
        <v>80</v>
      </c>
      <c r="H953" s="861" t="s">
        <v>2923</v>
      </c>
      <c r="K953" s="89"/>
      <c r="L953" s="89"/>
      <c r="M953" s="89"/>
    </row>
    <row r="954" spans="1:13" ht="15">
      <c r="A954" s="755">
        <v>935</v>
      </c>
      <c r="B954" s="979" t="s">
        <v>2943</v>
      </c>
      <c r="C954" s="907" t="s">
        <v>2944</v>
      </c>
      <c r="D954" s="907" t="s">
        <v>2933</v>
      </c>
      <c r="E954" s="890" t="s">
        <v>1090</v>
      </c>
      <c r="F954" s="891" t="s">
        <v>949</v>
      </c>
      <c r="G954" s="862">
        <v>80</v>
      </c>
      <c r="H954" s="861" t="s">
        <v>2923</v>
      </c>
      <c r="K954" s="89"/>
      <c r="L954" s="89"/>
      <c r="M954" s="89"/>
    </row>
    <row r="955" spans="1:13" ht="15">
      <c r="A955" s="755">
        <v>936</v>
      </c>
      <c r="B955" s="979" t="s">
        <v>2945</v>
      </c>
      <c r="C955" s="907" t="s">
        <v>769</v>
      </c>
      <c r="D955" s="907" t="s">
        <v>2946</v>
      </c>
      <c r="E955" s="890" t="s">
        <v>1090</v>
      </c>
      <c r="F955" s="891" t="s">
        <v>949</v>
      </c>
      <c r="G955" s="862">
        <v>80</v>
      </c>
      <c r="H955" s="861" t="s">
        <v>2923</v>
      </c>
      <c r="K955" s="89"/>
      <c r="L955" s="89"/>
      <c r="M955" s="89"/>
    </row>
    <row r="956" spans="1:13" ht="15">
      <c r="A956" s="755">
        <v>937</v>
      </c>
      <c r="B956" s="979" t="s">
        <v>2947</v>
      </c>
      <c r="C956" s="907" t="s">
        <v>1411</v>
      </c>
      <c r="D956" s="907" t="s">
        <v>2788</v>
      </c>
      <c r="E956" s="890" t="s">
        <v>1090</v>
      </c>
      <c r="F956" s="891" t="s">
        <v>949</v>
      </c>
      <c r="G956" s="862">
        <v>80</v>
      </c>
      <c r="H956" s="861" t="s">
        <v>2923</v>
      </c>
      <c r="K956" s="89"/>
      <c r="L956" s="89"/>
      <c r="M956" s="89"/>
    </row>
    <row r="957" spans="1:13" ht="15">
      <c r="A957" s="755">
        <v>938</v>
      </c>
      <c r="B957" s="979" t="s">
        <v>2948</v>
      </c>
      <c r="C957" s="907" t="s">
        <v>2949</v>
      </c>
      <c r="D957" s="907" t="s">
        <v>2950</v>
      </c>
      <c r="E957" s="890" t="s">
        <v>1090</v>
      </c>
      <c r="F957" s="891" t="s">
        <v>949</v>
      </c>
      <c r="G957" s="862">
        <v>80</v>
      </c>
      <c r="H957" s="861" t="s">
        <v>2923</v>
      </c>
      <c r="K957" s="89"/>
      <c r="L957" s="89"/>
      <c r="M957" s="89"/>
    </row>
    <row r="958" spans="1:13" ht="15">
      <c r="A958" s="755">
        <v>939</v>
      </c>
      <c r="B958" s="979" t="s">
        <v>2951</v>
      </c>
      <c r="C958" s="907" t="s">
        <v>477</v>
      </c>
      <c r="D958" s="907" t="s">
        <v>2952</v>
      </c>
      <c r="E958" s="890" t="s">
        <v>1090</v>
      </c>
      <c r="F958" s="891" t="s">
        <v>949</v>
      </c>
      <c r="G958" s="862">
        <v>80</v>
      </c>
      <c r="H958" s="861" t="s">
        <v>2923</v>
      </c>
      <c r="K958" s="89"/>
      <c r="L958" s="89"/>
      <c r="M958" s="89"/>
    </row>
    <row r="959" spans="1:13" ht="15">
      <c r="A959" s="755">
        <v>940</v>
      </c>
      <c r="B959" s="979" t="s">
        <v>2953</v>
      </c>
      <c r="C959" s="907" t="s">
        <v>769</v>
      </c>
      <c r="D959" s="907" t="s">
        <v>2954</v>
      </c>
      <c r="E959" s="890" t="s">
        <v>1090</v>
      </c>
      <c r="F959" s="891" t="s">
        <v>949</v>
      </c>
      <c r="G959" s="862">
        <v>80</v>
      </c>
      <c r="H959" s="861" t="s">
        <v>2923</v>
      </c>
      <c r="K959" s="89"/>
      <c r="L959" s="89"/>
      <c r="M959" s="89"/>
    </row>
    <row r="960" spans="1:13" ht="15">
      <c r="A960" s="755">
        <v>941</v>
      </c>
      <c r="B960" s="979" t="s">
        <v>2955</v>
      </c>
      <c r="C960" s="907" t="s">
        <v>791</v>
      </c>
      <c r="D960" s="907" t="s">
        <v>777</v>
      </c>
      <c r="E960" s="890" t="s">
        <v>1090</v>
      </c>
      <c r="F960" s="891" t="s">
        <v>949</v>
      </c>
      <c r="G960" s="862">
        <v>80</v>
      </c>
      <c r="H960" s="861" t="s">
        <v>2923</v>
      </c>
      <c r="K960" s="89"/>
      <c r="L960" s="89"/>
      <c r="M960" s="89"/>
    </row>
    <row r="961" spans="1:13" ht="15">
      <c r="A961" s="755">
        <v>942</v>
      </c>
      <c r="B961" s="979" t="s">
        <v>2956</v>
      </c>
      <c r="C961" s="907" t="s">
        <v>2752</v>
      </c>
      <c r="D961" s="907" t="s">
        <v>1513</v>
      </c>
      <c r="E961" s="890" t="s">
        <v>1090</v>
      </c>
      <c r="F961" s="891" t="s">
        <v>949</v>
      </c>
      <c r="G961" s="862">
        <v>80</v>
      </c>
      <c r="H961" s="861" t="s">
        <v>2923</v>
      </c>
      <c r="K961" s="89"/>
      <c r="L961" s="89"/>
      <c r="M961" s="89"/>
    </row>
    <row r="962" spans="1:13" ht="15">
      <c r="A962" s="755">
        <v>943</v>
      </c>
      <c r="B962" s="979" t="s">
        <v>2957</v>
      </c>
      <c r="C962" s="907" t="s">
        <v>926</v>
      </c>
      <c r="D962" s="907" t="s">
        <v>2958</v>
      </c>
      <c r="E962" s="890" t="s">
        <v>1090</v>
      </c>
      <c r="F962" s="891" t="s">
        <v>949</v>
      </c>
      <c r="G962" s="862">
        <v>80</v>
      </c>
      <c r="H962" s="861" t="s">
        <v>2923</v>
      </c>
      <c r="K962" s="89"/>
      <c r="L962" s="89"/>
      <c r="M962" s="89"/>
    </row>
    <row r="963" spans="1:13" ht="15">
      <c r="A963" s="755">
        <v>944</v>
      </c>
      <c r="B963" s="979" t="s">
        <v>2959</v>
      </c>
      <c r="C963" s="907" t="s">
        <v>646</v>
      </c>
      <c r="D963" s="907" t="s">
        <v>2960</v>
      </c>
      <c r="E963" s="890" t="s">
        <v>1090</v>
      </c>
      <c r="F963" s="891" t="s">
        <v>949</v>
      </c>
      <c r="G963" s="862">
        <v>80</v>
      </c>
      <c r="H963" s="861" t="s">
        <v>2923</v>
      </c>
      <c r="K963" s="89"/>
      <c r="L963" s="89"/>
      <c r="M963" s="89"/>
    </row>
    <row r="964" spans="1:13" ht="15">
      <c r="A964" s="755">
        <v>945</v>
      </c>
      <c r="B964" s="979" t="s">
        <v>2961</v>
      </c>
      <c r="C964" s="907" t="s">
        <v>1512</v>
      </c>
      <c r="D964" s="907" t="s">
        <v>1179</v>
      </c>
      <c r="E964" s="890" t="s">
        <v>1090</v>
      </c>
      <c r="F964" s="891" t="s">
        <v>949</v>
      </c>
      <c r="G964" s="862">
        <v>80</v>
      </c>
      <c r="H964" s="861" t="s">
        <v>2923</v>
      </c>
      <c r="K964" s="89"/>
      <c r="L964" s="89"/>
      <c r="M964" s="89"/>
    </row>
    <row r="965" spans="1:13" ht="15">
      <c r="A965" s="755">
        <v>946</v>
      </c>
      <c r="B965" s="979" t="s">
        <v>2962</v>
      </c>
      <c r="C965" s="907" t="s">
        <v>799</v>
      </c>
      <c r="D965" s="907" t="s">
        <v>2963</v>
      </c>
      <c r="E965" s="890" t="s">
        <v>1090</v>
      </c>
      <c r="F965" s="891" t="s">
        <v>949</v>
      </c>
      <c r="G965" s="862">
        <v>80</v>
      </c>
      <c r="H965" s="861" t="s">
        <v>2923</v>
      </c>
      <c r="K965" s="89"/>
      <c r="L965" s="89"/>
      <c r="M965" s="89"/>
    </row>
    <row r="966" spans="1:13" ht="15">
      <c r="A966" s="755">
        <v>947</v>
      </c>
      <c r="B966" s="979" t="s">
        <v>2964</v>
      </c>
      <c r="C966" s="907" t="s">
        <v>2196</v>
      </c>
      <c r="D966" s="907" t="s">
        <v>753</v>
      </c>
      <c r="E966" s="890" t="s">
        <v>1090</v>
      </c>
      <c r="F966" s="891" t="s">
        <v>949</v>
      </c>
      <c r="G966" s="862">
        <v>80</v>
      </c>
      <c r="H966" s="861" t="s">
        <v>2923</v>
      </c>
      <c r="K966" s="89"/>
      <c r="L966" s="89"/>
      <c r="M966" s="89"/>
    </row>
    <row r="967" spans="1:13" ht="15">
      <c r="A967" s="755">
        <v>948</v>
      </c>
      <c r="B967" s="979" t="s">
        <v>2965</v>
      </c>
      <c r="C967" s="907" t="s">
        <v>2944</v>
      </c>
      <c r="D967" s="907" t="s">
        <v>2950</v>
      </c>
      <c r="E967" s="890" t="s">
        <v>1090</v>
      </c>
      <c r="F967" s="891" t="s">
        <v>949</v>
      </c>
      <c r="G967" s="862">
        <v>80</v>
      </c>
      <c r="H967" s="861" t="s">
        <v>2923</v>
      </c>
      <c r="K967" s="89"/>
      <c r="L967" s="89"/>
      <c r="M967" s="89"/>
    </row>
    <row r="968" spans="1:13" ht="15">
      <c r="A968" s="755">
        <v>949</v>
      </c>
      <c r="B968" s="979" t="s">
        <v>2966</v>
      </c>
      <c r="C968" s="907" t="s">
        <v>2269</v>
      </c>
      <c r="D968" s="907" t="s">
        <v>2967</v>
      </c>
      <c r="E968" s="890" t="s">
        <v>1090</v>
      </c>
      <c r="F968" s="891" t="s">
        <v>949</v>
      </c>
      <c r="G968" s="862">
        <v>80</v>
      </c>
      <c r="H968" s="861" t="s">
        <v>2923</v>
      </c>
      <c r="K968" s="89"/>
      <c r="L968" s="89"/>
      <c r="M968" s="89"/>
    </row>
    <row r="969" spans="1:13" ht="15">
      <c r="A969" s="755">
        <v>950</v>
      </c>
      <c r="B969" s="979" t="s">
        <v>2968</v>
      </c>
      <c r="C969" s="907" t="s">
        <v>617</v>
      </c>
      <c r="D969" s="907" t="s">
        <v>2969</v>
      </c>
      <c r="E969" s="890" t="s">
        <v>1090</v>
      </c>
      <c r="F969" s="891" t="s">
        <v>949</v>
      </c>
      <c r="G969" s="862">
        <v>80</v>
      </c>
      <c r="H969" s="861" t="s">
        <v>2923</v>
      </c>
      <c r="K969" s="89"/>
      <c r="L969" s="89"/>
      <c r="M969" s="89"/>
    </row>
    <row r="970" spans="1:13" ht="15">
      <c r="A970" s="755">
        <v>951</v>
      </c>
      <c r="B970" s="979" t="s">
        <v>2970</v>
      </c>
      <c r="C970" s="907" t="s">
        <v>788</v>
      </c>
      <c r="D970" s="907" t="s">
        <v>2827</v>
      </c>
      <c r="E970" s="890" t="s">
        <v>1090</v>
      </c>
      <c r="F970" s="891" t="s">
        <v>949</v>
      </c>
      <c r="G970" s="862">
        <v>80</v>
      </c>
      <c r="H970" s="861" t="s">
        <v>2923</v>
      </c>
      <c r="K970" s="89"/>
      <c r="L970" s="89"/>
      <c r="M970" s="89"/>
    </row>
    <row r="971" spans="1:13" ht="15">
      <c r="A971" s="755">
        <v>952</v>
      </c>
      <c r="B971" s="979" t="s">
        <v>2971</v>
      </c>
      <c r="C971" s="907" t="s">
        <v>2236</v>
      </c>
      <c r="D971" s="907" t="s">
        <v>753</v>
      </c>
      <c r="E971" s="890" t="s">
        <v>1090</v>
      </c>
      <c r="F971" s="891" t="s">
        <v>949</v>
      </c>
      <c r="G971" s="862">
        <v>80</v>
      </c>
      <c r="H971" s="861" t="s">
        <v>2923</v>
      </c>
      <c r="K971" s="89"/>
      <c r="L971" s="89"/>
      <c r="M971" s="89"/>
    </row>
    <row r="972" spans="1:13" ht="15">
      <c r="A972" s="755">
        <v>953</v>
      </c>
      <c r="B972" s="979" t="s">
        <v>2972</v>
      </c>
      <c r="C972" s="907" t="s">
        <v>2724</v>
      </c>
      <c r="D972" s="907" t="s">
        <v>2973</v>
      </c>
      <c r="E972" s="890" t="s">
        <v>1090</v>
      </c>
      <c r="F972" s="891" t="s">
        <v>949</v>
      </c>
      <c r="G972" s="862">
        <v>80</v>
      </c>
      <c r="H972" s="861" t="s">
        <v>2923</v>
      </c>
      <c r="K972" s="89"/>
      <c r="L972" s="89"/>
      <c r="M972" s="89"/>
    </row>
    <row r="973" spans="1:13" ht="15">
      <c r="A973" s="755">
        <v>954</v>
      </c>
      <c r="B973" s="979" t="s">
        <v>2974</v>
      </c>
      <c r="C973" s="907" t="s">
        <v>1415</v>
      </c>
      <c r="D973" s="907" t="s">
        <v>2975</v>
      </c>
      <c r="E973" s="890" t="s">
        <v>1090</v>
      </c>
      <c r="F973" s="891" t="s">
        <v>949</v>
      </c>
      <c r="G973" s="862">
        <v>80</v>
      </c>
      <c r="H973" s="861" t="s">
        <v>2923</v>
      </c>
      <c r="K973" s="89"/>
      <c r="L973" s="89"/>
      <c r="M973" s="89"/>
    </row>
    <row r="974" spans="1:13" ht="15">
      <c r="A974" s="755">
        <v>955</v>
      </c>
      <c r="B974" s="979" t="s">
        <v>2976</v>
      </c>
      <c r="C974" s="907" t="s">
        <v>2977</v>
      </c>
      <c r="D974" s="907" t="s">
        <v>758</v>
      </c>
      <c r="E974" s="890" t="s">
        <v>1090</v>
      </c>
      <c r="F974" s="891" t="s">
        <v>949</v>
      </c>
      <c r="G974" s="862">
        <v>80</v>
      </c>
      <c r="H974" s="861" t="s">
        <v>2923</v>
      </c>
      <c r="K974" s="89"/>
      <c r="L974" s="89"/>
      <c r="M974" s="89"/>
    </row>
    <row r="975" spans="1:13" ht="15">
      <c r="A975" s="755">
        <v>956</v>
      </c>
      <c r="B975" s="979" t="s">
        <v>2978</v>
      </c>
      <c r="C975" s="907" t="s">
        <v>759</v>
      </c>
      <c r="D975" s="907" t="s">
        <v>2979</v>
      </c>
      <c r="E975" s="890" t="s">
        <v>1090</v>
      </c>
      <c r="F975" s="891" t="s">
        <v>949</v>
      </c>
      <c r="G975" s="862">
        <v>80</v>
      </c>
      <c r="H975" s="861" t="s">
        <v>2923</v>
      </c>
      <c r="K975" s="89"/>
      <c r="L975" s="89"/>
      <c r="M975" s="89"/>
    </row>
    <row r="976" spans="1:13" ht="15">
      <c r="A976" s="755">
        <v>957</v>
      </c>
      <c r="B976" s="979" t="s">
        <v>2980</v>
      </c>
      <c r="C976" s="907" t="s">
        <v>714</v>
      </c>
      <c r="D976" s="907" t="s">
        <v>2981</v>
      </c>
      <c r="E976" s="890" t="s">
        <v>1090</v>
      </c>
      <c r="F976" s="891" t="s">
        <v>949</v>
      </c>
      <c r="G976" s="862">
        <v>80</v>
      </c>
      <c r="H976" s="861" t="s">
        <v>2923</v>
      </c>
      <c r="K976" s="89"/>
      <c r="L976" s="89"/>
      <c r="M976" s="89"/>
    </row>
    <row r="977" spans="1:13" ht="15">
      <c r="A977" s="755">
        <v>958</v>
      </c>
      <c r="B977" s="979" t="s">
        <v>2982</v>
      </c>
      <c r="C977" s="907" t="s">
        <v>861</v>
      </c>
      <c r="D977" s="907" t="s">
        <v>2967</v>
      </c>
      <c r="E977" s="890" t="s">
        <v>1090</v>
      </c>
      <c r="F977" s="891" t="s">
        <v>949</v>
      </c>
      <c r="G977" s="862">
        <v>80</v>
      </c>
      <c r="H977" s="861" t="s">
        <v>2923</v>
      </c>
      <c r="K977" s="89"/>
      <c r="L977" s="89"/>
      <c r="M977" s="89"/>
    </row>
    <row r="978" spans="1:13" ht="15">
      <c r="A978" s="755">
        <v>959</v>
      </c>
      <c r="B978" s="979" t="s">
        <v>2983</v>
      </c>
      <c r="C978" s="907" t="s">
        <v>903</v>
      </c>
      <c r="D978" s="907" t="s">
        <v>1949</v>
      </c>
      <c r="E978" s="890" t="s">
        <v>1090</v>
      </c>
      <c r="F978" s="891" t="s">
        <v>949</v>
      </c>
      <c r="G978" s="862">
        <v>80</v>
      </c>
      <c r="H978" s="861" t="s">
        <v>2923</v>
      </c>
      <c r="K978" s="89"/>
      <c r="L978" s="89"/>
      <c r="M978" s="89"/>
    </row>
    <row r="979" spans="1:13" ht="15">
      <c r="A979" s="755">
        <v>960</v>
      </c>
      <c r="B979" s="979" t="s">
        <v>2984</v>
      </c>
      <c r="C979" s="907" t="s">
        <v>627</v>
      </c>
      <c r="D979" s="907" t="s">
        <v>1410</v>
      </c>
      <c r="E979" s="890" t="s">
        <v>1090</v>
      </c>
      <c r="F979" s="891" t="s">
        <v>949</v>
      </c>
      <c r="G979" s="862">
        <v>80</v>
      </c>
      <c r="H979" s="861" t="s">
        <v>2923</v>
      </c>
      <c r="K979" s="89"/>
      <c r="L979" s="89"/>
      <c r="M979" s="89"/>
    </row>
    <row r="980" spans="1:13" ht="15">
      <c r="A980" s="755">
        <v>961</v>
      </c>
      <c r="B980" s="979" t="s">
        <v>2985</v>
      </c>
      <c r="C980" s="907" t="s">
        <v>2986</v>
      </c>
      <c r="D980" s="907" t="s">
        <v>620</v>
      </c>
      <c r="E980" s="890" t="s">
        <v>1090</v>
      </c>
      <c r="F980" s="891" t="s">
        <v>949</v>
      </c>
      <c r="G980" s="862">
        <v>80</v>
      </c>
      <c r="H980" s="861" t="s">
        <v>2923</v>
      </c>
      <c r="K980" s="89"/>
      <c r="L980" s="89"/>
      <c r="M980" s="89"/>
    </row>
    <row r="981" spans="1:13" ht="15">
      <c r="A981" s="755">
        <v>962</v>
      </c>
      <c r="B981" s="979" t="s">
        <v>2987</v>
      </c>
      <c r="C981" s="907" t="s">
        <v>951</v>
      </c>
      <c r="D981" s="907" t="s">
        <v>620</v>
      </c>
      <c r="E981" s="890" t="s">
        <v>1090</v>
      </c>
      <c r="F981" s="891" t="s">
        <v>949</v>
      </c>
      <c r="G981" s="862">
        <v>80</v>
      </c>
      <c r="H981" s="861" t="s">
        <v>2923</v>
      </c>
      <c r="K981" s="89"/>
      <c r="L981" s="89"/>
      <c r="M981" s="89"/>
    </row>
    <row r="982" spans="1:13" ht="15">
      <c r="A982" s="755">
        <v>963</v>
      </c>
      <c r="B982" s="979" t="s">
        <v>2988</v>
      </c>
      <c r="C982" s="907" t="s">
        <v>2752</v>
      </c>
      <c r="D982" s="907" t="s">
        <v>2989</v>
      </c>
      <c r="E982" s="890" t="s">
        <v>1090</v>
      </c>
      <c r="F982" s="891" t="s">
        <v>949</v>
      </c>
      <c r="G982" s="862">
        <v>80</v>
      </c>
      <c r="H982" s="861" t="s">
        <v>2923</v>
      </c>
      <c r="K982" s="89"/>
      <c r="L982" s="89"/>
      <c r="M982" s="89"/>
    </row>
    <row r="983" spans="1:13" ht="15">
      <c r="A983" s="755">
        <v>964</v>
      </c>
      <c r="B983" s="979" t="s">
        <v>2990</v>
      </c>
      <c r="C983" s="907" t="s">
        <v>792</v>
      </c>
      <c r="D983" s="907" t="s">
        <v>1471</v>
      </c>
      <c r="E983" s="890" t="s">
        <v>1090</v>
      </c>
      <c r="F983" s="891" t="s">
        <v>949</v>
      </c>
      <c r="G983" s="862">
        <v>80</v>
      </c>
      <c r="H983" s="861" t="s">
        <v>2923</v>
      </c>
      <c r="K983" s="89"/>
      <c r="L983" s="89"/>
      <c r="M983" s="89"/>
    </row>
    <row r="984" spans="1:13" ht="15">
      <c r="A984" s="755">
        <v>965</v>
      </c>
      <c r="B984" s="979" t="s">
        <v>2991</v>
      </c>
      <c r="C984" s="907" t="s">
        <v>2618</v>
      </c>
      <c r="D984" s="907" t="s">
        <v>2992</v>
      </c>
      <c r="E984" s="890" t="s">
        <v>1090</v>
      </c>
      <c r="F984" s="891" t="s">
        <v>949</v>
      </c>
      <c r="G984" s="862">
        <v>80</v>
      </c>
      <c r="H984" s="861" t="s">
        <v>2923</v>
      </c>
      <c r="K984" s="89"/>
      <c r="L984" s="89"/>
      <c r="M984" s="89"/>
    </row>
    <row r="985" spans="1:13" ht="15">
      <c r="A985" s="755">
        <v>966</v>
      </c>
      <c r="B985" s="979" t="s">
        <v>2993</v>
      </c>
      <c r="C985" s="907" t="s">
        <v>876</v>
      </c>
      <c r="D985" s="907" t="s">
        <v>2994</v>
      </c>
      <c r="E985" s="890" t="s">
        <v>1090</v>
      </c>
      <c r="F985" s="891" t="s">
        <v>949</v>
      </c>
      <c r="G985" s="862">
        <v>80</v>
      </c>
      <c r="H985" s="861" t="s">
        <v>2923</v>
      </c>
      <c r="K985" s="89"/>
      <c r="L985" s="89"/>
      <c r="M985" s="89"/>
    </row>
    <row r="986" spans="1:13" ht="15">
      <c r="A986" s="755">
        <v>967</v>
      </c>
      <c r="B986" s="979" t="s">
        <v>2995</v>
      </c>
      <c r="C986" s="907" t="s">
        <v>646</v>
      </c>
      <c r="D986" s="907" t="s">
        <v>1780</v>
      </c>
      <c r="E986" s="890" t="s">
        <v>1090</v>
      </c>
      <c r="F986" s="891" t="s">
        <v>949</v>
      </c>
      <c r="G986" s="862">
        <v>80</v>
      </c>
      <c r="H986" s="861" t="s">
        <v>2923</v>
      </c>
      <c r="K986" s="89"/>
      <c r="L986" s="89"/>
      <c r="M986" s="89"/>
    </row>
    <row r="987" spans="1:13" ht="15">
      <c r="A987" s="755">
        <v>968</v>
      </c>
      <c r="B987" s="979" t="s">
        <v>2996</v>
      </c>
      <c r="C987" s="907" t="s">
        <v>858</v>
      </c>
      <c r="D987" s="907" t="s">
        <v>2997</v>
      </c>
      <c r="E987" s="890" t="s">
        <v>1090</v>
      </c>
      <c r="F987" s="891" t="s">
        <v>949</v>
      </c>
      <c r="G987" s="862">
        <v>80</v>
      </c>
      <c r="H987" s="861" t="s">
        <v>2923</v>
      </c>
      <c r="K987" s="89"/>
      <c r="L987" s="89"/>
      <c r="M987" s="89"/>
    </row>
    <row r="988" spans="1:13" ht="15">
      <c r="A988" s="755">
        <v>969</v>
      </c>
      <c r="B988" s="979" t="s">
        <v>2998</v>
      </c>
      <c r="C988" s="907" t="s">
        <v>2999</v>
      </c>
      <c r="D988" s="907" t="s">
        <v>3000</v>
      </c>
      <c r="E988" s="890" t="s">
        <v>1090</v>
      </c>
      <c r="F988" s="891" t="s">
        <v>949</v>
      </c>
      <c r="G988" s="862">
        <v>80</v>
      </c>
      <c r="H988" s="861" t="s">
        <v>2923</v>
      </c>
      <c r="K988" s="89"/>
      <c r="L988" s="89"/>
      <c r="M988" s="89"/>
    </row>
    <row r="989" spans="1:13" ht="15">
      <c r="A989" s="755">
        <v>970</v>
      </c>
      <c r="B989" s="979" t="s">
        <v>3001</v>
      </c>
      <c r="C989" s="907" t="s">
        <v>769</v>
      </c>
      <c r="D989" s="907" t="s">
        <v>3002</v>
      </c>
      <c r="E989" s="890" t="s">
        <v>1090</v>
      </c>
      <c r="F989" s="891" t="s">
        <v>949</v>
      </c>
      <c r="G989" s="862">
        <v>80</v>
      </c>
      <c r="H989" s="861" t="s">
        <v>2923</v>
      </c>
      <c r="K989" s="89"/>
      <c r="L989" s="89"/>
      <c r="M989" s="89"/>
    </row>
    <row r="990" spans="1:13" ht="15">
      <c r="A990" s="755">
        <v>971</v>
      </c>
      <c r="B990" s="979" t="s">
        <v>3003</v>
      </c>
      <c r="C990" s="907" t="s">
        <v>912</v>
      </c>
      <c r="D990" s="907" t="s">
        <v>3004</v>
      </c>
      <c r="E990" s="890" t="s">
        <v>1090</v>
      </c>
      <c r="F990" s="891" t="s">
        <v>949</v>
      </c>
      <c r="G990" s="862">
        <v>80</v>
      </c>
      <c r="H990" s="861" t="s">
        <v>2923</v>
      </c>
      <c r="K990" s="89"/>
      <c r="L990" s="89"/>
      <c r="M990" s="89"/>
    </row>
    <row r="991" spans="1:13" ht="15">
      <c r="A991" s="755">
        <v>972</v>
      </c>
      <c r="B991" s="979" t="s">
        <v>3005</v>
      </c>
      <c r="C991" s="907" t="s">
        <v>761</v>
      </c>
      <c r="D991" s="907" t="s">
        <v>3006</v>
      </c>
      <c r="E991" s="890" t="s">
        <v>1090</v>
      </c>
      <c r="F991" s="891" t="s">
        <v>949</v>
      </c>
      <c r="G991" s="862">
        <v>80</v>
      </c>
      <c r="H991" s="861" t="s">
        <v>2923</v>
      </c>
      <c r="K991" s="89"/>
      <c r="L991" s="89"/>
      <c r="M991" s="89"/>
    </row>
    <row r="992" spans="1:13" ht="15">
      <c r="A992" s="755">
        <v>973</v>
      </c>
      <c r="B992" s="979" t="s">
        <v>3007</v>
      </c>
      <c r="C992" s="907" t="s">
        <v>905</v>
      </c>
      <c r="D992" s="907" t="s">
        <v>3008</v>
      </c>
      <c r="E992" s="890" t="s">
        <v>1090</v>
      </c>
      <c r="F992" s="891" t="s">
        <v>949</v>
      </c>
      <c r="G992" s="862">
        <v>80</v>
      </c>
      <c r="H992" s="861" t="s">
        <v>2923</v>
      </c>
      <c r="K992" s="89"/>
      <c r="L992" s="89"/>
      <c r="M992" s="89"/>
    </row>
    <row r="993" spans="1:13" ht="15">
      <c r="A993" s="755">
        <v>974</v>
      </c>
      <c r="B993" s="979" t="s">
        <v>3009</v>
      </c>
      <c r="C993" s="907" t="s">
        <v>926</v>
      </c>
      <c r="D993" s="907" t="s">
        <v>1410</v>
      </c>
      <c r="E993" s="890" t="s">
        <v>1090</v>
      </c>
      <c r="F993" s="891" t="s">
        <v>949</v>
      </c>
      <c r="G993" s="862">
        <v>80</v>
      </c>
      <c r="H993" s="861" t="s">
        <v>2923</v>
      </c>
      <c r="K993" s="89"/>
      <c r="L993" s="89"/>
      <c r="M993" s="89"/>
    </row>
    <row r="994" spans="1:13" ht="15">
      <c r="A994" s="755">
        <v>975</v>
      </c>
      <c r="B994" s="979" t="s">
        <v>3010</v>
      </c>
      <c r="C994" s="907" t="s">
        <v>799</v>
      </c>
      <c r="D994" s="907" t="s">
        <v>1471</v>
      </c>
      <c r="E994" s="890" t="s">
        <v>1090</v>
      </c>
      <c r="F994" s="891" t="s">
        <v>949</v>
      </c>
      <c r="G994" s="862">
        <v>80</v>
      </c>
      <c r="H994" s="861" t="s">
        <v>2923</v>
      </c>
      <c r="K994" s="89"/>
      <c r="L994" s="89"/>
      <c r="M994" s="89"/>
    </row>
    <row r="995" spans="1:13" ht="15">
      <c r="A995" s="755">
        <v>976</v>
      </c>
      <c r="B995" s="979" t="s">
        <v>3011</v>
      </c>
      <c r="C995" s="907" t="s">
        <v>2363</v>
      </c>
      <c r="D995" s="907" t="s">
        <v>3012</v>
      </c>
      <c r="E995" s="890" t="s">
        <v>1090</v>
      </c>
      <c r="F995" s="891" t="s">
        <v>949</v>
      </c>
      <c r="G995" s="862">
        <v>80</v>
      </c>
      <c r="H995" s="861" t="s">
        <v>2923</v>
      </c>
      <c r="K995" s="89"/>
      <c r="L995" s="89"/>
      <c r="M995" s="89"/>
    </row>
    <row r="996" spans="1:13" ht="15">
      <c r="A996" s="755">
        <v>977</v>
      </c>
      <c r="B996" s="979" t="s">
        <v>3013</v>
      </c>
      <c r="C996" s="907" t="s">
        <v>3014</v>
      </c>
      <c r="D996" s="907" t="s">
        <v>2992</v>
      </c>
      <c r="E996" s="890" t="s">
        <v>1090</v>
      </c>
      <c r="F996" s="891" t="s">
        <v>949</v>
      </c>
      <c r="G996" s="862">
        <v>80</v>
      </c>
      <c r="H996" s="861" t="s">
        <v>2923</v>
      </c>
      <c r="K996" s="89"/>
      <c r="L996" s="89"/>
      <c r="M996" s="89"/>
    </row>
    <row r="997" spans="1:13" ht="15">
      <c r="A997" s="755">
        <v>978</v>
      </c>
      <c r="B997" s="979" t="s">
        <v>3015</v>
      </c>
      <c r="C997" s="907" t="s">
        <v>627</v>
      </c>
      <c r="D997" s="907" t="s">
        <v>3016</v>
      </c>
      <c r="E997" s="890" t="s">
        <v>1090</v>
      </c>
      <c r="F997" s="891" t="s">
        <v>949</v>
      </c>
      <c r="G997" s="862">
        <v>80</v>
      </c>
      <c r="H997" s="861" t="s">
        <v>2923</v>
      </c>
      <c r="K997" s="89"/>
      <c r="L997" s="89"/>
      <c r="M997" s="89"/>
    </row>
    <row r="998" spans="1:13" ht="15">
      <c r="A998" s="755">
        <v>979</v>
      </c>
      <c r="B998" s="979" t="s">
        <v>3017</v>
      </c>
      <c r="C998" s="907" t="s">
        <v>3018</v>
      </c>
      <c r="D998" s="907" t="s">
        <v>3019</v>
      </c>
      <c r="E998" s="890" t="s">
        <v>1090</v>
      </c>
      <c r="F998" s="891" t="s">
        <v>949</v>
      </c>
      <c r="G998" s="862">
        <v>80</v>
      </c>
      <c r="H998" s="861" t="s">
        <v>2923</v>
      </c>
      <c r="K998" s="89"/>
      <c r="L998" s="89"/>
      <c r="M998" s="89"/>
    </row>
    <row r="999" spans="1:13" ht="15">
      <c r="A999" s="755">
        <v>980</v>
      </c>
      <c r="B999" s="979" t="s">
        <v>3020</v>
      </c>
      <c r="C999" s="907" t="s">
        <v>3021</v>
      </c>
      <c r="D999" s="907" t="s">
        <v>1410</v>
      </c>
      <c r="E999" s="890" t="s">
        <v>1090</v>
      </c>
      <c r="F999" s="891" t="s">
        <v>949</v>
      </c>
      <c r="G999" s="862">
        <v>80</v>
      </c>
      <c r="H999" s="861" t="s">
        <v>2923</v>
      </c>
      <c r="K999" s="89"/>
      <c r="L999" s="89"/>
      <c r="M999" s="89"/>
    </row>
    <row r="1000" spans="1:13" ht="15">
      <c r="A1000" s="755">
        <v>981</v>
      </c>
      <c r="B1000" s="979" t="s">
        <v>3022</v>
      </c>
      <c r="C1000" s="907" t="s">
        <v>1789</v>
      </c>
      <c r="D1000" s="907" t="s">
        <v>1780</v>
      </c>
      <c r="E1000" s="890" t="s">
        <v>1090</v>
      </c>
      <c r="F1000" s="891" t="s">
        <v>949</v>
      </c>
      <c r="G1000" s="862">
        <v>80</v>
      </c>
      <c r="H1000" s="861" t="s">
        <v>2923</v>
      </c>
      <c r="K1000" s="89"/>
      <c r="L1000" s="89"/>
      <c r="M1000" s="89"/>
    </row>
    <row r="1001" spans="1:13" ht="22.5">
      <c r="A1001" s="755">
        <v>982</v>
      </c>
      <c r="B1001" s="893">
        <v>34001006143</v>
      </c>
      <c r="C1001" s="976" t="s">
        <v>2944</v>
      </c>
      <c r="D1001" s="976" t="s">
        <v>3023</v>
      </c>
      <c r="E1001" s="890" t="s">
        <v>2669</v>
      </c>
      <c r="F1001" s="891" t="s">
        <v>949</v>
      </c>
      <c r="G1001" s="862">
        <v>120</v>
      </c>
      <c r="H1001" s="861" t="s">
        <v>2923</v>
      </c>
      <c r="K1001" s="89"/>
      <c r="L1001" s="89"/>
      <c r="M1001" s="89"/>
    </row>
    <row r="1002" spans="1:13" ht="15">
      <c r="A1002" s="755">
        <v>983</v>
      </c>
      <c r="B1002" s="979" t="s">
        <v>3024</v>
      </c>
      <c r="C1002" s="907" t="s">
        <v>3025</v>
      </c>
      <c r="D1002" s="907" t="s">
        <v>3026</v>
      </c>
      <c r="E1002" s="890" t="s">
        <v>1090</v>
      </c>
      <c r="F1002" s="891" t="s">
        <v>949</v>
      </c>
      <c r="G1002" s="862">
        <v>80</v>
      </c>
      <c r="H1002" s="861" t="s">
        <v>2923</v>
      </c>
      <c r="K1002" s="89"/>
      <c r="L1002" s="89"/>
      <c r="M1002" s="89"/>
    </row>
    <row r="1003" spans="1:13" ht="15">
      <c r="A1003" s="755">
        <v>984</v>
      </c>
      <c r="B1003" s="979" t="s">
        <v>3027</v>
      </c>
      <c r="C1003" s="907" t="s">
        <v>1455</v>
      </c>
      <c r="D1003" s="907" t="s">
        <v>3028</v>
      </c>
      <c r="E1003" s="890" t="s">
        <v>1090</v>
      </c>
      <c r="F1003" s="891" t="s">
        <v>949</v>
      </c>
      <c r="G1003" s="862">
        <v>80</v>
      </c>
      <c r="H1003" s="861" t="s">
        <v>2923</v>
      </c>
      <c r="K1003" s="89"/>
      <c r="L1003" s="89"/>
      <c r="M1003" s="89"/>
    </row>
    <row r="1004" spans="1:13" ht="15">
      <c r="A1004" s="755">
        <v>985</v>
      </c>
      <c r="B1004" s="979" t="s">
        <v>3029</v>
      </c>
      <c r="C1004" s="907" t="s">
        <v>1501</v>
      </c>
      <c r="D1004" s="907" t="s">
        <v>2600</v>
      </c>
      <c r="E1004" s="890" t="s">
        <v>1090</v>
      </c>
      <c r="F1004" s="891" t="s">
        <v>949</v>
      </c>
      <c r="G1004" s="862">
        <v>80</v>
      </c>
      <c r="H1004" s="861" t="s">
        <v>2923</v>
      </c>
      <c r="K1004" s="89"/>
      <c r="L1004" s="89"/>
      <c r="M1004" s="89"/>
    </row>
    <row r="1005" spans="1:13" ht="15">
      <c r="A1005" s="755">
        <v>986</v>
      </c>
      <c r="B1005" s="979" t="s">
        <v>3030</v>
      </c>
      <c r="C1005" s="907" t="s">
        <v>792</v>
      </c>
      <c r="D1005" s="907" t="s">
        <v>3031</v>
      </c>
      <c r="E1005" s="890" t="s">
        <v>1090</v>
      </c>
      <c r="F1005" s="891" t="s">
        <v>949</v>
      </c>
      <c r="G1005" s="862">
        <v>80</v>
      </c>
      <c r="H1005" s="861" t="s">
        <v>2923</v>
      </c>
      <c r="K1005" s="89"/>
      <c r="L1005" s="89"/>
      <c r="M1005" s="89"/>
    </row>
    <row r="1006" spans="1:13" ht="15">
      <c r="A1006" s="755">
        <v>987</v>
      </c>
      <c r="B1006" s="979" t="s">
        <v>3032</v>
      </c>
      <c r="C1006" s="907" t="s">
        <v>3033</v>
      </c>
      <c r="D1006" s="907" t="s">
        <v>2600</v>
      </c>
      <c r="E1006" s="890" t="s">
        <v>1090</v>
      </c>
      <c r="F1006" s="891" t="s">
        <v>949</v>
      </c>
      <c r="G1006" s="862">
        <v>80</v>
      </c>
      <c r="H1006" s="861" t="s">
        <v>2923</v>
      </c>
      <c r="K1006" s="89"/>
      <c r="L1006" s="89"/>
      <c r="M1006" s="89"/>
    </row>
    <row r="1007" spans="1:13" ht="15">
      <c r="A1007" s="755">
        <v>988</v>
      </c>
      <c r="B1007" s="979" t="s">
        <v>3034</v>
      </c>
      <c r="C1007" s="907" t="s">
        <v>3035</v>
      </c>
      <c r="D1007" s="907" t="s">
        <v>3036</v>
      </c>
      <c r="E1007" s="890" t="s">
        <v>1090</v>
      </c>
      <c r="F1007" s="891" t="s">
        <v>949</v>
      </c>
      <c r="G1007" s="862">
        <v>80</v>
      </c>
      <c r="H1007" s="861" t="s">
        <v>2923</v>
      </c>
      <c r="K1007" s="89"/>
      <c r="L1007" s="89"/>
      <c r="M1007" s="89"/>
    </row>
    <row r="1008" spans="1:13" ht="15">
      <c r="A1008" s="755">
        <v>989</v>
      </c>
      <c r="B1008" s="979" t="s">
        <v>3037</v>
      </c>
      <c r="C1008" s="907" t="s">
        <v>1782</v>
      </c>
      <c r="D1008" s="907" t="s">
        <v>1498</v>
      </c>
      <c r="E1008" s="890" t="s">
        <v>1090</v>
      </c>
      <c r="F1008" s="891" t="s">
        <v>949</v>
      </c>
      <c r="G1008" s="862">
        <v>80</v>
      </c>
      <c r="H1008" s="861" t="s">
        <v>2923</v>
      </c>
      <c r="K1008" s="89"/>
      <c r="L1008" s="89"/>
      <c r="M1008" s="89"/>
    </row>
    <row r="1009" spans="1:13" ht="15">
      <c r="A1009" s="755">
        <v>990</v>
      </c>
      <c r="B1009" s="979" t="s">
        <v>3038</v>
      </c>
      <c r="C1009" s="907" t="s">
        <v>759</v>
      </c>
      <c r="D1009" s="907" t="s">
        <v>662</v>
      </c>
      <c r="E1009" s="890" t="s">
        <v>1090</v>
      </c>
      <c r="F1009" s="891" t="s">
        <v>949</v>
      </c>
      <c r="G1009" s="862">
        <v>80</v>
      </c>
      <c r="H1009" s="861" t="s">
        <v>2923</v>
      </c>
      <c r="K1009" s="89"/>
      <c r="L1009" s="89"/>
      <c r="M1009" s="89"/>
    </row>
    <row r="1010" spans="1:13" ht="15">
      <c r="A1010" s="755">
        <v>991</v>
      </c>
      <c r="B1010" s="979" t="s">
        <v>3039</v>
      </c>
      <c r="C1010" s="907" t="s">
        <v>884</v>
      </c>
      <c r="D1010" s="907" t="s">
        <v>3040</v>
      </c>
      <c r="E1010" s="890" t="s">
        <v>1090</v>
      </c>
      <c r="F1010" s="891" t="s">
        <v>949</v>
      </c>
      <c r="G1010" s="862">
        <v>80</v>
      </c>
      <c r="H1010" s="861" t="s">
        <v>2923</v>
      </c>
      <c r="K1010" s="89"/>
      <c r="L1010" s="89"/>
      <c r="M1010" s="89"/>
    </row>
    <row r="1011" spans="1:13" ht="15">
      <c r="A1011" s="755">
        <v>992</v>
      </c>
      <c r="B1011" s="979" t="s">
        <v>3041</v>
      </c>
      <c r="C1011" s="907" t="s">
        <v>863</v>
      </c>
      <c r="D1011" s="907" t="s">
        <v>3042</v>
      </c>
      <c r="E1011" s="890" t="s">
        <v>1090</v>
      </c>
      <c r="F1011" s="891" t="s">
        <v>949</v>
      </c>
      <c r="G1011" s="862">
        <v>80</v>
      </c>
      <c r="H1011" s="861" t="s">
        <v>2923</v>
      </c>
      <c r="K1011" s="89"/>
      <c r="L1011" s="89"/>
      <c r="M1011" s="89"/>
    </row>
    <row r="1012" spans="1:13" ht="15">
      <c r="A1012" s="755">
        <v>993</v>
      </c>
      <c r="B1012" s="979" t="s">
        <v>3043</v>
      </c>
      <c r="C1012" s="907" t="s">
        <v>790</v>
      </c>
      <c r="D1012" s="907" t="s">
        <v>3044</v>
      </c>
      <c r="E1012" s="890" t="s">
        <v>1090</v>
      </c>
      <c r="F1012" s="891" t="s">
        <v>949</v>
      </c>
      <c r="G1012" s="862">
        <v>80</v>
      </c>
      <c r="H1012" s="861" t="s">
        <v>2923</v>
      </c>
      <c r="K1012" s="89"/>
      <c r="L1012" s="89"/>
      <c r="M1012" s="89"/>
    </row>
    <row r="1013" spans="1:13" ht="15">
      <c r="A1013" s="755">
        <v>994</v>
      </c>
      <c r="B1013" s="979" t="s">
        <v>3045</v>
      </c>
      <c r="C1013" s="907" t="s">
        <v>1235</v>
      </c>
      <c r="D1013" s="907" t="s">
        <v>3046</v>
      </c>
      <c r="E1013" s="890" t="s">
        <v>1090</v>
      </c>
      <c r="F1013" s="891" t="s">
        <v>949</v>
      </c>
      <c r="G1013" s="862">
        <v>80</v>
      </c>
      <c r="H1013" s="861" t="s">
        <v>2923</v>
      </c>
      <c r="K1013" s="89"/>
      <c r="L1013" s="89"/>
      <c r="M1013" s="89"/>
    </row>
    <row r="1014" spans="1:13" ht="15">
      <c r="A1014" s="755">
        <v>995</v>
      </c>
      <c r="B1014" s="979" t="s">
        <v>3047</v>
      </c>
      <c r="C1014" s="907" t="s">
        <v>1474</v>
      </c>
      <c r="D1014" s="907" t="s">
        <v>3048</v>
      </c>
      <c r="E1014" s="890" t="s">
        <v>1090</v>
      </c>
      <c r="F1014" s="891" t="s">
        <v>949</v>
      </c>
      <c r="G1014" s="862">
        <v>80</v>
      </c>
      <c r="H1014" s="861" t="s">
        <v>2923</v>
      </c>
      <c r="K1014" s="89"/>
      <c r="L1014" s="89"/>
      <c r="M1014" s="89"/>
    </row>
    <row r="1015" spans="1:13" ht="15">
      <c r="A1015" s="755">
        <v>996</v>
      </c>
      <c r="B1015" s="979" t="s">
        <v>3049</v>
      </c>
      <c r="C1015" s="907" t="s">
        <v>3050</v>
      </c>
      <c r="D1015" s="907" t="s">
        <v>2607</v>
      </c>
      <c r="E1015" s="890" t="s">
        <v>1090</v>
      </c>
      <c r="F1015" s="891" t="s">
        <v>949</v>
      </c>
      <c r="G1015" s="862">
        <v>80</v>
      </c>
      <c r="H1015" s="861" t="s">
        <v>2923</v>
      </c>
      <c r="K1015" s="89"/>
      <c r="L1015" s="89"/>
      <c r="M1015" s="89"/>
    </row>
    <row r="1016" spans="1:13" ht="15">
      <c r="A1016" s="755">
        <v>997</v>
      </c>
      <c r="B1016" s="979" t="s">
        <v>3051</v>
      </c>
      <c r="C1016" s="907" t="s">
        <v>3052</v>
      </c>
      <c r="D1016" s="907" t="s">
        <v>662</v>
      </c>
      <c r="E1016" s="890" t="s">
        <v>1090</v>
      </c>
      <c r="F1016" s="891" t="s">
        <v>949</v>
      </c>
      <c r="G1016" s="862">
        <v>80</v>
      </c>
      <c r="H1016" s="861" t="s">
        <v>2923</v>
      </c>
      <c r="K1016" s="89"/>
      <c r="L1016" s="89"/>
      <c r="M1016" s="89"/>
    </row>
    <row r="1017" spans="1:13" ht="15">
      <c r="A1017" s="755">
        <v>998</v>
      </c>
      <c r="B1017" s="979" t="s">
        <v>3053</v>
      </c>
      <c r="C1017" s="907" t="s">
        <v>1535</v>
      </c>
      <c r="D1017" s="907" t="s">
        <v>2600</v>
      </c>
      <c r="E1017" s="890" t="s">
        <v>1090</v>
      </c>
      <c r="F1017" s="891" t="s">
        <v>949</v>
      </c>
      <c r="G1017" s="862">
        <v>80</v>
      </c>
      <c r="H1017" s="861" t="s">
        <v>2923</v>
      </c>
      <c r="K1017" s="89"/>
      <c r="L1017" s="89"/>
      <c r="M1017" s="89"/>
    </row>
    <row r="1018" spans="1:13" ht="15">
      <c r="A1018" s="755">
        <v>999</v>
      </c>
      <c r="B1018" s="979" t="s">
        <v>3054</v>
      </c>
      <c r="C1018" s="907" t="s">
        <v>617</v>
      </c>
      <c r="D1018" s="907" t="s">
        <v>3055</v>
      </c>
      <c r="E1018" s="890" t="s">
        <v>1090</v>
      </c>
      <c r="F1018" s="891" t="s">
        <v>949</v>
      </c>
      <c r="G1018" s="862">
        <v>80</v>
      </c>
      <c r="H1018" s="861" t="s">
        <v>2923</v>
      </c>
      <c r="K1018" s="89"/>
      <c r="L1018" s="89"/>
      <c r="M1018" s="89"/>
    </row>
    <row r="1019" spans="1:13" ht="15">
      <c r="A1019" s="755">
        <v>1000</v>
      </c>
      <c r="B1019" s="979" t="s">
        <v>3056</v>
      </c>
      <c r="C1019" s="907" t="s">
        <v>617</v>
      </c>
      <c r="D1019" s="907" t="s">
        <v>1498</v>
      </c>
      <c r="E1019" s="890" t="s">
        <v>1090</v>
      </c>
      <c r="F1019" s="891" t="s">
        <v>949</v>
      </c>
      <c r="G1019" s="862">
        <v>80</v>
      </c>
      <c r="H1019" s="861" t="s">
        <v>2923</v>
      </c>
      <c r="K1019" s="89"/>
      <c r="L1019" s="89"/>
      <c r="M1019" s="89"/>
    </row>
    <row r="1020" spans="1:13" ht="15">
      <c r="A1020" s="755">
        <v>1001</v>
      </c>
      <c r="B1020" s="979" t="s">
        <v>3057</v>
      </c>
      <c r="C1020" s="907" t="s">
        <v>1226</v>
      </c>
      <c r="D1020" s="907" t="s">
        <v>1498</v>
      </c>
      <c r="E1020" s="890" t="s">
        <v>1090</v>
      </c>
      <c r="F1020" s="891" t="s">
        <v>949</v>
      </c>
      <c r="G1020" s="862">
        <v>80</v>
      </c>
      <c r="H1020" s="861" t="s">
        <v>2923</v>
      </c>
      <c r="K1020" s="89"/>
      <c r="L1020" s="89"/>
      <c r="M1020" s="89"/>
    </row>
    <row r="1021" spans="1:13" ht="15">
      <c r="A1021" s="755">
        <v>1002</v>
      </c>
      <c r="B1021" s="979" t="s">
        <v>3058</v>
      </c>
      <c r="C1021" s="907" t="s">
        <v>611</v>
      </c>
      <c r="D1021" s="907" t="s">
        <v>3059</v>
      </c>
      <c r="E1021" s="890" t="s">
        <v>1090</v>
      </c>
      <c r="F1021" s="891" t="s">
        <v>949</v>
      </c>
      <c r="G1021" s="862">
        <v>80</v>
      </c>
      <c r="H1021" s="861" t="s">
        <v>2923</v>
      </c>
      <c r="K1021" s="89"/>
      <c r="L1021" s="89"/>
      <c r="M1021" s="89"/>
    </row>
    <row r="1022" spans="1:13" ht="15">
      <c r="A1022" s="755">
        <v>1003</v>
      </c>
      <c r="B1022" s="979" t="s">
        <v>3060</v>
      </c>
      <c r="C1022" s="907" t="s">
        <v>921</v>
      </c>
      <c r="D1022" s="907" t="s">
        <v>1498</v>
      </c>
      <c r="E1022" s="890" t="s">
        <v>1090</v>
      </c>
      <c r="F1022" s="891" t="s">
        <v>949</v>
      </c>
      <c r="G1022" s="862">
        <v>80</v>
      </c>
      <c r="H1022" s="861" t="s">
        <v>2923</v>
      </c>
      <c r="K1022" s="89"/>
      <c r="L1022" s="89"/>
      <c r="M1022" s="89"/>
    </row>
    <row r="1023" spans="1:13" ht="15">
      <c r="A1023" s="755">
        <v>1004</v>
      </c>
      <c r="B1023" s="979" t="s">
        <v>3061</v>
      </c>
      <c r="C1023" s="907" t="s">
        <v>861</v>
      </c>
      <c r="D1023" s="907" t="s">
        <v>3059</v>
      </c>
      <c r="E1023" s="890" t="s">
        <v>1090</v>
      </c>
      <c r="F1023" s="891" t="s">
        <v>949</v>
      </c>
      <c r="G1023" s="862">
        <v>80</v>
      </c>
      <c r="H1023" s="861" t="s">
        <v>2923</v>
      </c>
      <c r="K1023" s="89"/>
      <c r="L1023" s="89"/>
      <c r="M1023" s="89"/>
    </row>
    <row r="1024" spans="1:13" ht="15">
      <c r="A1024" s="755">
        <v>1005</v>
      </c>
      <c r="B1024" s="979" t="s">
        <v>3062</v>
      </c>
      <c r="C1024" s="907" t="s">
        <v>3063</v>
      </c>
      <c r="D1024" s="907" t="s">
        <v>3064</v>
      </c>
      <c r="E1024" s="890" t="s">
        <v>1090</v>
      </c>
      <c r="F1024" s="891" t="s">
        <v>949</v>
      </c>
      <c r="G1024" s="862">
        <v>80</v>
      </c>
      <c r="H1024" s="861" t="s">
        <v>2923</v>
      </c>
      <c r="K1024" s="89"/>
      <c r="L1024" s="89"/>
      <c r="M1024" s="89"/>
    </row>
    <row r="1025" spans="1:13" ht="15">
      <c r="A1025" s="755">
        <v>1006</v>
      </c>
      <c r="B1025" s="979" t="s">
        <v>3065</v>
      </c>
      <c r="C1025" s="907" t="s">
        <v>3066</v>
      </c>
      <c r="D1025" s="907" t="s">
        <v>1498</v>
      </c>
      <c r="E1025" s="890" t="s">
        <v>1090</v>
      </c>
      <c r="F1025" s="891" t="s">
        <v>949</v>
      </c>
      <c r="G1025" s="862">
        <v>80</v>
      </c>
      <c r="H1025" s="861" t="s">
        <v>2923</v>
      </c>
      <c r="K1025" s="89"/>
      <c r="L1025" s="89"/>
      <c r="M1025" s="89"/>
    </row>
    <row r="1026" spans="1:13" ht="15">
      <c r="A1026" s="755">
        <v>1007</v>
      </c>
      <c r="B1026" s="979" t="s">
        <v>3067</v>
      </c>
      <c r="C1026" s="907" t="s">
        <v>788</v>
      </c>
      <c r="D1026" s="907" t="s">
        <v>3068</v>
      </c>
      <c r="E1026" s="890" t="s">
        <v>1090</v>
      </c>
      <c r="F1026" s="891" t="s">
        <v>949</v>
      </c>
      <c r="G1026" s="862">
        <v>80</v>
      </c>
      <c r="H1026" s="861" t="s">
        <v>2923</v>
      </c>
      <c r="K1026" s="89"/>
      <c r="L1026" s="89"/>
      <c r="M1026" s="89"/>
    </row>
    <row r="1027" spans="1:13" ht="15">
      <c r="A1027" s="755">
        <v>1008</v>
      </c>
      <c r="B1027" s="979" t="s">
        <v>3069</v>
      </c>
      <c r="C1027" s="907" t="s">
        <v>1253</v>
      </c>
      <c r="D1027" s="907" t="s">
        <v>3070</v>
      </c>
      <c r="E1027" s="890" t="s">
        <v>1090</v>
      </c>
      <c r="F1027" s="891" t="s">
        <v>949</v>
      </c>
      <c r="G1027" s="862">
        <v>80</v>
      </c>
      <c r="H1027" s="861" t="s">
        <v>2923</v>
      </c>
      <c r="K1027" s="89"/>
      <c r="L1027" s="89"/>
      <c r="M1027" s="89"/>
    </row>
    <row r="1028" spans="1:13" ht="15">
      <c r="A1028" s="755">
        <v>1009</v>
      </c>
      <c r="B1028" s="979" t="s">
        <v>3071</v>
      </c>
      <c r="C1028" s="907" t="s">
        <v>792</v>
      </c>
      <c r="D1028" s="907" t="s">
        <v>3072</v>
      </c>
      <c r="E1028" s="890" t="s">
        <v>1090</v>
      </c>
      <c r="F1028" s="891" t="s">
        <v>949</v>
      </c>
      <c r="G1028" s="862">
        <v>80</v>
      </c>
      <c r="H1028" s="861" t="s">
        <v>2923</v>
      </c>
      <c r="K1028" s="89"/>
      <c r="L1028" s="89"/>
      <c r="M1028" s="89"/>
    </row>
    <row r="1029" spans="1:13" ht="15">
      <c r="A1029" s="755">
        <v>1010</v>
      </c>
      <c r="B1029" s="979" t="s">
        <v>3073</v>
      </c>
      <c r="C1029" s="907" t="s">
        <v>2312</v>
      </c>
      <c r="D1029" s="907" t="s">
        <v>1498</v>
      </c>
      <c r="E1029" s="890" t="s">
        <v>1090</v>
      </c>
      <c r="F1029" s="891" t="s">
        <v>949</v>
      </c>
      <c r="G1029" s="862">
        <v>80</v>
      </c>
      <c r="H1029" s="861" t="s">
        <v>2923</v>
      </c>
      <c r="K1029" s="89"/>
      <c r="L1029" s="89"/>
      <c r="M1029" s="89"/>
    </row>
    <row r="1030" spans="1:13" ht="15">
      <c r="A1030" s="755">
        <v>1011</v>
      </c>
      <c r="B1030" s="979" t="s">
        <v>3074</v>
      </c>
      <c r="C1030" s="907" t="s">
        <v>1030</v>
      </c>
      <c r="D1030" s="907" t="s">
        <v>3075</v>
      </c>
      <c r="E1030" s="890" t="s">
        <v>1090</v>
      </c>
      <c r="F1030" s="891" t="s">
        <v>949</v>
      </c>
      <c r="G1030" s="862">
        <v>80</v>
      </c>
      <c r="H1030" s="861" t="s">
        <v>2923</v>
      </c>
      <c r="K1030" s="89"/>
      <c r="L1030" s="89"/>
      <c r="M1030" s="89"/>
    </row>
    <row r="1031" spans="1:13" ht="15">
      <c r="A1031" s="755">
        <v>1012</v>
      </c>
      <c r="B1031" s="979" t="s">
        <v>3076</v>
      </c>
      <c r="C1031" s="907" t="s">
        <v>863</v>
      </c>
      <c r="D1031" s="907" t="s">
        <v>662</v>
      </c>
      <c r="E1031" s="890" t="s">
        <v>1090</v>
      </c>
      <c r="F1031" s="891" t="s">
        <v>949</v>
      </c>
      <c r="G1031" s="862">
        <v>80</v>
      </c>
      <c r="H1031" s="861" t="s">
        <v>2923</v>
      </c>
      <c r="K1031" s="89"/>
      <c r="L1031" s="89"/>
      <c r="M1031" s="89"/>
    </row>
    <row r="1032" spans="1:13" ht="15">
      <c r="A1032" s="755">
        <v>1013</v>
      </c>
      <c r="B1032" s="979" t="s">
        <v>3077</v>
      </c>
      <c r="C1032" s="907" t="s">
        <v>701</v>
      </c>
      <c r="D1032" s="907" t="s">
        <v>3078</v>
      </c>
      <c r="E1032" s="890" t="s">
        <v>1090</v>
      </c>
      <c r="F1032" s="891" t="s">
        <v>949</v>
      </c>
      <c r="G1032" s="862">
        <v>80</v>
      </c>
      <c r="H1032" s="861" t="s">
        <v>2923</v>
      </c>
      <c r="K1032" s="89"/>
      <c r="L1032" s="89"/>
      <c r="M1032" s="89"/>
    </row>
    <row r="1033" spans="1:13" ht="15">
      <c r="A1033" s="755">
        <v>1014</v>
      </c>
      <c r="B1033" s="979" t="s">
        <v>3079</v>
      </c>
      <c r="C1033" s="907" t="s">
        <v>646</v>
      </c>
      <c r="D1033" s="907" t="s">
        <v>3080</v>
      </c>
      <c r="E1033" s="890" t="s">
        <v>1090</v>
      </c>
      <c r="F1033" s="891" t="s">
        <v>949</v>
      </c>
      <c r="G1033" s="862">
        <v>80</v>
      </c>
      <c r="H1033" s="861" t="s">
        <v>2923</v>
      </c>
      <c r="K1033" s="89"/>
      <c r="L1033" s="89"/>
      <c r="M1033" s="89"/>
    </row>
    <row r="1034" spans="1:13" ht="15">
      <c r="A1034" s="755">
        <v>1015</v>
      </c>
      <c r="B1034" s="979" t="s">
        <v>3081</v>
      </c>
      <c r="C1034" s="907" t="s">
        <v>2806</v>
      </c>
      <c r="D1034" s="907" t="s">
        <v>3082</v>
      </c>
      <c r="E1034" s="890" t="s">
        <v>1090</v>
      </c>
      <c r="F1034" s="891" t="s">
        <v>949</v>
      </c>
      <c r="G1034" s="862">
        <v>80</v>
      </c>
      <c r="H1034" s="861" t="s">
        <v>2923</v>
      </c>
      <c r="K1034" s="89"/>
      <c r="L1034" s="89"/>
      <c r="M1034" s="89"/>
    </row>
    <row r="1035" spans="1:13" ht="15">
      <c r="A1035" s="755">
        <v>1016</v>
      </c>
      <c r="B1035" s="979" t="s">
        <v>3083</v>
      </c>
      <c r="C1035" s="907" t="s">
        <v>951</v>
      </c>
      <c r="D1035" s="907" t="s">
        <v>3084</v>
      </c>
      <c r="E1035" s="890" t="s">
        <v>1090</v>
      </c>
      <c r="F1035" s="891" t="s">
        <v>949</v>
      </c>
      <c r="G1035" s="862">
        <v>80</v>
      </c>
      <c r="H1035" s="861" t="s">
        <v>2923</v>
      </c>
      <c r="K1035" s="89"/>
      <c r="L1035" s="89"/>
      <c r="M1035" s="89"/>
    </row>
    <row r="1036" spans="1:13" ht="15">
      <c r="A1036" s="755">
        <v>1017</v>
      </c>
      <c r="B1036" s="979" t="s">
        <v>3085</v>
      </c>
      <c r="C1036" s="907" t="s">
        <v>858</v>
      </c>
      <c r="D1036" s="907" t="s">
        <v>1498</v>
      </c>
      <c r="E1036" s="890" t="s">
        <v>1090</v>
      </c>
      <c r="F1036" s="891" t="s">
        <v>949</v>
      </c>
      <c r="G1036" s="862">
        <v>80</v>
      </c>
      <c r="H1036" s="861" t="s">
        <v>2923</v>
      </c>
      <c r="K1036" s="89"/>
      <c r="L1036" s="89"/>
      <c r="M1036" s="89"/>
    </row>
    <row r="1037" spans="1:13" ht="15">
      <c r="A1037" s="755">
        <v>1018</v>
      </c>
      <c r="B1037" s="979" t="s">
        <v>3086</v>
      </c>
      <c r="C1037" s="907" t="s">
        <v>858</v>
      </c>
      <c r="D1037" s="907" t="s">
        <v>3087</v>
      </c>
      <c r="E1037" s="890" t="s">
        <v>1090</v>
      </c>
      <c r="F1037" s="891" t="s">
        <v>949</v>
      </c>
      <c r="G1037" s="862">
        <v>80</v>
      </c>
      <c r="H1037" s="861" t="s">
        <v>2923</v>
      </c>
      <c r="K1037" s="89"/>
      <c r="L1037" s="89"/>
      <c r="M1037" s="89"/>
    </row>
    <row r="1038" spans="1:13" ht="15">
      <c r="A1038" s="755">
        <v>1019</v>
      </c>
      <c r="B1038" s="979" t="s">
        <v>3088</v>
      </c>
      <c r="C1038" s="907" t="s">
        <v>903</v>
      </c>
      <c r="D1038" s="907" t="s">
        <v>3089</v>
      </c>
      <c r="E1038" s="890" t="s">
        <v>1090</v>
      </c>
      <c r="F1038" s="891" t="s">
        <v>949</v>
      </c>
      <c r="G1038" s="862">
        <v>80</v>
      </c>
      <c r="H1038" s="861" t="s">
        <v>2923</v>
      </c>
      <c r="K1038" s="89"/>
      <c r="L1038" s="89"/>
      <c r="M1038" s="89"/>
    </row>
    <row r="1039" spans="1:13" ht="15">
      <c r="A1039" s="755">
        <v>1020</v>
      </c>
      <c r="B1039" s="979" t="s">
        <v>3090</v>
      </c>
      <c r="C1039" s="907" t="s">
        <v>950</v>
      </c>
      <c r="D1039" s="907" t="s">
        <v>2560</v>
      </c>
      <c r="E1039" s="890" t="s">
        <v>1090</v>
      </c>
      <c r="F1039" s="891" t="s">
        <v>949</v>
      </c>
      <c r="G1039" s="862">
        <v>80</v>
      </c>
      <c r="H1039" s="861" t="s">
        <v>2923</v>
      </c>
      <c r="K1039" s="89"/>
      <c r="L1039" s="89"/>
      <c r="M1039" s="89"/>
    </row>
    <row r="1040" spans="1:13" ht="15">
      <c r="A1040" s="755">
        <v>1021</v>
      </c>
      <c r="B1040" s="980" t="s">
        <v>3091</v>
      </c>
      <c r="C1040" s="981" t="s">
        <v>3092</v>
      </c>
      <c r="D1040" s="981" t="s">
        <v>3093</v>
      </c>
      <c r="E1040" s="890" t="s">
        <v>1090</v>
      </c>
      <c r="F1040" s="891" t="s">
        <v>949</v>
      </c>
      <c r="G1040" s="862">
        <v>80</v>
      </c>
      <c r="H1040" s="861" t="s">
        <v>2923</v>
      </c>
      <c r="K1040" s="89"/>
      <c r="L1040" s="89"/>
      <c r="M1040" s="89"/>
    </row>
    <row r="1041" spans="1:13" ht="15">
      <c r="A1041" s="755">
        <v>1022</v>
      </c>
      <c r="B1041" s="907">
        <v>27001001900</v>
      </c>
      <c r="C1041" s="868" t="s">
        <v>1109</v>
      </c>
      <c r="D1041" s="868" t="s">
        <v>3094</v>
      </c>
      <c r="E1041" s="890" t="s">
        <v>1090</v>
      </c>
      <c r="F1041" s="891" t="s">
        <v>949</v>
      </c>
      <c r="G1041" s="862">
        <v>80</v>
      </c>
      <c r="H1041" s="861" t="s">
        <v>2923</v>
      </c>
      <c r="K1041" s="89"/>
      <c r="L1041" s="89"/>
      <c r="M1041" s="89"/>
    </row>
    <row r="1042" spans="1:13" ht="15">
      <c r="A1042" s="755">
        <v>1023</v>
      </c>
      <c r="B1042" s="907">
        <v>27001003455</v>
      </c>
      <c r="C1042" s="868" t="s">
        <v>3095</v>
      </c>
      <c r="D1042" s="868" t="s">
        <v>3096</v>
      </c>
      <c r="E1042" s="890" t="s">
        <v>1090</v>
      </c>
      <c r="F1042" s="891" t="s">
        <v>949</v>
      </c>
      <c r="G1042" s="862">
        <v>80</v>
      </c>
      <c r="H1042" s="861" t="s">
        <v>2923</v>
      </c>
      <c r="K1042" s="89"/>
      <c r="L1042" s="89"/>
      <c r="M1042" s="89"/>
    </row>
    <row r="1043" spans="1:13" ht="15">
      <c r="A1043" s="755">
        <v>1024</v>
      </c>
      <c r="B1043" s="907">
        <v>27001007284</v>
      </c>
      <c r="C1043" s="868" t="s">
        <v>3097</v>
      </c>
      <c r="D1043" s="868" t="s">
        <v>3098</v>
      </c>
      <c r="E1043" s="890" t="s">
        <v>1090</v>
      </c>
      <c r="F1043" s="891" t="s">
        <v>949</v>
      </c>
      <c r="G1043" s="862">
        <v>80</v>
      </c>
      <c r="H1043" s="861" t="s">
        <v>2923</v>
      </c>
      <c r="K1043" s="89"/>
      <c r="L1043" s="89"/>
      <c r="M1043" s="89"/>
    </row>
    <row r="1044" spans="1:13" ht="15">
      <c r="A1044" s="755">
        <v>1025</v>
      </c>
      <c r="B1044" s="907">
        <v>27001004448</v>
      </c>
      <c r="C1044" s="868" t="s">
        <v>3099</v>
      </c>
      <c r="D1044" s="868" t="s">
        <v>3100</v>
      </c>
      <c r="E1044" s="890" t="s">
        <v>1090</v>
      </c>
      <c r="F1044" s="891" t="s">
        <v>949</v>
      </c>
      <c r="G1044" s="862">
        <v>80</v>
      </c>
      <c r="H1044" s="861" t="s">
        <v>2923</v>
      </c>
      <c r="K1044" s="89"/>
      <c r="L1044" s="89"/>
      <c r="M1044" s="89"/>
    </row>
    <row r="1045" spans="1:13" ht="15">
      <c r="A1045" s="755">
        <v>1026</v>
      </c>
      <c r="B1045" s="907">
        <v>27001005457</v>
      </c>
      <c r="C1045" s="868" t="s">
        <v>1286</v>
      </c>
      <c r="D1045" s="868" t="s">
        <v>3101</v>
      </c>
      <c r="E1045" s="890" t="s">
        <v>1090</v>
      </c>
      <c r="F1045" s="891" t="s">
        <v>949</v>
      </c>
      <c r="G1045" s="862">
        <v>80</v>
      </c>
      <c r="H1045" s="861" t="s">
        <v>2923</v>
      </c>
      <c r="K1045" s="89"/>
      <c r="L1045" s="89"/>
      <c r="M1045" s="89"/>
    </row>
    <row r="1046" spans="1:13" ht="15">
      <c r="A1046" s="755">
        <v>1027</v>
      </c>
      <c r="B1046" s="907">
        <v>27001007272</v>
      </c>
      <c r="C1046" s="868" t="s">
        <v>2489</v>
      </c>
      <c r="D1046" s="868" t="s">
        <v>3078</v>
      </c>
      <c r="E1046" s="890" t="s">
        <v>1090</v>
      </c>
      <c r="F1046" s="891" t="s">
        <v>949</v>
      </c>
      <c r="G1046" s="862">
        <v>80</v>
      </c>
      <c r="H1046" s="861" t="s">
        <v>2923</v>
      </c>
      <c r="K1046" s="89"/>
      <c r="L1046" s="89"/>
      <c r="M1046" s="89"/>
    </row>
    <row r="1047" spans="1:13" ht="15">
      <c r="A1047" s="755">
        <v>1028</v>
      </c>
      <c r="B1047" s="982" t="s">
        <v>3102</v>
      </c>
      <c r="C1047" s="868" t="s">
        <v>3103</v>
      </c>
      <c r="D1047" s="868" t="s">
        <v>662</v>
      </c>
      <c r="E1047" s="890" t="s">
        <v>1090</v>
      </c>
      <c r="F1047" s="891" t="s">
        <v>949</v>
      </c>
      <c r="G1047" s="862">
        <v>80</v>
      </c>
      <c r="H1047" s="861" t="s">
        <v>2923</v>
      </c>
      <c r="K1047" s="89"/>
      <c r="L1047" s="89"/>
      <c r="M1047" s="89"/>
    </row>
    <row r="1048" spans="1:13" ht="15">
      <c r="A1048" s="755">
        <v>1029</v>
      </c>
      <c r="B1048" s="907">
        <v>27001007839</v>
      </c>
      <c r="C1048" s="868" t="s">
        <v>3104</v>
      </c>
      <c r="D1048" s="868" t="s">
        <v>3105</v>
      </c>
      <c r="E1048" s="890" t="s">
        <v>1090</v>
      </c>
      <c r="F1048" s="891" t="s">
        <v>949</v>
      </c>
      <c r="G1048" s="862">
        <v>80</v>
      </c>
      <c r="H1048" s="861" t="s">
        <v>2923</v>
      </c>
      <c r="K1048" s="89"/>
      <c r="L1048" s="89"/>
      <c r="M1048" s="89"/>
    </row>
    <row r="1049" spans="1:13" ht="15">
      <c r="A1049" s="755">
        <v>1030</v>
      </c>
      <c r="B1049" s="907">
        <v>27001007988</v>
      </c>
      <c r="C1049" s="868" t="s">
        <v>3106</v>
      </c>
      <c r="D1049" s="868" t="s">
        <v>2788</v>
      </c>
      <c r="E1049" s="890" t="s">
        <v>1090</v>
      </c>
      <c r="F1049" s="891" t="s">
        <v>949</v>
      </c>
      <c r="G1049" s="862">
        <v>80</v>
      </c>
      <c r="H1049" s="861" t="s">
        <v>2923</v>
      </c>
      <c r="K1049" s="89"/>
      <c r="L1049" s="89"/>
      <c r="M1049" s="89"/>
    </row>
    <row r="1050" spans="1:13" ht="15">
      <c r="A1050" s="755">
        <v>1031</v>
      </c>
      <c r="B1050" s="907">
        <v>27001002703</v>
      </c>
      <c r="C1050" s="868" t="s">
        <v>3107</v>
      </c>
      <c r="D1050" s="868" t="s">
        <v>662</v>
      </c>
      <c r="E1050" s="890" t="s">
        <v>1090</v>
      </c>
      <c r="F1050" s="891" t="s">
        <v>949</v>
      </c>
      <c r="G1050" s="862">
        <v>80</v>
      </c>
      <c r="H1050" s="861" t="s">
        <v>2923</v>
      </c>
      <c r="K1050" s="89"/>
      <c r="L1050" s="89"/>
      <c r="M1050" s="89"/>
    </row>
    <row r="1051" spans="1:13" ht="15">
      <c r="A1051" s="755">
        <v>1032</v>
      </c>
      <c r="B1051" s="907">
        <v>27001005219</v>
      </c>
      <c r="C1051" s="868" t="s">
        <v>3108</v>
      </c>
      <c r="D1051" s="868" t="s">
        <v>1258</v>
      </c>
      <c r="E1051" s="890" t="s">
        <v>1090</v>
      </c>
      <c r="F1051" s="891" t="s">
        <v>949</v>
      </c>
      <c r="G1051" s="862">
        <v>80</v>
      </c>
      <c r="H1051" s="861" t="s">
        <v>2923</v>
      </c>
      <c r="K1051" s="89"/>
      <c r="L1051" s="89"/>
      <c r="M1051" s="89"/>
    </row>
    <row r="1052" spans="1:13" ht="15">
      <c r="A1052" s="755">
        <v>1033</v>
      </c>
      <c r="B1052" s="907">
        <v>27001007868</v>
      </c>
      <c r="C1052" s="868" t="s">
        <v>3109</v>
      </c>
      <c r="D1052" s="868" t="s">
        <v>3100</v>
      </c>
      <c r="E1052" s="890" t="s">
        <v>1090</v>
      </c>
      <c r="F1052" s="891" t="s">
        <v>949</v>
      </c>
      <c r="G1052" s="862">
        <v>80</v>
      </c>
      <c r="H1052" s="861" t="s">
        <v>2923</v>
      </c>
      <c r="K1052" s="89"/>
      <c r="L1052" s="89"/>
      <c r="M1052" s="89"/>
    </row>
    <row r="1053" spans="1:13" ht="15">
      <c r="A1053" s="755">
        <v>1034</v>
      </c>
      <c r="B1053" s="983">
        <v>27001006446</v>
      </c>
      <c r="C1053" s="868" t="s">
        <v>3110</v>
      </c>
      <c r="D1053" s="868" t="s">
        <v>3100</v>
      </c>
      <c r="E1053" s="890" t="s">
        <v>1090</v>
      </c>
      <c r="F1053" s="891" t="s">
        <v>949</v>
      </c>
      <c r="G1053" s="862">
        <v>80</v>
      </c>
      <c r="H1053" s="861" t="s">
        <v>2923</v>
      </c>
      <c r="K1053" s="89"/>
      <c r="L1053" s="89"/>
      <c r="M1053" s="89"/>
    </row>
    <row r="1054" spans="1:13" ht="15">
      <c r="A1054" s="755">
        <v>1035</v>
      </c>
      <c r="B1054" s="907">
        <v>27001002830</v>
      </c>
      <c r="C1054" s="868" t="s">
        <v>1282</v>
      </c>
      <c r="D1054" s="868" t="s">
        <v>3111</v>
      </c>
      <c r="E1054" s="890" t="s">
        <v>1090</v>
      </c>
      <c r="F1054" s="891" t="s">
        <v>949</v>
      </c>
      <c r="G1054" s="862">
        <v>80</v>
      </c>
      <c r="H1054" s="861" t="s">
        <v>2923</v>
      </c>
      <c r="K1054" s="89"/>
      <c r="L1054" s="89"/>
      <c r="M1054" s="89"/>
    </row>
    <row r="1055" spans="1:13" ht="15">
      <c r="A1055" s="755">
        <v>1036</v>
      </c>
      <c r="B1055" s="907">
        <v>27001005973</v>
      </c>
      <c r="C1055" s="868" t="s">
        <v>3112</v>
      </c>
      <c r="D1055" s="868" t="s">
        <v>3113</v>
      </c>
      <c r="E1055" s="890" t="s">
        <v>1090</v>
      </c>
      <c r="F1055" s="891" t="s">
        <v>949</v>
      </c>
      <c r="G1055" s="862">
        <v>80</v>
      </c>
      <c r="H1055" s="861" t="s">
        <v>2923</v>
      </c>
      <c r="K1055" s="89"/>
      <c r="L1055" s="89"/>
      <c r="M1055" s="89"/>
    </row>
    <row r="1056" spans="1:13" ht="15">
      <c r="A1056" s="755">
        <v>1037</v>
      </c>
      <c r="B1056" s="907">
        <v>24001004409</v>
      </c>
      <c r="C1056" s="868" t="s">
        <v>3114</v>
      </c>
      <c r="D1056" s="868" t="s">
        <v>662</v>
      </c>
      <c r="E1056" s="890" t="s">
        <v>1090</v>
      </c>
      <c r="F1056" s="891" t="s">
        <v>949</v>
      </c>
      <c r="G1056" s="862">
        <v>80</v>
      </c>
      <c r="H1056" s="861" t="s">
        <v>2923</v>
      </c>
      <c r="K1056" s="89"/>
      <c r="L1056" s="89"/>
      <c r="M1056" s="89"/>
    </row>
    <row r="1057" spans="1:13" ht="15">
      <c r="A1057" s="755">
        <v>1038</v>
      </c>
      <c r="B1057" s="907">
        <v>27001005861</v>
      </c>
      <c r="C1057" s="868" t="s">
        <v>3115</v>
      </c>
      <c r="D1057" s="868" t="s">
        <v>3105</v>
      </c>
      <c r="E1057" s="890" t="s">
        <v>1090</v>
      </c>
      <c r="F1057" s="891" t="s">
        <v>949</v>
      </c>
      <c r="G1057" s="862">
        <v>80</v>
      </c>
      <c r="H1057" s="861" t="s">
        <v>2923</v>
      </c>
      <c r="K1057" s="89"/>
      <c r="L1057" s="89"/>
      <c r="M1057" s="89"/>
    </row>
    <row r="1058" spans="1:13" ht="15">
      <c r="A1058" s="755">
        <v>1039</v>
      </c>
      <c r="B1058" s="907">
        <v>27001005930</v>
      </c>
      <c r="C1058" s="868" t="s">
        <v>3116</v>
      </c>
      <c r="D1058" s="868" t="s">
        <v>3100</v>
      </c>
      <c r="E1058" s="890" t="s">
        <v>1090</v>
      </c>
      <c r="F1058" s="891" t="s">
        <v>949</v>
      </c>
      <c r="G1058" s="862">
        <v>80</v>
      </c>
      <c r="H1058" s="861" t="s">
        <v>2923</v>
      </c>
      <c r="K1058" s="89"/>
      <c r="L1058" s="89"/>
      <c r="M1058" s="89"/>
    </row>
    <row r="1059" spans="1:13" ht="15">
      <c r="A1059" s="755">
        <v>1040</v>
      </c>
      <c r="B1059" s="907">
        <v>27001002639</v>
      </c>
      <c r="C1059" s="868" t="s">
        <v>3117</v>
      </c>
      <c r="D1059" s="868" t="s">
        <v>3105</v>
      </c>
      <c r="E1059" s="890" t="s">
        <v>1090</v>
      </c>
      <c r="F1059" s="891" t="s">
        <v>949</v>
      </c>
      <c r="G1059" s="862">
        <v>80</v>
      </c>
      <c r="H1059" s="861" t="s">
        <v>2923</v>
      </c>
      <c r="K1059" s="89"/>
      <c r="L1059" s="89"/>
      <c r="M1059" s="89"/>
    </row>
    <row r="1060" spans="1:13" ht="15">
      <c r="A1060" s="755">
        <v>1041</v>
      </c>
      <c r="B1060" s="907">
        <v>27001003505</v>
      </c>
      <c r="C1060" s="868" t="s">
        <v>2873</v>
      </c>
      <c r="D1060" s="868" t="s">
        <v>3118</v>
      </c>
      <c r="E1060" s="890" t="s">
        <v>1090</v>
      </c>
      <c r="F1060" s="891" t="s">
        <v>949</v>
      </c>
      <c r="G1060" s="862">
        <v>80</v>
      </c>
      <c r="H1060" s="861" t="s">
        <v>2923</v>
      </c>
      <c r="K1060" s="89"/>
      <c r="L1060" s="89"/>
      <c r="M1060" s="89"/>
    </row>
    <row r="1061" spans="1:13" ht="15">
      <c r="A1061" s="755">
        <v>1042</v>
      </c>
      <c r="B1061" s="907">
        <v>27001007905</v>
      </c>
      <c r="C1061" s="868" t="s">
        <v>3119</v>
      </c>
      <c r="D1061" s="868" t="s">
        <v>3120</v>
      </c>
      <c r="E1061" s="890" t="s">
        <v>1090</v>
      </c>
      <c r="F1061" s="891" t="s">
        <v>949</v>
      </c>
      <c r="G1061" s="862">
        <v>80</v>
      </c>
      <c r="H1061" s="861" t="s">
        <v>2923</v>
      </c>
      <c r="K1061" s="89"/>
      <c r="L1061" s="89"/>
      <c r="M1061" s="89"/>
    </row>
    <row r="1062" spans="1:13" ht="15">
      <c r="A1062" s="755">
        <v>1043</v>
      </c>
      <c r="B1062" s="983">
        <v>27001000710</v>
      </c>
      <c r="C1062" s="868" t="s">
        <v>3121</v>
      </c>
      <c r="D1062" s="868" t="s">
        <v>3118</v>
      </c>
      <c r="E1062" s="890" t="s">
        <v>1090</v>
      </c>
      <c r="F1062" s="891" t="s">
        <v>949</v>
      </c>
      <c r="G1062" s="862">
        <v>80</v>
      </c>
      <c r="H1062" s="861" t="s">
        <v>2923</v>
      </c>
      <c r="K1062" s="89"/>
      <c r="L1062" s="89"/>
      <c r="M1062" s="89"/>
    </row>
    <row r="1063" spans="1:13" ht="15">
      <c r="A1063" s="755">
        <v>1044</v>
      </c>
      <c r="B1063" s="907">
        <v>27001007670</v>
      </c>
      <c r="C1063" s="868" t="s">
        <v>755</v>
      </c>
      <c r="D1063" s="868" t="s">
        <v>662</v>
      </c>
      <c r="E1063" s="890" t="s">
        <v>1090</v>
      </c>
      <c r="F1063" s="891" t="s">
        <v>949</v>
      </c>
      <c r="G1063" s="862">
        <v>80</v>
      </c>
      <c r="H1063" s="861" t="s">
        <v>2923</v>
      </c>
      <c r="K1063" s="89"/>
      <c r="L1063" s="89"/>
      <c r="M1063" s="89"/>
    </row>
    <row r="1064" spans="1:13" ht="22.5">
      <c r="A1064" s="755">
        <v>1045</v>
      </c>
      <c r="B1064" s="976">
        <v>10001004318</v>
      </c>
      <c r="C1064" s="860" t="s">
        <v>3122</v>
      </c>
      <c r="D1064" s="860" t="s">
        <v>3123</v>
      </c>
      <c r="E1064" s="890" t="s">
        <v>2669</v>
      </c>
      <c r="F1064" s="891" t="s">
        <v>949</v>
      </c>
      <c r="G1064" s="862">
        <v>120</v>
      </c>
      <c r="H1064" s="861" t="s">
        <v>2923</v>
      </c>
      <c r="K1064" s="89"/>
      <c r="L1064" s="89"/>
      <c r="M1064" s="89"/>
    </row>
    <row r="1065" spans="1:13" ht="15">
      <c r="A1065" s="755">
        <v>1046</v>
      </c>
      <c r="B1065" s="758">
        <v>22001010042</v>
      </c>
      <c r="C1065" s="758" t="s">
        <v>3063</v>
      </c>
      <c r="D1065" s="758" t="s">
        <v>3042</v>
      </c>
      <c r="E1065" s="895" t="s">
        <v>1090</v>
      </c>
      <c r="F1065" s="894" t="s">
        <v>949</v>
      </c>
      <c r="G1065" s="874">
        <v>80</v>
      </c>
      <c r="H1065" s="861" t="s">
        <v>2923</v>
      </c>
      <c r="K1065" s="89"/>
      <c r="L1065" s="89"/>
      <c r="M1065" s="89"/>
    </row>
    <row r="1066" spans="1:13" ht="15">
      <c r="A1066" s="755">
        <v>1047</v>
      </c>
      <c r="B1066" s="758">
        <v>30001010254</v>
      </c>
      <c r="C1066" s="758" t="s">
        <v>3124</v>
      </c>
      <c r="D1066" s="758" t="s">
        <v>3125</v>
      </c>
      <c r="E1066" s="895" t="s">
        <v>1090</v>
      </c>
      <c r="F1066" s="894" t="s">
        <v>949</v>
      </c>
      <c r="G1066" s="874">
        <v>40</v>
      </c>
      <c r="H1066" s="861" t="s">
        <v>2923</v>
      </c>
      <c r="K1066" s="89"/>
      <c r="L1066" s="89"/>
      <c r="M1066" s="89"/>
    </row>
    <row r="1067" spans="1:13" ht="15">
      <c r="A1067" s="755">
        <v>1048</v>
      </c>
      <c r="B1067" s="758">
        <v>12001030545</v>
      </c>
      <c r="C1067" s="758" t="s">
        <v>477</v>
      </c>
      <c r="D1067" s="758" t="s">
        <v>3126</v>
      </c>
      <c r="E1067" s="895" t="s">
        <v>1090</v>
      </c>
      <c r="F1067" s="894" t="s">
        <v>949</v>
      </c>
      <c r="G1067" s="874">
        <v>40</v>
      </c>
      <c r="H1067" s="861" t="s">
        <v>2923</v>
      </c>
      <c r="K1067" s="89"/>
      <c r="L1067" s="89"/>
      <c r="M1067" s="89"/>
    </row>
    <row r="1068" spans="1:13" ht="15">
      <c r="A1068" s="755">
        <v>1049</v>
      </c>
      <c r="B1068" s="394">
        <v>30001004545</v>
      </c>
      <c r="C1068" s="394" t="s">
        <v>3127</v>
      </c>
      <c r="D1068" s="394" t="s">
        <v>3128</v>
      </c>
      <c r="E1068" s="890" t="s">
        <v>1090</v>
      </c>
      <c r="F1068" s="894" t="s">
        <v>949</v>
      </c>
      <c r="G1068" s="874">
        <v>40</v>
      </c>
      <c r="H1068" s="898" t="s">
        <v>2923</v>
      </c>
      <c r="K1068" s="89"/>
      <c r="L1068" s="89"/>
      <c r="M1068" s="89"/>
    </row>
    <row r="1069" spans="1:13" ht="15">
      <c r="A1069" s="755">
        <v>1050</v>
      </c>
      <c r="B1069" s="394">
        <v>30001006809</v>
      </c>
      <c r="C1069" s="394" t="s">
        <v>1092</v>
      </c>
      <c r="D1069" s="394" t="s">
        <v>3129</v>
      </c>
      <c r="E1069" s="890" t="s">
        <v>1090</v>
      </c>
      <c r="F1069" s="894" t="s">
        <v>949</v>
      </c>
      <c r="G1069" s="874">
        <v>40</v>
      </c>
      <c r="H1069" s="898" t="s">
        <v>2923</v>
      </c>
      <c r="K1069" s="89"/>
      <c r="L1069" s="89"/>
      <c r="M1069" s="89"/>
    </row>
    <row r="1070" spans="1:13" ht="15">
      <c r="A1070" s="755">
        <v>1051</v>
      </c>
      <c r="B1070" s="394">
        <v>30001005276</v>
      </c>
      <c r="C1070" s="394" t="s">
        <v>1247</v>
      </c>
      <c r="D1070" s="394" t="s">
        <v>1187</v>
      </c>
      <c r="E1070" s="890" t="s">
        <v>1090</v>
      </c>
      <c r="F1070" s="894" t="s">
        <v>949</v>
      </c>
      <c r="G1070" s="874">
        <v>80</v>
      </c>
      <c r="H1070" s="898" t="s">
        <v>2923</v>
      </c>
      <c r="K1070" s="89"/>
      <c r="L1070" s="89"/>
      <c r="M1070" s="89"/>
    </row>
    <row r="1071" spans="1:13" ht="15">
      <c r="A1071" s="755">
        <v>1052</v>
      </c>
      <c r="B1071" s="394">
        <v>30001005528</v>
      </c>
      <c r="C1071" s="394" t="s">
        <v>576</v>
      </c>
      <c r="D1071" s="394" t="s">
        <v>3129</v>
      </c>
      <c r="E1071" s="890" t="s">
        <v>1090</v>
      </c>
      <c r="F1071" s="894" t="s">
        <v>949</v>
      </c>
      <c r="G1071" s="874">
        <v>40</v>
      </c>
      <c r="H1071" s="898" t="s">
        <v>2923</v>
      </c>
      <c r="K1071" s="89"/>
      <c r="L1071" s="89"/>
      <c r="M1071" s="89"/>
    </row>
    <row r="1072" spans="1:13" ht="15">
      <c r="A1072" s="755">
        <v>1053</v>
      </c>
      <c r="B1072" s="394">
        <v>30001009357</v>
      </c>
      <c r="C1072" s="394" t="s">
        <v>567</v>
      </c>
      <c r="D1072" s="394" t="s">
        <v>3129</v>
      </c>
      <c r="E1072" s="890" t="s">
        <v>1090</v>
      </c>
      <c r="F1072" s="894" t="s">
        <v>949</v>
      </c>
      <c r="G1072" s="874">
        <v>40</v>
      </c>
      <c r="H1072" s="898" t="s">
        <v>2923</v>
      </c>
      <c r="K1072" s="89"/>
      <c r="L1072" s="89"/>
      <c r="M1072" s="89"/>
    </row>
    <row r="1073" spans="1:13" ht="15">
      <c r="A1073" s="755">
        <v>1054</v>
      </c>
      <c r="B1073" s="394">
        <v>30001006308</v>
      </c>
      <c r="C1073" s="394" t="s">
        <v>476</v>
      </c>
      <c r="D1073" s="394" t="s">
        <v>3130</v>
      </c>
      <c r="E1073" s="890" t="s">
        <v>1090</v>
      </c>
      <c r="F1073" s="894" t="s">
        <v>949</v>
      </c>
      <c r="G1073" s="874">
        <v>40</v>
      </c>
      <c r="H1073" s="898" t="s">
        <v>2923</v>
      </c>
      <c r="K1073" s="89"/>
      <c r="L1073" s="89"/>
      <c r="M1073" s="89"/>
    </row>
    <row r="1074" spans="1:13" ht="15">
      <c r="A1074" s="755">
        <v>1055</v>
      </c>
      <c r="B1074" s="394">
        <v>62003009098</v>
      </c>
      <c r="C1074" s="394" t="s">
        <v>868</v>
      </c>
      <c r="D1074" s="394" t="s">
        <v>3130</v>
      </c>
      <c r="E1074" s="890" t="s">
        <v>1090</v>
      </c>
      <c r="F1074" s="894" t="s">
        <v>949</v>
      </c>
      <c r="G1074" s="874">
        <v>40</v>
      </c>
      <c r="H1074" s="898" t="s">
        <v>2923</v>
      </c>
      <c r="K1074" s="89"/>
      <c r="L1074" s="89"/>
      <c r="M1074" s="89"/>
    </row>
    <row r="1075" spans="1:13" ht="15">
      <c r="A1075" s="755">
        <v>1056</v>
      </c>
      <c r="B1075" s="394">
        <v>53001026618</v>
      </c>
      <c r="C1075" s="394" t="s">
        <v>2715</v>
      </c>
      <c r="D1075" s="394" t="s">
        <v>1258</v>
      </c>
      <c r="E1075" s="890" t="s">
        <v>1090</v>
      </c>
      <c r="F1075" s="894" t="s">
        <v>949</v>
      </c>
      <c r="G1075" s="874">
        <v>40</v>
      </c>
      <c r="H1075" s="898" t="s">
        <v>2923</v>
      </c>
      <c r="K1075" s="89"/>
      <c r="L1075" s="89"/>
      <c r="M1075" s="89"/>
    </row>
    <row r="1076" spans="1:13" ht="15">
      <c r="A1076" s="755">
        <v>1057</v>
      </c>
      <c r="B1076" s="394">
        <v>19001078172</v>
      </c>
      <c r="C1076" s="394" t="s">
        <v>3131</v>
      </c>
      <c r="D1076" s="394" t="s">
        <v>3132</v>
      </c>
      <c r="E1076" s="890" t="s">
        <v>1090</v>
      </c>
      <c r="F1076" s="894" t="s">
        <v>949</v>
      </c>
      <c r="G1076" s="874">
        <v>40</v>
      </c>
      <c r="H1076" s="898" t="s">
        <v>2923</v>
      </c>
      <c r="K1076" s="89"/>
      <c r="L1076" s="89"/>
      <c r="M1076" s="89"/>
    </row>
    <row r="1077" spans="1:13" ht="15">
      <c r="A1077" s="755">
        <v>1058</v>
      </c>
      <c r="B1077" s="394">
        <v>30001007356</v>
      </c>
      <c r="C1077" s="394" t="s">
        <v>627</v>
      </c>
      <c r="D1077" s="394" t="s">
        <v>1188</v>
      </c>
      <c r="E1077" s="890" t="s">
        <v>1090</v>
      </c>
      <c r="F1077" s="894" t="s">
        <v>949</v>
      </c>
      <c r="G1077" s="874">
        <v>80</v>
      </c>
      <c r="H1077" s="898" t="s">
        <v>2923</v>
      </c>
      <c r="K1077" s="89"/>
      <c r="L1077" s="89"/>
      <c r="M1077" s="89"/>
    </row>
    <row r="1078" spans="1:13" ht="15">
      <c r="A1078" s="755">
        <v>1059</v>
      </c>
      <c r="B1078" s="394">
        <v>30001004845</v>
      </c>
      <c r="C1078" s="394" t="s">
        <v>3133</v>
      </c>
      <c r="D1078" s="394" t="s">
        <v>3134</v>
      </c>
      <c r="E1078" s="890" t="s">
        <v>1090</v>
      </c>
      <c r="F1078" s="894" t="s">
        <v>949</v>
      </c>
      <c r="G1078" s="874">
        <v>40</v>
      </c>
      <c r="H1078" s="898" t="s">
        <v>2923</v>
      </c>
      <c r="K1078" s="89"/>
      <c r="L1078" s="89"/>
      <c r="M1078" s="89"/>
    </row>
    <row r="1079" spans="1:13" ht="15">
      <c r="A1079" s="755">
        <v>1060</v>
      </c>
      <c r="B1079" s="394">
        <v>30001000362</v>
      </c>
      <c r="C1079" s="394" t="s">
        <v>554</v>
      </c>
      <c r="D1079" s="394" t="s">
        <v>3134</v>
      </c>
      <c r="E1079" s="890" t="s">
        <v>1090</v>
      </c>
      <c r="F1079" s="894" t="s">
        <v>949</v>
      </c>
      <c r="G1079" s="874">
        <v>40</v>
      </c>
      <c r="H1079" s="898" t="s">
        <v>2923</v>
      </c>
      <c r="K1079" s="89"/>
      <c r="L1079" s="89"/>
      <c r="M1079" s="89"/>
    </row>
    <row r="1080" spans="1:13" ht="15">
      <c r="A1080" s="755">
        <v>1061</v>
      </c>
      <c r="B1080" s="394">
        <v>30001006057</v>
      </c>
      <c r="C1080" s="394" t="s">
        <v>789</v>
      </c>
      <c r="D1080" s="394" t="s">
        <v>3135</v>
      </c>
      <c r="E1080" s="890" t="s">
        <v>1090</v>
      </c>
      <c r="F1080" s="894" t="s">
        <v>949</v>
      </c>
      <c r="G1080" s="874">
        <v>80</v>
      </c>
      <c r="H1080" s="898" t="s">
        <v>2923</v>
      </c>
      <c r="K1080" s="89"/>
      <c r="L1080" s="89"/>
      <c r="M1080" s="89"/>
    </row>
    <row r="1081" spans="1:13" ht="15">
      <c r="A1081" s="755">
        <v>1062</v>
      </c>
      <c r="B1081" s="394">
        <v>30001007127</v>
      </c>
      <c r="C1081" s="394" t="s">
        <v>2740</v>
      </c>
      <c r="D1081" s="394" t="s">
        <v>3136</v>
      </c>
      <c r="E1081" s="890" t="s">
        <v>1090</v>
      </c>
      <c r="F1081" s="894" t="s">
        <v>949</v>
      </c>
      <c r="G1081" s="874">
        <v>80</v>
      </c>
      <c r="H1081" s="898" t="s">
        <v>2923</v>
      </c>
      <c r="K1081" s="89"/>
      <c r="L1081" s="89"/>
      <c r="M1081" s="89"/>
    </row>
    <row r="1082" spans="1:13" ht="15">
      <c r="A1082" s="755">
        <v>1063</v>
      </c>
      <c r="B1082" s="394">
        <v>30001000396</v>
      </c>
      <c r="C1082" s="394" t="s">
        <v>2618</v>
      </c>
      <c r="D1082" s="394" t="s">
        <v>3137</v>
      </c>
      <c r="E1082" s="890" t="s">
        <v>1090</v>
      </c>
      <c r="F1082" s="894" t="s">
        <v>949</v>
      </c>
      <c r="G1082" s="874">
        <v>40</v>
      </c>
      <c r="H1082" s="898" t="s">
        <v>2923</v>
      </c>
      <c r="K1082" s="89"/>
      <c r="L1082" s="89"/>
      <c r="M1082" s="89"/>
    </row>
    <row r="1083" spans="1:13" ht="15">
      <c r="A1083" s="755">
        <v>1064</v>
      </c>
      <c r="B1083" s="394">
        <v>62005027762</v>
      </c>
      <c r="C1083" s="394" t="s">
        <v>769</v>
      </c>
      <c r="D1083" s="394" t="s">
        <v>3138</v>
      </c>
      <c r="E1083" s="890" t="s">
        <v>1090</v>
      </c>
      <c r="F1083" s="894" t="s">
        <v>949</v>
      </c>
      <c r="G1083" s="874">
        <v>40</v>
      </c>
      <c r="H1083" s="898" t="s">
        <v>2923</v>
      </c>
      <c r="K1083" s="89"/>
      <c r="L1083" s="89"/>
      <c r="M1083" s="89"/>
    </row>
    <row r="1084" spans="1:13" ht="15">
      <c r="A1084" s="755">
        <v>1065</v>
      </c>
      <c r="B1084" s="394">
        <v>30001001058</v>
      </c>
      <c r="C1084" s="394" t="s">
        <v>3139</v>
      </c>
      <c r="D1084" s="394" t="s">
        <v>3138</v>
      </c>
      <c r="E1084" s="890" t="s">
        <v>1090</v>
      </c>
      <c r="F1084" s="894" t="s">
        <v>949</v>
      </c>
      <c r="G1084" s="874">
        <v>40</v>
      </c>
      <c r="H1084" s="898" t="s">
        <v>2923</v>
      </c>
      <c r="K1084" s="89"/>
      <c r="L1084" s="89"/>
      <c r="M1084" s="89"/>
    </row>
    <row r="1085" spans="1:13" ht="15">
      <c r="A1085" s="755">
        <v>1066</v>
      </c>
      <c r="B1085" s="394">
        <v>62004023979</v>
      </c>
      <c r="C1085" s="394" t="s">
        <v>1484</v>
      </c>
      <c r="D1085" s="394" t="s">
        <v>3140</v>
      </c>
      <c r="E1085" s="890" t="s">
        <v>1090</v>
      </c>
      <c r="F1085" s="894" t="s">
        <v>949</v>
      </c>
      <c r="G1085" s="874">
        <v>40</v>
      </c>
      <c r="H1085" s="898" t="s">
        <v>2923</v>
      </c>
      <c r="K1085" s="89"/>
      <c r="L1085" s="89"/>
      <c r="M1085" s="89"/>
    </row>
    <row r="1086" spans="1:13" ht="15">
      <c r="A1086" s="755">
        <v>1067</v>
      </c>
      <c r="B1086" s="394">
        <v>30001001912</v>
      </c>
      <c r="C1086" s="394" t="s">
        <v>903</v>
      </c>
      <c r="D1086" s="394" t="s">
        <v>3141</v>
      </c>
      <c r="E1086" s="890" t="s">
        <v>1090</v>
      </c>
      <c r="F1086" s="894" t="s">
        <v>949</v>
      </c>
      <c r="G1086" s="874">
        <v>40</v>
      </c>
      <c r="H1086" s="898" t="s">
        <v>2923</v>
      </c>
      <c r="K1086" s="89"/>
      <c r="L1086" s="89"/>
      <c r="M1086" s="89"/>
    </row>
    <row r="1087" spans="1:13" ht="15">
      <c r="A1087" s="755">
        <v>1068</v>
      </c>
      <c r="B1087" s="394">
        <v>30001005874</v>
      </c>
      <c r="C1087" s="394" t="s">
        <v>1512</v>
      </c>
      <c r="D1087" s="394" t="s">
        <v>3142</v>
      </c>
      <c r="E1087" s="890" t="s">
        <v>1090</v>
      </c>
      <c r="F1087" s="894" t="s">
        <v>949</v>
      </c>
      <c r="G1087" s="874">
        <v>40</v>
      </c>
      <c r="H1087" s="898" t="s">
        <v>2923</v>
      </c>
      <c r="K1087" s="89"/>
      <c r="L1087" s="89"/>
      <c r="M1087" s="89"/>
    </row>
    <row r="1088" spans="1:13" ht="15">
      <c r="A1088" s="755">
        <v>1069</v>
      </c>
      <c r="B1088" s="394">
        <v>30001009807</v>
      </c>
      <c r="C1088" s="394" t="s">
        <v>2651</v>
      </c>
      <c r="D1088" s="394" t="s">
        <v>3143</v>
      </c>
      <c r="E1088" s="890" t="s">
        <v>1090</v>
      </c>
      <c r="F1088" s="894" t="s">
        <v>949</v>
      </c>
      <c r="G1088" s="874">
        <v>40</v>
      </c>
      <c r="H1088" s="898" t="s">
        <v>2923</v>
      </c>
      <c r="K1088" s="89"/>
      <c r="L1088" s="89"/>
      <c r="M1088" s="89"/>
    </row>
    <row r="1089" spans="1:13" ht="15">
      <c r="A1089" s="755">
        <v>1070</v>
      </c>
      <c r="B1089" s="394">
        <v>30001004522</v>
      </c>
      <c r="C1089" s="394" t="s">
        <v>3144</v>
      </c>
      <c r="D1089" s="394" t="s">
        <v>3145</v>
      </c>
      <c r="E1089" s="890" t="s">
        <v>1090</v>
      </c>
      <c r="F1089" s="894" t="s">
        <v>949</v>
      </c>
      <c r="G1089" s="874">
        <v>40</v>
      </c>
      <c r="H1089" s="898" t="s">
        <v>2923</v>
      </c>
      <c r="K1089" s="89"/>
      <c r="L1089" s="89"/>
      <c r="M1089" s="89"/>
    </row>
    <row r="1090" spans="1:13" ht="15">
      <c r="A1090" s="755">
        <v>1071</v>
      </c>
      <c r="B1090" s="394">
        <v>30001009153</v>
      </c>
      <c r="C1090" s="394" t="s">
        <v>476</v>
      </c>
      <c r="D1090" s="394" t="s">
        <v>3146</v>
      </c>
      <c r="E1090" s="890" t="s">
        <v>1090</v>
      </c>
      <c r="F1090" s="894" t="s">
        <v>949</v>
      </c>
      <c r="G1090" s="874">
        <v>40</v>
      </c>
      <c r="H1090" s="898" t="s">
        <v>2923</v>
      </c>
      <c r="K1090" s="89"/>
      <c r="L1090" s="89"/>
      <c r="M1090" s="89"/>
    </row>
    <row r="1091" spans="1:13" ht="15">
      <c r="A1091" s="755">
        <v>1072</v>
      </c>
      <c r="B1091" s="394">
        <v>30201011082</v>
      </c>
      <c r="C1091" s="394" t="s">
        <v>3147</v>
      </c>
      <c r="D1091" s="394" t="s">
        <v>3148</v>
      </c>
      <c r="E1091" s="890" t="s">
        <v>1090</v>
      </c>
      <c r="F1091" s="894" t="s">
        <v>949</v>
      </c>
      <c r="G1091" s="874">
        <v>40</v>
      </c>
      <c r="H1091" s="898" t="s">
        <v>2923</v>
      </c>
      <c r="K1091" s="89"/>
      <c r="L1091" s="89"/>
      <c r="M1091" s="89"/>
    </row>
    <row r="1092" spans="1:13" ht="15">
      <c r="A1092" s="755">
        <v>1073</v>
      </c>
      <c r="B1092" s="394">
        <v>30001005547</v>
      </c>
      <c r="C1092" s="394" t="s">
        <v>2779</v>
      </c>
      <c r="D1092" s="394" t="s">
        <v>3149</v>
      </c>
      <c r="E1092" s="890" t="s">
        <v>1090</v>
      </c>
      <c r="F1092" s="894" t="s">
        <v>949</v>
      </c>
      <c r="G1092" s="874">
        <v>80</v>
      </c>
      <c r="H1092" s="898" t="s">
        <v>2923</v>
      </c>
      <c r="K1092" s="89"/>
      <c r="L1092" s="89"/>
      <c r="M1092" s="89"/>
    </row>
    <row r="1093" spans="1:13" ht="15">
      <c r="A1093" s="755">
        <v>1074</v>
      </c>
      <c r="B1093" s="394">
        <v>30001007425</v>
      </c>
      <c r="C1093" s="394" t="s">
        <v>1247</v>
      </c>
      <c r="D1093" s="394" t="s">
        <v>3146</v>
      </c>
      <c r="E1093" s="890" t="s">
        <v>1090</v>
      </c>
      <c r="F1093" s="894" t="s">
        <v>949</v>
      </c>
      <c r="G1093" s="874">
        <v>40</v>
      </c>
      <c r="H1093" s="898" t="s">
        <v>2923</v>
      </c>
      <c r="K1093" s="89"/>
      <c r="L1093" s="89"/>
      <c r="M1093" s="89"/>
    </row>
    <row r="1094" spans="1:13" ht="15">
      <c r="A1094" s="755">
        <v>1075</v>
      </c>
      <c r="B1094" s="394">
        <v>30001001827</v>
      </c>
      <c r="C1094" s="394" t="s">
        <v>3150</v>
      </c>
      <c r="D1094" s="394" t="s">
        <v>3151</v>
      </c>
      <c r="E1094" s="890" t="s">
        <v>1090</v>
      </c>
      <c r="F1094" s="894" t="s">
        <v>949</v>
      </c>
      <c r="G1094" s="874">
        <v>40</v>
      </c>
      <c r="H1094" s="898" t="s">
        <v>2923</v>
      </c>
      <c r="K1094" s="89"/>
      <c r="L1094" s="89"/>
      <c r="M1094" s="89"/>
    </row>
    <row r="1095" spans="1:13" ht="15">
      <c r="A1095" s="755">
        <v>1076</v>
      </c>
      <c r="B1095" s="394">
        <v>30001006289</v>
      </c>
      <c r="C1095" s="394" t="s">
        <v>1432</v>
      </c>
      <c r="D1095" s="394" t="s">
        <v>3152</v>
      </c>
      <c r="E1095" s="890" t="s">
        <v>1090</v>
      </c>
      <c r="F1095" s="894" t="s">
        <v>949</v>
      </c>
      <c r="G1095" s="874">
        <v>40</v>
      </c>
      <c r="H1095" s="898" t="s">
        <v>2923</v>
      </c>
      <c r="K1095" s="89"/>
      <c r="L1095" s="89"/>
      <c r="M1095" s="89"/>
    </row>
    <row r="1096" spans="1:13" ht="15">
      <c r="A1096" s="755">
        <v>1077</v>
      </c>
      <c r="B1096" s="394">
        <v>30001004509</v>
      </c>
      <c r="C1096" s="394" t="s">
        <v>3153</v>
      </c>
      <c r="D1096" s="394" t="s">
        <v>3154</v>
      </c>
      <c r="E1096" s="890" t="s">
        <v>1090</v>
      </c>
      <c r="F1096" s="894" t="s">
        <v>949</v>
      </c>
      <c r="G1096" s="874">
        <v>40</v>
      </c>
      <c r="H1096" s="898" t="s">
        <v>2923</v>
      </c>
      <c r="K1096" s="89"/>
      <c r="L1096" s="89"/>
      <c r="M1096" s="89"/>
    </row>
    <row r="1097" spans="1:13" ht="15">
      <c r="A1097" s="755">
        <v>1078</v>
      </c>
      <c r="B1097" s="394">
        <v>30001001723</v>
      </c>
      <c r="C1097" s="394" t="s">
        <v>899</v>
      </c>
      <c r="D1097" s="394" t="s">
        <v>1780</v>
      </c>
      <c r="E1097" s="890" t="s">
        <v>1090</v>
      </c>
      <c r="F1097" s="894" t="s">
        <v>949</v>
      </c>
      <c r="G1097" s="874">
        <v>40</v>
      </c>
      <c r="H1097" s="898" t="s">
        <v>2923</v>
      </c>
      <c r="K1097" s="89"/>
      <c r="L1097" s="89"/>
      <c r="M1097" s="89"/>
    </row>
    <row r="1098" spans="1:13" ht="15">
      <c r="A1098" s="755">
        <v>1079</v>
      </c>
      <c r="B1098" s="394">
        <v>30001002559</v>
      </c>
      <c r="C1098" s="394" t="s">
        <v>3155</v>
      </c>
      <c r="D1098" s="394" t="s">
        <v>3156</v>
      </c>
      <c r="E1098" s="890" t="s">
        <v>1090</v>
      </c>
      <c r="F1098" s="894" t="s">
        <v>949</v>
      </c>
      <c r="G1098" s="874">
        <v>40</v>
      </c>
      <c r="H1098" s="898" t="s">
        <v>2923</v>
      </c>
      <c r="K1098" s="89"/>
      <c r="L1098" s="89"/>
      <c r="M1098" s="89"/>
    </row>
    <row r="1099" spans="1:13" ht="15">
      <c r="A1099" s="755">
        <v>1080</v>
      </c>
      <c r="B1099" s="394">
        <v>30001005561</v>
      </c>
      <c r="C1099" s="394" t="s">
        <v>3157</v>
      </c>
      <c r="D1099" s="394" t="s">
        <v>3158</v>
      </c>
      <c r="E1099" s="890" t="s">
        <v>1090</v>
      </c>
      <c r="F1099" s="894" t="s">
        <v>949</v>
      </c>
      <c r="G1099" s="984">
        <v>40</v>
      </c>
      <c r="H1099" s="898" t="s">
        <v>2923</v>
      </c>
      <c r="K1099" s="89"/>
      <c r="L1099" s="89"/>
      <c r="M1099" s="89"/>
    </row>
    <row r="1100" spans="1:13" ht="15">
      <c r="A1100" s="755">
        <v>1081</v>
      </c>
      <c r="B1100" s="394">
        <v>30001005251</v>
      </c>
      <c r="C1100" s="394" t="s">
        <v>3159</v>
      </c>
      <c r="D1100" s="394" t="s">
        <v>3160</v>
      </c>
      <c r="E1100" s="890" t="s">
        <v>1090</v>
      </c>
      <c r="F1100" s="894" t="s">
        <v>949</v>
      </c>
      <c r="G1100" s="874">
        <v>40</v>
      </c>
      <c r="H1100" s="898" t="s">
        <v>2923</v>
      </c>
      <c r="K1100" s="89"/>
      <c r="L1100" s="89"/>
      <c r="M1100" s="89"/>
    </row>
    <row r="1101" spans="1:13" ht="15">
      <c r="A1101" s="755">
        <v>1082</v>
      </c>
      <c r="B1101" s="394">
        <v>30001006289</v>
      </c>
      <c r="C1101" s="394" t="s">
        <v>1432</v>
      </c>
      <c r="D1101" s="394" t="s">
        <v>3152</v>
      </c>
      <c r="E1101" s="890" t="s">
        <v>1090</v>
      </c>
      <c r="F1101" s="894" t="s">
        <v>949</v>
      </c>
      <c r="G1101" s="874">
        <v>40</v>
      </c>
      <c r="H1101" s="898" t="s">
        <v>2923</v>
      </c>
      <c r="K1101" s="89"/>
      <c r="L1101" s="89"/>
      <c r="M1101" s="89"/>
    </row>
    <row r="1102" spans="1:13" ht="15">
      <c r="A1102" s="755">
        <v>1083</v>
      </c>
      <c r="B1102" s="394">
        <v>30001001723</v>
      </c>
      <c r="C1102" s="394" t="s">
        <v>899</v>
      </c>
      <c r="D1102" s="394" t="s">
        <v>1780</v>
      </c>
      <c r="E1102" s="890" t="s">
        <v>1090</v>
      </c>
      <c r="F1102" s="894" t="s">
        <v>949</v>
      </c>
      <c r="G1102" s="874">
        <v>40</v>
      </c>
      <c r="H1102" s="898" t="s">
        <v>2923</v>
      </c>
      <c r="K1102" s="89"/>
      <c r="L1102" s="89"/>
      <c r="M1102" s="89"/>
    </row>
    <row r="1103" spans="1:13" ht="15">
      <c r="A1103" s="755">
        <v>1084</v>
      </c>
      <c r="B1103" s="394">
        <v>30001002469</v>
      </c>
      <c r="C1103" s="394" t="s">
        <v>769</v>
      </c>
      <c r="D1103" s="394" t="s">
        <v>3128</v>
      </c>
      <c r="E1103" s="890" t="s">
        <v>2854</v>
      </c>
      <c r="F1103" s="894" t="s">
        <v>949</v>
      </c>
      <c r="G1103" s="874">
        <v>40</v>
      </c>
      <c r="H1103" s="898" t="s">
        <v>2923</v>
      </c>
      <c r="K1103" s="89"/>
      <c r="L1103" s="89"/>
      <c r="M1103" s="89"/>
    </row>
    <row r="1104" spans="1:13" ht="15">
      <c r="A1104" s="755">
        <v>1085</v>
      </c>
      <c r="B1104" s="394">
        <v>30001006126</v>
      </c>
      <c r="C1104" s="394" t="s">
        <v>1776</v>
      </c>
      <c r="D1104" s="394" t="s">
        <v>3128</v>
      </c>
      <c r="E1104" s="895" t="s">
        <v>1090</v>
      </c>
      <c r="F1104" s="894" t="s">
        <v>949</v>
      </c>
      <c r="G1104" s="874">
        <v>40</v>
      </c>
      <c r="H1104" s="898" t="s">
        <v>2923</v>
      </c>
      <c r="K1104" s="89"/>
      <c r="L1104" s="89"/>
      <c r="M1104" s="89"/>
    </row>
    <row r="1105" spans="1:13" ht="15">
      <c r="A1105" s="755">
        <v>1086</v>
      </c>
      <c r="B1105" s="394">
        <v>30001008882</v>
      </c>
      <c r="C1105" s="394" t="s">
        <v>3161</v>
      </c>
      <c r="D1105" s="394" t="s">
        <v>2179</v>
      </c>
      <c r="E1105" s="895" t="s">
        <v>1090</v>
      </c>
      <c r="F1105" s="894" t="s">
        <v>949</v>
      </c>
      <c r="G1105" s="874">
        <v>40</v>
      </c>
      <c r="H1105" s="898" t="s">
        <v>2923</v>
      </c>
      <c r="K1105" s="89"/>
      <c r="L1105" s="89"/>
      <c r="M1105" s="89"/>
    </row>
    <row r="1106" spans="1:13" ht="15">
      <c r="A1106" s="755">
        <v>1087</v>
      </c>
      <c r="B1106" s="394">
        <v>30001001373</v>
      </c>
      <c r="C1106" s="394" t="s">
        <v>2692</v>
      </c>
      <c r="D1106" s="394" t="s">
        <v>3162</v>
      </c>
      <c r="E1106" s="895" t="s">
        <v>1090</v>
      </c>
      <c r="F1106" s="894" t="s">
        <v>949</v>
      </c>
      <c r="G1106" s="874">
        <v>40</v>
      </c>
      <c r="H1106" s="898" t="s">
        <v>2923</v>
      </c>
      <c r="K1106" s="89"/>
      <c r="L1106" s="89"/>
      <c r="M1106" s="89"/>
    </row>
    <row r="1107" spans="1:13" ht="15">
      <c r="A1107" s="755">
        <v>1088</v>
      </c>
      <c r="B1107" s="394">
        <v>52001013361</v>
      </c>
      <c r="C1107" s="394" t="s">
        <v>3163</v>
      </c>
      <c r="D1107" s="394" t="s">
        <v>3164</v>
      </c>
      <c r="E1107" s="890" t="s">
        <v>1090</v>
      </c>
      <c r="F1107" s="894" t="s">
        <v>949</v>
      </c>
      <c r="G1107" s="874">
        <v>40</v>
      </c>
      <c r="H1107" s="898" t="s">
        <v>2923</v>
      </c>
      <c r="K1107" s="89"/>
      <c r="L1107" s="89"/>
      <c r="M1107" s="89"/>
    </row>
    <row r="1108" spans="1:13" ht="15">
      <c r="A1108" s="755">
        <v>1089</v>
      </c>
      <c r="B1108" s="395" t="s">
        <v>3165</v>
      </c>
      <c r="C1108" s="394" t="s">
        <v>769</v>
      </c>
      <c r="D1108" s="394" t="s">
        <v>3166</v>
      </c>
      <c r="E1108" s="890" t="s">
        <v>1090</v>
      </c>
      <c r="F1108" s="894" t="s">
        <v>949</v>
      </c>
      <c r="G1108" s="874">
        <v>40</v>
      </c>
      <c r="H1108" s="898" t="s">
        <v>2923</v>
      </c>
      <c r="K1108" s="89"/>
      <c r="L1108" s="89"/>
      <c r="M1108" s="89"/>
    </row>
    <row r="1109" spans="1:13" ht="15">
      <c r="A1109" s="755">
        <v>1090</v>
      </c>
      <c r="B1109" s="394">
        <v>30001008915</v>
      </c>
      <c r="C1109" s="394" t="s">
        <v>1533</v>
      </c>
      <c r="D1109" s="394" t="s">
        <v>3167</v>
      </c>
      <c r="E1109" s="890" t="s">
        <v>1090</v>
      </c>
      <c r="F1109" s="894" t="s">
        <v>949</v>
      </c>
      <c r="G1109" s="874">
        <v>80</v>
      </c>
      <c r="H1109" s="898" t="s">
        <v>2923</v>
      </c>
      <c r="K1109" s="89"/>
      <c r="L1109" s="89"/>
      <c r="M1109" s="89"/>
    </row>
    <row r="1110" spans="1:13" ht="15">
      <c r="A1110" s="755">
        <v>1091</v>
      </c>
      <c r="B1110" s="394">
        <v>30001009042</v>
      </c>
      <c r="C1110" s="394" t="s">
        <v>3168</v>
      </c>
      <c r="D1110" s="394" t="s">
        <v>3156</v>
      </c>
      <c r="E1110" s="890" t="s">
        <v>1090</v>
      </c>
      <c r="F1110" s="894" t="s">
        <v>949</v>
      </c>
      <c r="G1110" s="874">
        <v>40</v>
      </c>
      <c r="H1110" s="898" t="s">
        <v>2923</v>
      </c>
      <c r="K1110" s="89"/>
      <c r="L1110" s="89"/>
      <c r="M1110" s="89"/>
    </row>
    <row r="1111" spans="1:13" ht="15">
      <c r="A1111" s="755">
        <v>1092</v>
      </c>
      <c r="B1111" s="394">
        <v>30001008658</v>
      </c>
      <c r="C1111" s="394" t="s">
        <v>646</v>
      </c>
      <c r="D1111" s="394" t="s">
        <v>3169</v>
      </c>
      <c r="E1111" s="890" t="s">
        <v>1090</v>
      </c>
      <c r="F1111" s="894" t="s">
        <v>949</v>
      </c>
      <c r="G1111" s="874">
        <v>40</v>
      </c>
      <c r="H1111" s="898" t="s">
        <v>2923</v>
      </c>
      <c r="K1111" s="89"/>
      <c r="L1111" s="89"/>
      <c r="M1111" s="89"/>
    </row>
    <row r="1112" spans="1:13" ht="15">
      <c r="A1112" s="755">
        <v>1093</v>
      </c>
      <c r="B1112" s="394">
        <v>62004027289</v>
      </c>
      <c r="C1112" s="394" t="s">
        <v>627</v>
      </c>
      <c r="D1112" s="394" t="s">
        <v>3170</v>
      </c>
      <c r="E1112" s="890" t="s">
        <v>1090</v>
      </c>
      <c r="F1112" s="894" t="s">
        <v>949</v>
      </c>
      <c r="G1112" s="874">
        <v>40</v>
      </c>
      <c r="H1112" s="898" t="s">
        <v>2923</v>
      </c>
      <c r="K1112" s="89"/>
      <c r="L1112" s="89"/>
      <c r="M1112" s="89"/>
    </row>
    <row r="1113" spans="1:13" ht="15">
      <c r="A1113" s="755">
        <v>1094</v>
      </c>
      <c r="B1113" s="394">
        <v>30501011146</v>
      </c>
      <c r="C1113" s="394" t="s">
        <v>3171</v>
      </c>
      <c r="D1113" s="394" t="s">
        <v>3172</v>
      </c>
      <c r="E1113" s="890" t="s">
        <v>1090</v>
      </c>
      <c r="F1113" s="894" t="s">
        <v>949</v>
      </c>
      <c r="G1113" s="874">
        <v>40</v>
      </c>
      <c r="H1113" s="898" t="s">
        <v>2923</v>
      </c>
      <c r="K1113" s="89"/>
      <c r="L1113" s="89"/>
      <c r="M1113" s="89"/>
    </row>
    <row r="1114" spans="1:13" ht="15">
      <c r="A1114" s="755">
        <v>1095</v>
      </c>
      <c r="B1114" s="394">
        <v>30001008192</v>
      </c>
      <c r="C1114" s="394" t="s">
        <v>1724</v>
      </c>
      <c r="D1114" s="394" t="s">
        <v>1254</v>
      </c>
      <c r="E1114" s="890" t="s">
        <v>1090</v>
      </c>
      <c r="F1114" s="894" t="s">
        <v>949</v>
      </c>
      <c r="G1114" s="874">
        <v>80</v>
      </c>
      <c r="H1114" s="898" t="s">
        <v>2923</v>
      </c>
      <c r="K1114" s="89"/>
      <c r="L1114" s="89"/>
      <c r="M1114" s="89"/>
    </row>
    <row r="1115" spans="1:13" ht="15">
      <c r="A1115" s="755">
        <v>1096</v>
      </c>
      <c r="B1115" s="394">
        <v>30001006866</v>
      </c>
      <c r="C1115" s="394" t="s">
        <v>792</v>
      </c>
      <c r="D1115" s="394" t="s">
        <v>3173</v>
      </c>
      <c r="E1115" s="890" t="s">
        <v>1090</v>
      </c>
      <c r="F1115" s="894" t="s">
        <v>949</v>
      </c>
      <c r="G1115" s="874">
        <v>40</v>
      </c>
      <c r="H1115" s="898" t="s">
        <v>2923</v>
      </c>
      <c r="K1115" s="89"/>
      <c r="L1115" s="89"/>
      <c r="M1115" s="89"/>
    </row>
    <row r="1116" spans="1:13" ht="15">
      <c r="A1116" s="755">
        <v>1097</v>
      </c>
      <c r="B1116" s="394">
        <v>30001007858</v>
      </c>
      <c r="C1116" s="394" t="s">
        <v>1190</v>
      </c>
      <c r="D1116" s="394" t="s">
        <v>3174</v>
      </c>
      <c r="E1116" s="890" t="s">
        <v>1090</v>
      </c>
      <c r="F1116" s="894" t="s">
        <v>949</v>
      </c>
      <c r="G1116" s="874">
        <v>40</v>
      </c>
      <c r="H1116" s="898" t="s">
        <v>2923</v>
      </c>
      <c r="K1116" s="89"/>
      <c r="L1116" s="89"/>
      <c r="M1116" s="89"/>
    </row>
    <row r="1117" spans="1:13" ht="15">
      <c r="A1117" s="755">
        <v>1098</v>
      </c>
      <c r="B1117" s="394">
        <v>30001006631</v>
      </c>
      <c r="C1117" s="394" t="s">
        <v>903</v>
      </c>
      <c r="D1117" s="394" t="s">
        <v>3175</v>
      </c>
      <c r="E1117" s="890" t="s">
        <v>1090</v>
      </c>
      <c r="F1117" s="894" t="s">
        <v>949</v>
      </c>
      <c r="G1117" s="874">
        <v>80</v>
      </c>
      <c r="H1117" s="898" t="s">
        <v>2923</v>
      </c>
      <c r="K1117" s="89"/>
      <c r="L1117" s="89"/>
      <c r="M1117" s="89"/>
    </row>
    <row r="1118" spans="1:13" ht="15">
      <c r="A1118" s="755">
        <v>1099</v>
      </c>
      <c r="B1118" s="394">
        <v>30001003774</v>
      </c>
      <c r="C1118" s="394" t="s">
        <v>953</v>
      </c>
      <c r="D1118" s="394" t="s">
        <v>3176</v>
      </c>
      <c r="E1118" s="890" t="s">
        <v>1090</v>
      </c>
      <c r="F1118" s="894" t="s">
        <v>949</v>
      </c>
      <c r="G1118" s="874">
        <v>40</v>
      </c>
      <c r="H1118" s="898" t="s">
        <v>2923</v>
      </c>
      <c r="K1118" s="89"/>
      <c r="L1118" s="89"/>
      <c r="M1118" s="89"/>
    </row>
    <row r="1119" spans="1:13" ht="15">
      <c r="A1119" s="755">
        <v>1100</v>
      </c>
      <c r="B1119" s="394">
        <v>30001008470</v>
      </c>
      <c r="C1119" s="394" t="s">
        <v>1201</v>
      </c>
      <c r="D1119" s="394" t="s">
        <v>3177</v>
      </c>
      <c r="E1119" s="890" t="s">
        <v>1090</v>
      </c>
      <c r="F1119" s="894" t="s">
        <v>949</v>
      </c>
      <c r="G1119" s="874">
        <v>40</v>
      </c>
      <c r="H1119" s="898" t="s">
        <v>2923</v>
      </c>
      <c r="K1119" s="89"/>
      <c r="L1119" s="89"/>
      <c r="M1119" s="89"/>
    </row>
    <row r="1120" spans="1:13" ht="15">
      <c r="A1120" s="755">
        <v>1101</v>
      </c>
      <c r="B1120" s="394">
        <v>30001008955</v>
      </c>
      <c r="C1120" s="394" t="s">
        <v>759</v>
      </c>
      <c r="D1120" s="394" t="s">
        <v>3145</v>
      </c>
      <c r="E1120" s="890" t="s">
        <v>1090</v>
      </c>
      <c r="F1120" s="894" t="s">
        <v>949</v>
      </c>
      <c r="G1120" s="874">
        <v>80</v>
      </c>
      <c r="H1120" s="898" t="s">
        <v>2923</v>
      </c>
      <c r="K1120" s="89"/>
      <c r="L1120" s="89"/>
      <c r="M1120" s="89"/>
    </row>
    <row r="1121" spans="1:13" ht="15">
      <c r="A1121" s="755">
        <v>1102</v>
      </c>
      <c r="B1121" s="394">
        <v>30001005358</v>
      </c>
      <c r="C1121" s="394" t="s">
        <v>912</v>
      </c>
      <c r="D1121" s="394" t="s">
        <v>3145</v>
      </c>
      <c r="E1121" s="890" t="s">
        <v>1090</v>
      </c>
      <c r="F1121" s="894" t="s">
        <v>949</v>
      </c>
      <c r="G1121" s="874">
        <v>80</v>
      </c>
      <c r="H1121" s="898" t="s">
        <v>2923</v>
      </c>
      <c r="K1121" s="89"/>
      <c r="L1121" s="89"/>
      <c r="M1121" s="89"/>
    </row>
    <row r="1122" spans="1:13" ht="22.5">
      <c r="A1122" s="755">
        <v>1103</v>
      </c>
      <c r="B1122" s="896">
        <v>30001009710</v>
      </c>
      <c r="C1122" s="874" t="s">
        <v>1291</v>
      </c>
      <c r="D1122" s="874" t="s">
        <v>1780</v>
      </c>
      <c r="E1122" s="890" t="s">
        <v>2669</v>
      </c>
      <c r="F1122" s="894" t="s">
        <v>949</v>
      </c>
      <c r="G1122" s="874">
        <v>60</v>
      </c>
      <c r="H1122" s="898" t="s">
        <v>2923</v>
      </c>
      <c r="K1122" s="89"/>
      <c r="L1122" s="89"/>
      <c r="M1122" s="89"/>
    </row>
    <row r="1123" spans="1:13" ht="22.5">
      <c r="A1123" s="755">
        <v>1104</v>
      </c>
      <c r="B1123" s="896">
        <v>30001001154</v>
      </c>
      <c r="C1123" s="874" t="s">
        <v>1226</v>
      </c>
      <c r="D1123" s="874" t="s">
        <v>3178</v>
      </c>
      <c r="E1123" s="890" t="s">
        <v>2669</v>
      </c>
      <c r="F1123" s="894" t="s">
        <v>949</v>
      </c>
      <c r="G1123" s="874">
        <v>60</v>
      </c>
      <c r="H1123" s="898" t="s">
        <v>2923</v>
      </c>
      <c r="K1123" s="89"/>
      <c r="L1123" s="89"/>
      <c r="M1123" s="89"/>
    </row>
    <row r="1124" spans="1:13" ht="15">
      <c r="A1124" s="755">
        <v>1105</v>
      </c>
      <c r="B1124" s="758"/>
      <c r="C1124" s="627" t="s">
        <v>3545</v>
      </c>
      <c r="D1124" s="758"/>
      <c r="E1124" s="402"/>
      <c r="F1124" s="402"/>
      <c r="G1124" s="908"/>
      <c r="H1124" s="402"/>
      <c r="K1124" s="89"/>
      <c r="L1124" s="89"/>
      <c r="M1124" s="89"/>
    </row>
    <row r="1125" spans="1:13" ht="15">
      <c r="A1125" s="755">
        <v>1106</v>
      </c>
      <c r="B1125" s="907">
        <v>59001036224</v>
      </c>
      <c r="C1125" s="986" t="s">
        <v>1245</v>
      </c>
      <c r="D1125" s="986" t="s">
        <v>1777</v>
      </c>
      <c r="E1125" s="890" t="s">
        <v>1090</v>
      </c>
      <c r="F1125" s="891" t="s">
        <v>949</v>
      </c>
      <c r="G1125" s="874">
        <v>40</v>
      </c>
      <c r="H1125" s="898" t="s">
        <v>2923</v>
      </c>
      <c r="K1125" s="89"/>
      <c r="L1125" s="89"/>
      <c r="M1125" s="89"/>
    </row>
    <row r="1126" spans="1:13" ht="15">
      <c r="A1126" s="755">
        <v>1107</v>
      </c>
      <c r="B1126" s="907">
        <v>59001115140</v>
      </c>
      <c r="C1126" s="986" t="s">
        <v>1181</v>
      </c>
      <c r="D1126" s="907" t="s">
        <v>2067</v>
      </c>
      <c r="E1126" s="890" t="s">
        <v>1090</v>
      </c>
      <c r="F1126" s="891" t="s">
        <v>949</v>
      </c>
      <c r="G1126" s="984">
        <v>40</v>
      </c>
      <c r="H1126" s="898" t="s">
        <v>2923</v>
      </c>
      <c r="K1126" s="89"/>
      <c r="L1126" s="89"/>
      <c r="M1126" s="89"/>
    </row>
    <row r="1127" spans="1:13" ht="15">
      <c r="A1127" s="755">
        <v>1108</v>
      </c>
      <c r="B1127" s="907">
        <v>59001038270</v>
      </c>
      <c r="C1127" s="907" t="s">
        <v>1396</v>
      </c>
      <c r="D1127" s="907" t="s">
        <v>3179</v>
      </c>
      <c r="E1127" s="890" t="s">
        <v>1090</v>
      </c>
      <c r="F1127" s="891" t="s">
        <v>949</v>
      </c>
      <c r="G1127" s="874">
        <v>40</v>
      </c>
      <c r="H1127" s="898" t="s">
        <v>2923</v>
      </c>
      <c r="K1127" s="89"/>
      <c r="L1127" s="89"/>
      <c r="M1127" s="89"/>
    </row>
    <row r="1128" spans="1:13" ht="15">
      <c r="A1128" s="755">
        <v>1109</v>
      </c>
      <c r="B1128" s="907">
        <v>59901132723</v>
      </c>
      <c r="C1128" s="907" t="s">
        <v>1128</v>
      </c>
      <c r="D1128" s="907" t="s">
        <v>3180</v>
      </c>
      <c r="E1128" s="890" t="s">
        <v>1090</v>
      </c>
      <c r="F1128" s="891" t="s">
        <v>949</v>
      </c>
      <c r="G1128" s="874">
        <v>40</v>
      </c>
      <c r="H1128" s="898" t="s">
        <v>2923</v>
      </c>
      <c r="K1128" s="89"/>
      <c r="L1128" s="89"/>
      <c r="M1128" s="89"/>
    </row>
    <row r="1129" spans="1:13" ht="15">
      <c r="A1129" s="755">
        <v>1110</v>
      </c>
      <c r="B1129" s="907">
        <v>59001000842</v>
      </c>
      <c r="C1129" s="907" t="s">
        <v>926</v>
      </c>
      <c r="D1129" s="907" t="s">
        <v>2286</v>
      </c>
      <c r="E1129" s="890" t="s">
        <v>1090</v>
      </c>
      <c r="F1129" s="891" t="s">
        <v>949</v>
      </c>
      <c r="G1129" s="874">
        <v>40</v>
      </c>
      <c r="H1129" s="898" t="s">
        <v>2923</v>
      </c>
      <c r="K1129" s="89"/>
      <c r="L1129" s="89"/>
      <c r="M1129" s="89"/>
    </row>
    <row r="1130" spans="1:13" ht="15">
      <c r="A1130" s="755">
        <v>1111</v>
      </c>
      <c r="B1130" s="907">
        <v>59001128376</v>
      </c>
      <c r="C1130" s="907" t="s">
        <v>2724</v>
      </c>
      <c r="D1130" s="907" t="s">
        <v>1526</v>
      </c>
      <c r="E1130" s="890" t="s">
        <v>1090</v>
      </c>
      <c r="F1130" s="891" t="s">
        <v>949</v>
      </c>
      <c r="G1130" s="874">
        <v>40</v>
      </c>
      <c r="H1130" s="898" t="s">
        <v>2923</v>
      </c>
      <c r="K1130" s="89"/>
      <c r="L1130" s="89"/>
      <c r="M1130" s="89"/>
    </row>
    <row r="1131" spans="1:13" ht="15">
      <c r="A1131" s="755">
        <v>1112</v>
      </c>
      <c r="B1131" s="907">
        <v>59001096711</v>
      </c>
      <c r="C1131" s="907" t="s">
        <v>724</v>
      </c>
      <c r="D1131" s="907" t="s">
        <v>3181</v>
      </c>
      <c r="E1131" s="890" t="s">
        <v>1090</v>
      </c>
      <c r="F1131" s="891" t="s">
        <v>949</v>
      </c>
      <c r="G1131" s="874">
        <v>40</v>
      </c>
      <c r="H1131" s="898" t="s">
        <v>2923</v>
      </c>
      <c r="K1131" s="89"/>
      <c r="L1131" s="89"/>
      <c r="M1131" s="89"/>
    </row>
    <row r="1132" spans="1:13" ht="15">
      <c r="A1132" s="755">
        <v>1113</v>
      </c>
      <c r="B1132" s="907">
        <v>59001074762</v>
      </c>
      <c r="C1132" s="907" t="s">
        <v>786</v>
      </c>
      <c r="D1132" s="907" t="s">
        <v>2286</v>
      </c>
      <c r="E1132" s="890" t="s">
        <v>1090</v>
      </c>
      <c r="F1132" s="891" t="s">
        <v>949</v>
      </c>
      <c r="G1132" s="874">
        <v>40</v>
      </c>
      <c r="H1132" s="898" t="s">
        <v>2923</v>
      </c>
      <c r="K1132" s="89"/>
      <c r="L1132" s="89"/>
      <c r="M1132" s="89"/>
    </row>
    <row r="1133" spans="1:13" ht="15">
      <c r="A1133" s="755">
        <v>1114</v>
      </c>
      <c r="B1133" s="907">
        <v>59001077614</v>
      </c>
      <c r="C1133" s="907" t="s">
        <v>1282</v>
      </c>
      <c r="D1133" s="907" t="s">
        <v>3182</v>
      </c>
      <c r="E1133" s="890" t="s">
        <v>1090</v>
      </c>
      <c r="F1133" s="891" t="s">
        <v>949</v>
      </c>
      <c r="G1133" s="984">
        <v>40</v>
      </c>
      <c r="H1133" s="898" t="s">
        <v>2923</v>
      </c>
      <c r="K1133" s="89"/>
      <c r="L1133" s="89"/>
      <c r="M1133" s="89"/>
    </row>
    <row r="1134" spans="1:13" ht="15">
      <c r="A1134" s="755">
        <v>1115</v>
      </c>
      <c r="B1134" s="907">
        <v>59001037771</v>
      </c>
      <c r="C1134" s="907" t="s">
        <v>3183</v>
      </c>
      <c r="D1134" s="907" t="s">
        <v>2341</v>
      </c>
      <c r="E1134" s="890" t="s">
        <v>1090</v>
      </c>
      <c r="F1134" s="891" t="s">
        <v>949</v>
      </c>
      <c r="G1134" s="984">
        <v>40</v>
      </c>
      <c r="H1134" s="898" t="s">
        <v>2923</v>
      </c>
      <c r="K1134" s="89"/>
      <c r="L1134" s="89"/>
      <c r="M1134" s="89"/>
    </row>
    <row r="1135" spans="1:13" ht="15">
      <c r="A1135" s="755">
        <v>1116</v>
      </c>
      <c r="B1135" s="907">
        <v>59001047351</v>
      </c>
      <c r="C1135" s="907" t="s">
        <v>2196</v>
      </c>
      <c r="D1135" s="907" t="s">
        <v>3184</v>
      </c>
      <c r="E1135" s="890" t="s">
        <v>1090</v>
      </c>
      <c r="F1135" s="891" t="s">
        <v>949</v>
      </c>
      <c r="G1135" s="874">
        <v>40</v>
      </c>
      <c r="H1135" s="898" t="s">
        <v>2923</v>
      </c>
      <c r="K1135" s="89"/>
      <c r="L1135" s="89"/>
      <c r="M1135" s="89"/>
    </row>
    <row r="1136" spans="1:13" ht="15">
      <c r="A1136" s="755">
        <v>1117</v>
      </c>
      <c r="B1136" s="907">
        <v>62005013604</v>
      </c>
      <c r="C1136" s="907" t="s">
        <v>791</v>
      </c>
      <c r="D1136" s="907" t="s">
        <v>3185</v>
      </c>
      <c r="E1136" s="890" t="s">
        <v>1090</v>
      </c>
      <c r="F1136" s="891" t="s">
        <v>949</v>
      </c>
      <c r="G1136" s="874">
        <v>40</v>
      </c>
      <c r="H1136" s="898" t="s">
        <v>2923</v>
      </c>
      <c r="K1136" s="89"/>
      <c r="L1136" s="89"/>
      <c r="M1136" s="89"/>
    </row>
    <row r="1137" spans="1:13" ht="15">
      <c r="A1137" s="755">
        <v>1118</v>
      </c>
      <c r="B1137" s="907">
        <v>59001110513</v>
      </c>
      <c r="C1137" s="907" t="s">
        <v>1711</v>
      </c>
      <c r="D1137" s="907" t="s">
        <v>1605</v>
      </c>
      <c r="E1137" s="890" t="s">
        <v>1090</v>
      </c>
      <c r="F1137" s="891" t="s">
        <v>949</v>
      </c>
      <c r="G1137" s="874">
        <v>40</v>
      </c>
      <c r="H1137" s="898" t="s">
        <v>2923</v>
      </c>
      <c r="K1137" s="89"/>
      <c r="L1137" s="89"/>
      <c r="M1137" s="89"/>
    </row>
    <row r="1138" spans="1:13" ht="15">
      <c r="A1138" s="755">
        <v>1119</v>
      </c>
      <c r="B1138" s="907">
        <v>59001093738</v>
      </c>
      <c r="C1138" s="907" t="s">
        <v>3186</v>
      </c>
      <c r="D1138" s="907" t="s">
        <v>3187</v>
      </c>
      <c r="E1138" s="890" t="s">
        <v>1090</v>
      </c>
      <c r="F1138" s="891" t="s">
        <v>949</v>
      </c>
      <c r="G1138" s="984">
        <v>40</v>
      </c>
      <c r="H1138" s="898" t="s">
        <v>2923</v>
      </c>
      <c r="K1138" s="89"/>
      <c r="L1138" s="89"/>
      <c r="M1138" s="89"/>
    </row>
    <row r="1139" spans="1:13" ht="15">
      <c r="A1139" s="755">
        <v>1120</v>
      </c>
      <c r="B1139" s="907">
        <v>59001113828</v>
      </c>
      <c r="C1139" s="907" t="s">
        <v>1603</v>
      </c>
      <c r="D1139" s="907" t="s">
        <v>3188</v>
      </c>
      <c r="E1139" s="890" t="s">
        <v>1090</v>
      </c>
      <c r="F1139" s="891" t="s">
        <v>949</v>
      </c>
      <c r="G1139" s="874">
        <v>40</v>
      </c>
      <c r="H1139" s="898" t="s">
        <v>2923</v>
      </c>
      <c r="K1139" s="89"/>
      <c r="L1139" s="89"/>
      <c r="M1139" s="89"/>
    </row>
    <row r="1140" spans="1:13" ht="15">
      <c r="A1140" s="755">
        <v>1121</v>
      </c>
      <c r="B1140" s="907">
        <v>59001112158</v>
      </c>
      <c r="C1140" s="907" t="s">
        <v>755</v>
      </c>
      <c r="D1140" s="907" t="s">
        <v>3189</v>
      </c>
      <c r="E1140" s="890" t="s">
        <v>1090</v>
      </c>
      <c r="F1140" s="891" t="s">
        <v>949</v>
      </c>
      <c r="G1140" s="874">
        <v>40</v>
      </c>
      <c r="H1140" s="898" t="s">
        <v>2923</v>
      </c>
      <c r="K1140" s="89"/>
      <c r="L1140" s="89"/>
      <c r="M1140" s="89"/>
    </row>
    <row r="1141" spans="1:13" ht="15">
      <c r="A1141" s="755">
        <v>1122</v>
      </c>
      <c r="B1141" s="907">
        <v>59001034363</v>
      </c>
      <c r="C1141" s="907" t="s">
        <v>1609</v>
      </c>
      <c r="D1141" s="907" t="s">
        <v>3190</v>
      </c>
      <c r="E1141" s="890" t="s">
        <v>1090</v>
      </c>
      <c r="F1141" s="891" t="s">
        <v>949</v>
      </c>
      <c r="G1141" s="984">
        <v>40</v>
      </c>
      <c r="H1141" s="898" t="s">
        <v>2923</v>
      </c>
      <c r="K1141" s="89"/>
      <c r="L1141" s="89"/>
      <c r="M1141" s="89"/>
    </row>
    <row r="1142" spans="1:13" ht="15">
      <c r="A1142" s="755">
        <v>1123</v>
      </c>
      <c r="B1142" s="907">
        <v>59001115563</v>
      </c>
      <c r="C1142" s="907" t="s">
        <v>786</v>
      </c>
      <c r="D1142" s="907" t="s">
        <v>3191</v>
      </c>
      <c r="E1142" s="890" t="s">
        <v>1090</v>
      </c>
      <c r="F1142" s="891" t="s">
        <v>949</v>
      </c>
      <c r="G1142" s="984">
        <v>40</v>
      </c>
      <c r="H1142" s="898" t="s">
        <v>2923</v>
      </c>
      <c r="K1142" s="89"/>
      <c r="L1142" s="89"/>
      <c r="M1142" s="89"/>
    </row>
    <row r="1143" spans="1:13" ht="15">
      <c r="A1143" s="755">
        <v>1124</v>
      </c>
      <c r="B1143" s="907">
        <v>43001019275</v>
      </c>
      <c r="C1143" s="907" t="s">
        <v>1286</v>
      </c>
      <c r="D1143" s="907" t="s">
        <v>3192</v>
      </c>
      <c r="E1143" s="890" t="s">
        <v>1090</v>
      </c>
      <c r="F1143" s="891" t="s">
        <v>949</v>
      </c>
      <c r="G1143" s="874">
        <v>80</v>
      </c>
      <c r="H1143" s="898" t="s">
        <v>2923</v>
      </c>
      <c r="K1143" s="89"/>
      <c r="L1143" s="89"/>
      <c r="M1143" s="89"/>
    </row>
    <row r="1144" spans="1:13" ht="15">
      <c r="A1144" s="755">
        <v>1125</v>
      </c>
      <c r="B1144" s="907">
        <v>43001022447</v>
      </c>
      <c r="C1144" s="907" t="s">
        <v>827</v>
      </c>
      <c r="D1144" s="907" t="s">
        <v>3193</v>
      </c>
      <c r="E1144" s="890" t="s">
        <v>1090</v>
      </c>
      <c r="F1144" s="891" t="s">
        <v>949</v>
      </c>
      <c r="G1144" s="874">
        <v>80</v>
      </c>
      <c r="H1144" s="898" t="s">
        <v>2923</v>
      </c>
      <c r="K1144" s="89"/>
      <c r="L1144" s="89"/>
      <c r="M1144" s="89"/>
    </row>
    <row r="1145" spans="1:13" ht="15">
      <c r="A1145" s="755">
        <v>1126</v>
      </c>
      <c r="B1145" s="976">
        <v>43001015398</v>
      </c>
      <c r="C1145" s="907" t="s">
        <v>3194</v>
      </c>
      <c r="D1145" s="907" t="s">
        <v>3195</v>
      </c>
      <c r="E1145" s="890" t="s">
        <v>1090</v>
      </c>
      <c r="F1145" s="891" t="s">
        <v>949</v>
      </c>
      <c r="G1145" s="874">
        <v>80</v>
      </c>
      <c r="H1145" s="898" t="s">
        <v>2923</v>
      </c>
      <c r="K1145" s="89"/>
      <c r="L1145" s="89"/>
      <c r="M1145" s="89"/>
    </row>
    <row r="1146" spans="1:13" ht="15">
      <c r="A1146" s="755">
        <v>1127</v>
      </c>
      <c r="B1146" s="907">
        <v>59001127029</v>
      </c>
      <c r="C1146" s="907" t="s">
        <v>697</v>
      </c>
      <c r="D1146" s="907" t="s">
        <v>3196</v>
      </c>
      <c r="E1146" s="890" t="s">
        <v>1090</v>
      </c>
      <c r="F1146" s="891" t="s">
        <v>949</v>
      </c>
      <c r="G1146" s="874">
        <v>80</v>
      </c>
      <c r="H1146" s="898" t="s">
        <v>2923</v>
      </c>
      <c r="K1146" s="89"/>
      <c r="L1146" s="89"/>
      <c r="M1146" s="89"/>
    </row>
    <row r="1147" spans="1:13" ht="15">
      <c r="A1147" s="755">
        <v>1128</v>
      </c>
      <c r="B1147" s="907">
        <v>43001011380</v>
      </c>
      <c r="C1147" s="907" t="s">
        <v>1111</v>
      </c>
      <c r="D1147" s="907" t="s">
        <v>3019</v>
      </c>
      <c r="E1147" s="890" t="s">
        <v>1090</v>
      </c>
      <c r="F1147" s="891" t="s">
        <v>949</v>
      </c>
      <c r="G1147" s="984">
        <v>80</v>
      </c>
      <c r="H1147" s="898" t="s">
        <v>2923</v>
      </c>
      <c r="K1147" s="89"/>
      <c r="L1147" s="89"/>
      <c r="M1147" s="89"/>
    </row>
    <row r="1148" spans="1:13" ht="15">
      <c r="A1148" s="755">
        <v>1129</v>
      </c>
      <c r="B1148" s="907">
        <v>43001003714</v>
      </c>
      <c r="C1148" s="907" t="s">
        <v>1455</v>
      </c>
      <c r="D1148" s="907" t="s">
        <v>3197</v>
      </c>
      <c r="E1148" s="890" t="s">
        <v>1090</v>
      </c>
      <c r="F1148" s="891" t="s">
        <v>949</v>
      </c>
      <c r="G1148" s="984">
        <v>80</v>
      </c>
      <c r="H1148" s="898" t="s">
        <v>2923</v>
      </c>
      <c r="K1148" s="89"/>
      <c r="L1148" s="89"/>
      <c r="M1148" s="89"/>
    </row>
    <row r="1149" spans="1:13" ht="15">
      <c r="A1149" s="755">
        <v>1130</v>
      </c>
      <c r="B1149" s="907">
        <v>35001039183</v>
      </c>
      <c r="C1149" s="907" t="s">
        <v>3198</v>
      </c>
      <c r="D1149" s="907" t="s">
        <v>3199</v>
      </c>
      <c r="E1149" s="890" t="s">
        <v>1090</v>
      </c>
      <c r="F1149" s="891" t="s">
        <v>949</v>
      </c>
      <c r="G1149" s="984">
        <v>40</v>
      </c>
      <c r="H1149" s="898" t="s">
        <v>2923</v>
      </c>
      <c r="K1149" s="89"/>
      <c r="L1149" s="89"/>
      <c r="M1149" s="89"/>
    </row>
    <row r="1150" spans="1:13" ht="15">
      <c r="A1150" s="755">
        <v>1131</v>
      </c>
      <c r="B1150" s="907">
        <v>57001015363</v>
      </c>
      <c r="C1150" s="907" t="s">
        <v>596</v>
      </c>
      <c r="D1150" s="907" t="s">
        <v>867</v>
      </c>
      <c r="E1150" s="890" t="s">
        <v>1090</v>
      </c>
      <c r="F1150" s="891" t="s">
        <v>949</v>
      </c>
      <c r="G1150" s="874">
        <v>40</v>
      </c>
      <c r="H1150" s="898" t="s">
        <v>2923</v>
      </c>
      <c r="K1150" s="89"/>
      <c r="L1150" s="89"/>
      <c r="M1150" s="89"/>
    </row>
    <row r="1151" spans="1:13" ht="15">
      <c r="A1151" s="755">
        <v>1132</v>
      </c>
      <c r="B1151" s="907">
        <v>57001014652</v>
      </c>
      <c r="C1151" s="907" t="s">
        <v>2779</v>
      </c>
      <c r="D1151" s="907" t="s">
        <v>1433</v>
      </c>
      <c r="E1151" s="890" t="s">
        <v>1090</v>
      </c>
      <c r="F1151" s="891" t="s">
        <v>949</v>
      </c>
      <c r="G1151" s="874">
        <v>80</v>
      </c>
      <c r="H1151" s="898" t="s">
        <v>2923</v>
      </c>
      <c r="K1151" s="89"/>
      <c r="L1151" s="89"/>
      <c r="M1151" s="89"/>
    </row>
    <row r="1152" spans="1:13" ht="15">
      <c r="A1152" s="755">
        <v>1133</v>
      </c>
      <c r="B1152" s="907">
        <v>59002002812</v>
      </c>
      <c r="C1152" s="907" t="s">
        <v>3200</v>
      </c>
      <c r="D1152" s="907" t="s">
        <v>2312</v>
      </c>
      <c r="E1152" s="890" t="s">
        <v>1090</v>
      </c>
      <c r="F1152" s="891" t="s">
        <v>949</v>
      </c>
      <c r="G1152" s="984">
        <v>80</v>
      </c>
      <c r="H1152" s="898" t="s">
        <v>2923</v>
      </c>
      <c r="K1152" s="89"/>
      <c r="L1152" s="89"/>
      <c r="M1152" s="89"/>
    </row>
    <row r="1153" spans="1:13" ht="15">
      <c r="A1153" s="755">
        <v>1134</v>
      </c>
      <c r="B1153" s="907">
        <v>43001015813</v>
      </c>
      <c r="C1153" s="907" t="s">
        <v>3201</v>
      </c>
      <c r="D1153" s="907" t="s">
        <v>3202</v>
      </c>
      <c r="E1153" s="890" t="s">
        <v>1090</v>
      </c>
      <c r="F1153" s="891" t="s">
        <v>949</v>
      </c>
      <c r="G1153" s="874">
        <v>80</v>
      </c>
      <c r="H1153" s="898" t="s">
        <v>2923</v>
      </c>
      <c r="K1153" s="89"/>
      <c r="L1153" s="89"/>
      <c r="M1153" s="89"/>
    </row>
    <row r="1154" spans="1:13" ht="15">
      <c r="A1154" s="755">
        <v>1135</v>
      </c>
      <c r="B1154" s="907">
        <v>43001040061</v>
      </c>
      <c r="C1154" s="907" t="s">
        <v>2774</v>
      </c>
      <c r="D1154" s="907" t="s">
        <v>3203</v>
      </c>
      <c r="E1154" s="890" t="s">
        <v>1090</v>
      </c>
      <c r="F1154" s="891" t="s">
        <v>949</v>
      </c>
      <c r="G1154" s="984">
        <v>40</v>
      </c>
      <c r="H1154" s="898" t="s">
        <v>2923</v>
      </c>
      <c r="K1154" s="89"/>
      <c r="L1154" s="89"/>
      <c r="M1154" s="89"/>
    </row>
    <row r="1155" spans="1:13" ht="15">
      <c r="A1155" s="755">
        <v>1136</v>
      </c>
      <c r="B1155" s="907">
        <v>43001010288</v>
      </c>
      <c r="C1155" s="907" t="s">
        <v>3114</v>
      </c>
      <c r="D1155" s="907" t="s">
        <v>3204</v>
      </c>
      <c r="E1155" s="890" t="s">
        <v>1090</v>
      </c>
      <c r="F1155" s="891" t="s">
        <v>949</v>
      </c>
      <c r="G1155" s="984">
        <v>40</v>
      </c>
      <c r="H1155" s="898" t="s">
        <v>2923</v>
      </c>
      <c r="K1155" s="89"/>
      <c r="L1155" s="89"/>
      <c r="M1155" s="89"/>
    </row>
    <row r="1156" spans="1:13" ht="15">
      <c r="A1156" s="755">
        <v>1137</v>
      </c>
      <c r="B1156" s="907">
        <v>43001044886</v>
      </c>
      <c r="C1156" s="907" t="s">
        <v>3205</v>
      </c>
      <c r="D1156" s="907" t="s">
        <v>3206</v>
      </c>
      <c r="E1156" s="890" t="s">
        <v>2854</v>
      </c>
      <c r="F1156" s="891" t="s">
        <v>949</v>
      </c>
      <c r="G1156" s="874">
        <v>80</v>
      </c>
      <c r="H1156" s="898" t="s">
        <v>2923</v>
      </c>
      <c r="K1156" s="89"/>
      <c r="L1156" s="89"/>
      <c r="M1156" s="89"/>
    </row>
    <row r="1157" spans="1:13" ht="15">
      <c r="A1157" s="755">
        <v>1138</v>
      </c>
      <c r="B1157" s="907">
        <v>43001040222</v>
      </c>
      <c r="C1157" s="907" t="s">
        <v>724</v>
      </c>
      <c r="D1157" s="907" t="s">
        <v>2578</v>
      </c>
      <c r="E1157" s="890" t="s">
        <v>2854</v>
      </c>
      <c r="F1157" s="891" t="s">
        <v>949</v>
      </c>
      <c r="G1157" s="874">
        <v>80</v>
      </c>
      <c r="H1157" s="898" t="s">
        <v>2923</v>
      </c>
      <c r="K1157" s="89"/>
      <c r="L1157" s="89"/>
      <c r="M1157" s="89"/>
    </row>
    <row r="1158" spans="1:13" ht="15">
      <c r="A1158" s="755">
        <v>1139</v>
      </c>
      <c r="B1158" s="907">
        <v>43001038924</v>
      </c>
      <c r="C1158" s="907" t="s">
        <v>3207</v>
      </c>
      <c r="D1158" s="907" t="s">
        <v>3208</v>
      </c>
      <c r="E1158" s="890" t="s">
        <v>2854</v>
      </c>
      <c r="F1158" s="891" t="s">
        <v>949</v>
      </c>
      <c r="G1158" s="874">
        <v>80</v>
      </c>
      <c r="H1158" s="898" t="s">
        <v>2923</v>
      </c>
      <c r="K1158" s="89"/>
      <c r="L1158" s="89"/>
      <c r="M1158" s="89"/>
    </row>
    <row r="1159" spans="1:13" ht="15">
      <c r="A1159" s="755">
        <v>1140</v>
      </c>
      <c r="B1159" s="907">
        <v>43001010304</v>
      </c>
      <c r="C1159" s="907" t="s">
        <v>1599</v>
      </c>
      <c r="D1159" s="907" t="s">
        <v>3195</v>
      </c>
      <c r="E1159" s="890" t="s">
        <v>2854</v>
      </c>
      <c r="F1159" s="891" t="s">
        <v>949</v>
      </c>
      <c r="G1159" s="874">
        <v>80</v>
      </c>
      <c r="H1159" s="898" t="s">
        <v>2923</v>
      </c>
      <c r="K1159" s="89"/>
      <c r="L1159" s="89"/>
      <c r="M1159" s="89"/>
    </row>
    <row r="1160" spans="1:13" ht="15">
      <c r="A1160" s="755">
        <v>1141</v>
      </c>
      <c r="B1160" s="985">
        <v>35001090444</v>
      </c>
      <c r="C1160" s="985" t="s">
        <v>1299</v>
      </c>
      <c r="D1160" s="985" t="s">
        <v>3209</v>
      </c>
      <c r="E1160" s="890" t="s">
        <v>2854</v>
      </c>
      <c r="F1160" s="891" t="s">
        <v>949</v>
      </c>
      <c r="G1160" s="874">
        <v>80</v>
      </c>
      <c r="H1160" s="898" t="s">
        <v>2923</v>
      </c>
      <c r="K1160" s="89"/>
      <c r="L1160" s="89"/>
      <c r="M1160" s="89"/>
    </row>
    <row r="1161" spans="1:13" ht="15">
      <c r="A1161" s="755">
        <v>1142</v>
      </c>
      <c r="B1161" s="985">
        <v>43001032292</v>
      </c>
      <c r="C1161" s="985" t="s">
        <v>3210</v>
      </c>
      <c r="D1161" s="985" t="s">
        <v>3211</v>
      </c>
      <c r="E1161" s="890" t="s">
        <v>2854</v>
      </c>
      <c r="F1161" s="891" t="s">
        <v>949</v>
      </c>
      <c r="G1161" s="874">
        <v>80</v>
      </c>
      <c r="H1161" s="898" t="s">
        <v>2923</v>
      </c>
      <c r="K1161" s="89"/>
      <c r="L1161" s="89"/>
      <c r="M1161" s="89"/>
    </row>
    <row r="1162" spans="1:13" ht="15">
      <c r="A1162" s="755">
        <v>1143</v>
      </c>
      <c r="B1162" s="985">
        <v>43001033782</v>
      </c>
      <c r="C1162" s="985" t="s">
        <v>3212</v>
      </c>
      <c r="D1162" s="985" t="s">
        <v>2319</v>
      </c>
      <c r="E1162" s="890" t="s">
        <v>2854</v>
      </c>
      <c r="F1162" s="891" t="s">
        <v>949</v>
      </c>
      <c r="G1162" s="874">
        <v>80</v>
      </c>
      <c r="H1162" s="898" t="s">
        <v>2923</v>
      </c>
      <c r="K1162" s="89"/>
      <c r="L1162" s="89"/>
      <c r="M1162" s="89"/>
    </row>
    <row r="1163" spans="1:13" ht="15">
      <c r="A1163" s="755">
        <v>1144</v>
      </c>
      <c r="B1163" s="985">
        <v>43001002473</v>
      </c>
      <c r="C1163" s="985" t="s">
        <v>829</v>
      </c>
      <c r="D1163" s="985" t="s">
        <v>3213</v>
      </c>
      <c r="E1163" s="890" t="s">
        <v>2854</v>
      </c>
      <c r="F1163" s="891" t="s">
        <v>949</v>
      </c>
      <c r="G1163" s="984">
        <v>80</v>
      </c>
      <c r="H1163" s="898" t="s">
        <v>2923</v>
      </c>
      <c r="K1163" s="89"/>
      <c r="L1163" s="89"/>
      <c r="M1163" s="89"/>
    </row>
    <row r="1164" spans="1:13" ht="15">
      <c r="A1164" s="755">
        <v>1145</v>
      </c>
      <c r="B1164" s="985">
        <v>43001032762</v>
      </c>
      <c r="C1164" s="985" t="s">
        <v>2558</v>
      </c>
      <c r="D1164" s="985" t="s">
        <v>3214</v>
      </c>
      <c r="E1164" s="890" t="s">
        <v>2854</v>
      </c>
      <c r="F1164" s="891" t="s">
        <v>949</v>
      </c>
      <c r="G1164" s="984">
        <v>80</v>
      </c>
      <c r="H1164" s="898" t="s">
        <v>2923</v>
      </c>
      <c r="K1164" s="89"/>
      <c r="L1164" s="89"/>
      <c r="M1164" s="89"/>
    </row>
    <row r="1165" spans="1:13" ht="15">
      <c r="A1165" s="755">
        <v>1146</v>
      </c>
      <c r="B1165" s="985">
        <v>43001010344</v>
      </c>
      <c r="C1165" s="985" t="s">
        <v>874</v>
      </c>
      <c r="D1165" s="985" t="s">
        <v>3215</v>
      </c>
      <c r="E1165" s="890" t="s">
        <v>2854</v>
      </c>
      <c r="F1165" s="891" t="s">
        <v>949</v>
      </c>
      <c r="G1165" s="984">
        <v>80</v>
      </c>
      <c r="H1165" s="898" t="s">
        <v>2923</v>
      </c>
      <c r="K1165" s="89"/>
      <c r="L1165" s="89"/>
      <c r="M1165" s="89"/>
    </row>
    <row r="1166" spans="1:13" ht="15">
      <c r="A1166" s="755">
        <v>1147</v>
      </c>
      <c r="B1166" s="985">
        <v>43001021403</v>
      </c>
      <c r="C1166" s="985" t="s">
        <v>3216</v>
      </c>
      <c r="D1166" s="985" t="s">
        <v>3217</v>
      </c>
      <c r="E1166" s="890" t="s">
        <v>2854</v>
      </c>
      <c r="F1166" s="891" t="s">
        <v>949</v>
      </c>
      <c r="G1166" s="984">
        <v>80</v>
      </c>
      <c r="H1166" s="898" t="s">
        <v>2923</v>
      </c>
      <c r="K1166" s="89"/>
      <c r="L1166" s="89"/>
      <c r="M1166" s="89"/>
    </row>
    <row r="1167" spans="1:13" ht="15">
      <c r="A1167" s="755">
        <v>1148</v>
      </c>
      <c r="B1167" s="985">
        <v>43001012681</v>
      </c>
      <c r="C1167" s="985" t="s">
        <v>3218</v>
      </c>
      <c r="D1167" s="985" t="s">
        <v>1158</v>
      </c>
      <c r="E1167" s="890" t="s">
        <v>2854</v>
      </c>
      <c r="F1167" s="891" t="s">
        <v>949</v>
      </c>
      <c r="G1167" s="984">
        <v>80</v>
      </c>
      <c r="H1167" s="898" t="s">
        <v>2923</v>
      </c>
      <c r="K1167" s="89"/>
      <c r="L1167" s="89"/>
      <c r="M1167" s="89"/>
    </row>
    <row r="1168" spans="1:13" ht="15">
      <c r="A1168" s="755">
        <v>1149</v>
      </c>
      <c r="B1168" s="985">
        <v>57001016320</v>
      </c>
      <c r="C1168" s="985" t="s">
        <v>3219</v>
      </c>
      <c r="D1168" s="985" t="s">
        <v>2670</v>
      </c>
      <c r="E1168" s="890" t="s">
        <v>2854</v>
      </c>
      <c r="F1168" s="891" t="s">
        <v>949</v>
      </c>
      <c r="G1168" s="874">
        <v>80</v>
      </c>
      <c r="H1168" s="898" t="s">
        <v>2923</v>
      </c>
      <c r="K1168" s="89"/>
      <c r="L1168" s="89"/>
      <c r="M1168" s="89"/>
    </row>
    <row r="1169" spans="1:13" ht="15">
      <c r="A1169" s="755">
        <v>1150</v>
      </c>
      <c r="B1169" s="985">
        <v>43001035031</v>
      </c>
      <c r="C1169" s="985" t="s">
        <v>2904</v>
      </c>
      <c r="D1169" s="985" t="s">
        <v>3220</v>
      </c>
      <c r="E1169" s="890" t="s">
        <v>2854</v>
      </c>
      <c r="F1169" s="891" t="s">
        <v>949</v>
      </c>
      <c r="G1169" s="984">
        <v>80</v>
      </c>
      <c r="H1169" s="898" t="s">
        <v>2923</v>
      </c>
      <c r="K1169" s="89"/>
      <c r="L1169" s="89"/>
      <c r="M1169" s="89"/>
    </row>
    <row r="1170" spans="1:13" ht="15">
      <c r="A1170" s="755">
        <v>1151</v>
      </c>
      <c r="B1170" s="987">
        <v>43001016748</v>
      </c>
      <c r="C1170" s="987" t="s">
        <v>704</v>
      </c>
      <c r="D1170" s="987" t="s">
        <v>3221</v>
      </c>
      <c r="E1170" s="890" t="s">
        <v>2854</v>
      </c>
      <c r="F1170" s="891" t="s">
        <v>949</v>
      </c>
      <c r="G1170" s="984">
        <v>80</v>
      </c>
      <c r="H1170" s="898" t="s">
        <v>2923</v>
      </c>
      <c r="K1170" s="89"/>
      <c r="L1170" s="89"/>
      <c r="M1170" s="89"/>
    </row>
    <row r="1171" spans="1:13" ht="15">
      <c r="A1171" s="755">
        <v>1152</v>
      </c>
      <c r="B1171" s="988" t="s">
        <v>3222</v>
      </c>
      <c r="C1171" s="985" t="s">
        <v>2561</v>
      </c>
      <c r="D1171" s="985" t="s">
        <v>3223</v>
      </c>
      <c r="E1171" s="890" t="s">
        <v>2854</v>
      </c>
      <c r="F1171" s="891" t="s">
        <v>949</v>
      </c>
      <c r="G1171" s="984">
        <v>80</v>
      </c>
      <c r="H1171" s="898" t="s">
        <v>2923</v>
      </c>
      <c r="K1171" s="89"/>
      <c r="L1171" s="89"/>
      <c r="M1171" s="89"/>
    </row>
    <row r="1172" spans="1:13" ht="15">
      <c r="A1172" s="755">
        <v>1153</v>
      </c>
      <c r="B1172" s="985">
        <v>43001021192</v>
      </c>
      <c r="C1172" s="985" t="s">
        <v>903</v>
      </c>
      <c r="D1172" s="985" t="s">
        <v>3224</v>
      </c>
      <c r="E1172" s="890" t="s">
        <v>2854</v>
      </c>
      <c r="F1172" s="891" t="s">
        <v>949</v>
      </c>
      <c r="G1172" s="984">
        <v>80</v>
      </c>
      <c r="H1172" s="898" t="s">
        <v>2923</v>
      </c>
      <c r="K1172" s="89"/>
      <c r="L1172" s="89"/>
      <c r="M1172" s="89"/>
    </row>
    <row r="1173" spans="1:13" ht="15">
      <c r="A1173" s="755">
        <v>1154</v>
      </c>
      <c r="B1173" s="985">
        <v>43001034362</v>
      </c>
      <c r="C1173" s="985" t="s">
        <v>786</v>
      </c>
      <c r="D1173" s="985" t="s">
        <v>2319</v>
      </c>
      <c r="E1173" s="890" t="s">
        <v>2854</v>
      </c>
      <c r="F1173" s="891" t="s">
        <v>949</v>
      </c>
      <c r="G1173" s="984">
        <v>80</v>
      </c>
      <c r="H1173" s="898" t="s">
        <v>2923</v>
      </c>
      <c r="K1173" s="89"/>
      <c r="L1173" s="89"/>
      <c r="M1173" s="89"/>
    </row>
    <row r="1174" spans="1:13" ht="15">
      <c r="A1174" s="755">
        <v>1155</v>
      </c>
      <c r="B1174" s="985">
        <v>43001021406</v>
      </c>
      <c r="C1174" s="985" t="s">
        <v>1088</v>
      </c>
      <c r="D1174" s="985" t="s">
        <v>3225</v>
      </c>
      <c r="E1174" s="890" t="s">
        <v>2854</v>
      </c>
      <c r="F1174" s="891" t="s">
        <v>949</v>
      </c>
      <c r="G1174" s="874">
        <v>80</v>
      </c>
      <c r="H1174" s="898" t="s">
        <v>2923</v>
      </c>
      <c r="K1174" s="89"/>
      <c r="L1174" s="89"/>
      <c r="M1174" s="89"/>
    </row>
    <row r="1175" spans="1:13" ht="15">
      <c r="A1175" s="755">
        <v>1156</v>
      </c>
      <c r="B1175" s="985">
        <v>43001045313</v>
      </c>
      <c r="C1175" s="985" t="s">
        <v>2497</v>
      </c>
      <c r="D1175" s="985" t="s">
        <v>3226</v>
      </c>
      <c r="E1175" s="890" t="s">
        <v>2854</v>
      </c>
      <c r="F1175" s="891" t="s">
        <v>949</v>
      </c>
      <c r="G1175" s="984">
        <v>80</v>
      </c>
      <c r="H1175" s="898" t="s">
        <v>2923</v>
      </c>
      <c r="K1175" s="89"/>
      <c r="L1175" s="89"/>
      <c r="M1175" s="89"/>
    </row>
    <row r="1176" spans="1:13" ht="15">
      <c r="A1176" s="755">
        <v>1157</v>
      </c>
      <c r="B1176" s="985">
        <v>43001020118</v>
      </c>
      <c r="C1176" s="985" t="s">
        <v>2791</v>
      </c>
      <c r="D1176" s="985" t="s">
        <v>2224</v>
      </c>
      <c r="E1176" s="890" t="s">
        <v>2854</v>
      </c>
      <c r="F1176" s="891" t="s">
        <v>949</v>
      </c>
      <c r="G1176" s="874">
        <v>80</v>
      </c>
      <c r="H1176" s="898" t="s">
        <v>2923</v>
      </c>
      <c r="K1176" s="89"/>
      <c r="L1176" s="89"/>
      <c r="M1176" s="89"/>
    </row>
    <row r="1177" spans="1:13" ht="15">
      <c r="A1177" s="755">
        <v>1158</v>
      </c>
      <c r="B1177" s="985">
        <v>43001044911</v>
      </c>
      <c r="C1177" s="985" t="s">
        <v>554</v>
      </c>
      <c r="D1177" s="985" t="s">
        <v>3227</v>
      </c>
      <c r="E1177" s="890" t="s">
        <v>2854</v>
      </c>
      <c r="F1177" s="891" t="s">
        <v>949</v>
      </c>
      <c r="G1177" s="984">
        <v>80</v>
      </c>
      <c r="H1177" s="898" t="s">
        <v>2923</v>
      </c>
      <c r="K1177" s="89"/>
      <c r="L1177" s="89"/>
      <c r="M1177" s="89"/>
    </row>
    <row r="1178" spans="1:13" ht="15">
      <c r="A1178" s="755">
        <v>1159</v>
      </c>
      <c r="B1178" s="987">
        <v>43001025226</v>
      </c>
      <c r="C1178" s="987" t="s">
        <v>3228</v>
      </c>
      <c r="D1178" s="987" t="s">
        <v>3229</v>
      </c>
      <c r="E1178" s="890" t="s">
        <v>2854</v>
      </c>
      <c r="F1178" s="891" t="s">
        <v>949</v>
      </c>
      <c r="G1178" s="984">
        <v>80</v>
      </c>
      <c r="H1178" s="898" t="s">
        <v>2923</v>
      </c>
      <c r="K1178" s="89"/>
      <c r="L1178" s="89"/>
      <c r="M1178" s="89"/>
    </row>
    <row r="1179" spans="1:13" ht="15">
      <c r="A1179" s="755">
        <v>1160</v>
      </c>
      <c r="B1179" s="985">
        <v>43001010136</v>
      </c>
      <c r="C1179" s="985" t="s">
        <v>954</v>
      </c>
      <c r="D1179" s="985" t="s">
        <v>3230</v>
      </c>
      <c r="E1179" s="890" t="s">
        <v>2854</v>
      </c>
      <c r="F1179" s="891" t="s">
        <v>949</v>
      </c>
      <c r="G1179" s="874">
        <v>80</v>
      </c>
      <c r="H1179" s="898" t="s">
        <v>2923</v>
      </c>
      <c r="K1179" s="89"/>
      <c r="L1179" s="89"/>
      <c r="M1179" s="89"/>
    </row>
    <row r="1180" spans="1:13" ht="15">
      <c r="A1180" s="755">
        <v>1161</v>
      </c>
      <c r="B1180" s="985">
        <v>11001022519</v>
      </c>
      <c r="C1180" s="985" t="s">
        <v>792</v>
      </c>
      <c r="D1180" s="985" t="s">
        <v>3231</v>
      </c>
      <c r="E1180" s="890" t="s">
        <v>2854</v>
      </c>
      <c r="F1180" s="891" t="s">
        <v>949</v>
      </c>
      <c r="G1180" s="984">
        <v>80</v>
      </c>
      <c r="H1180" s="898" t="s">
        <v>2923</v>
      </c>
      <c r="K1180" s="89"/>
      <c r="L1180" s="89"/>
      <c r="M1180" s="89"/>
    </row>
    <row r="1181" spans="1:13" ht="15">
      <c r="A1181" s="755">
        <v>1162</v>
      </c>
      <c r="B1181" s="985">
        <v>43001026701</v>
      </c>
      <c r="C1181" s="985" t="s">
        <v>1455</v>
      </c>
      <c r="D1181" s="985" t="s">
        <v>3232</v>
      </c>
      <c r="E1181" s="890" t="s">
        <v>1090</v>
      </c>
      <c r="F1181" s="891" t="s">
        <v>949</v>
      </c>
      <c r="G1181" s="874">
        <v>80</v>
      </c>
      <c r="H1181" s="898" t="s">
        <v>2923</v>
      </c>
      <c r="K1181" s="89"/>
      <c r="L1181" s="89"/>
      <c r="M1181" s="89"/>
    </row>
    <row r="1182" spans="1:13" ht="15">
      <c r="A1182" s="755">
        <v>1163</v>
      </c>
      <c r="B1182" s="985">
        <v>56001001216</v>
      </c>
      <c r="C1182" s="985" t="s">
        <v>791</v>
      </c>
      <c r="D1182" s="985" t="s">
        <v>2607</v>
      </c>
      <c r="E1182" s="890" t="s">
        <v>1090</v>
      </c>
      <c r="F1182" s="891" t="s">
        <v>949</v>
      </c>
      <c r="G1182" s="874">
        <v>80</v>
      </c>
      <c r="H1182" s="898" t="s">
        <v>2923</v>
      </c>
      <c r="K1182" s="89"/>
      <c r="L1182" s="89"/>
      <c r="M1182" s="89"/>
    </row>
    <row r="1183" spans="1:13" ht="15">
      <c r="A1183" s="755">
        <v>1164</v>
      </c>
      <c r="B1183" s="987">
        <v>38001034573</v>
      </c>
      <c r="C1183" s="987" t="s">
        <v>905</v>
      </c>
      <c r="D1183" s="987" t="s">
        <v>3233</v>
      </c>
      <c r="E1183" s="890" t="s">
        <v>1090</v>
      </c>
      <c r="F1183" s="891" t="s">
        <v>949</v>
      </c>
      <c r="G1183" s="874">
        <v>40</v>
      </c>
      <c r="H1183" s="898" t="s">
        <v>2923</v>
      </c>
      <c r="K1183" s="89"/>
      <c r="L1183" s="89"/>
      <c r="M1183" s="89"/>
    </row>
    <row r="1184" spans="1:13" ht="15">
      <c r="A1184" s="755">
        <v>1165</v>
      </c>
      <c r="B1184" s="985">
        <v>50001002372</v>
      </c>
      <c r="C1184" s="985" t="s">
        <v>2730</v>
      </c>
      <c r="D1184" s="985" t="s">
        <v>728</v>
      </c>
      <c r="E1184" s="890" t="s">
        <v>1090</v>
      </c>
      <c r="F1184" s="891" t="s">
        <v>949</v>
      </c>
      <c r="G1184" s="874">
        <v>40</v>
      </c>
      <c r="H1184" s="898" t="s">
        <v>2923</v>
      </c>
      <c r="K1184" s="89"/>
      <c r="L1184" s="89"/>
      <c r="M1184" s="89"/>
    </row>
    <row r="1185" spans="1:13" ht="15">
      <c r="A1185" s="755">
        <v>1166</v>
      </c>
      <c r="B1185" s="985">
        <v>59001084147</v>
      </c>
      <c r="C1185" s="985" t="s">
        <v>2833</v>
      </c>
      <c r="D1185" s="985" t="s">
        <v>3234</v>
      </c>
      <c r="E1185" s="890" t="s">
        <v>1090</v>
      </c>
      <c r="F1185" s="891" t="s">
        <v>949</v>
      </c>
      <c r="G1185" s="874">
        <v>40</v>
      </c>
      <c r="H1185" s="898" t="s">
        <v>2923</v>
      </c>
      <c r="K1185" s="89"/>
      <c r="L1185" s="89"/>
      <c r="M1185" s="89"/>
    </row>
    <row r="1186" spans="1:13" ht="15">
      <c r="A1186" s="755">
        <v>1167</v>
      </c>
      <c r="B1186" s="985">
        <v>59001091941</v>
      </c>
      <c r="C1186" s="985" t="s">
        <v>751</v>
      </c>
      <c r="D1186" s="985" t="s">
        <v>3181</v>
      </c>
      <c r="E1186" s="890" t="s">
        <v>1090</v>
      </c>
      <c r="F1186" s="891" t="s">
        <v>949</v>
      </c>
      <c r="G1186" s="874">
        <v>40</v>
      </c>
      <c r="H1186" s="898" t="s">
        <v>2923</v>
      </c>
      <c r="K1186" s="89"/>
      <c r="L1186" s="89"/>
      <c r="M1186" s="89"/>
    </row>
    <row r="1187" spans="1:13" ht="15">
      <c r="A1187" s="755">
        <v>1168</v>
      </c>
      <c r="B1187" s="987">
        <v>4300101823</v>
      </c>
      <c r="C1187" s="987" t="s">
        <v>554</v>
      </c>
      <c r="D1187" s="987" t="s">
        <v>555</v>
      </c>
      <c r="E1187" s="890" t="s">
        <v>1090</v>
      </c>
      <c r="F1187" s="891" t="s">
        <v>949</v>
      </c>
      <c r="G1187" s="874">
        <v>240</v>
      </c>
      <c r="H1187" s="898" t="s">
        <v>2923</v>
      </c>
      <c r="K1187" s="89"/>
      <c r="L1187" s="89"/>
      <c r="M1187" s="89"/>
    </row>
    <row r="1188" spans="1:13" ht="17.25" customHeight="1">
      <c r="A1188" s="755">
        <v>1169</v>
      </c>
      <c r="B1188" s="989" t="s">
        <v>765</v>
      </c>
      <c r="C1188" s="987" t="s">
        <v>831</v>
      </c>
      <c r="D1188" s="987" t="s">
        <v>767</v>
      </c>
      <c r="E1188" s="890" t="s">
        <v>2669</v>
      </c>
      <c r="F1188" s="891" t="s">
        <v>949</v>
      </c>
      <c r="G1188" s="874">
        <v>60</v>
      </c>
      <c r="H1188" s="898" t="s">
        <v>2923</v>
      </c>
      <c r="K1188" s="89"/>
      <c r="L1188" s="89"/>
      <c r="M1188" s="89"/>
    </row>
    <row r="1189" spans="1:13" ht="20.25" customHeight="1">
      <c r="A1189" s="755">
        <v>1170</v>
      </c>
      <c r="B1189" s="987">
        <v>43001000666</v>
      </c>
      <c r="C1189" s="987" t="s">
        <v>1891</v>
      </c>
      <c r="D1189" s="987" t="s">
        <v>3235</v>
      </c>
      <c r="E1189" s="890" t="s">
        <v>2669</v>
      </c>
      <c r="F1189" s="891" t="s">
        <v>949</v>
      </c>
      <c r="G1189" s="874">
        <v>60</v>
      </c>
      <c r="H1189" s="898" t="s">
        <v>2923</v>
      </c>
      <c r="K1189" s="89"/>
      <c r="L1189" s="89"/>
      <c r="M1189" s="89"/>
    </row>
    <row r="1190" spans="1:13" ht="15">
      <c r="A1190" s="755">
        <v>1171</v>
      </c>
      <c r="B1190" s="402"/>
      <c r="C1190" s="402" t="s">
        <v>1528</v>
      </c>
      <c r="D1190" s="402"/>
      <c r="E1190" s="402"/>
      <c r="F1190" s="402"/>
      <c r="G1190" s="402"/>
      <c r="H1190" s="898"/>
      <c r="K1190" s="89"/>
      <c r="L1190" s="89"/>
      <c r="M1190" s="89"/>
    </row>
    <row r="1191" spans="1:13" ht="15">
      <c r="A1191" s="755">
        <v>1172</v>
      </c>
      <c r="B1191" s="820" t="s">
        <v>3236</v>
      </c>
      <c r="C1191" s="805" t="s">
        <v>554</v>
      </c>
      <c r="D1191" s="118" t="s">
        <v>3237</v>
      </c>
      <c r="E1191" s="903" t="s">
        <v>1090</v>
      </c>
      <c r="F1191" s="804" t="s">
        <v>949</v>
      </c>
      <c r="G1191" s="815">
        <v>160</v>
      </c>
      <c r="H1191" s="898" t="s">
        <v>2923</v>
      </c>
      <c r="K1191" s="89"/>
      <c r="L1191" s="89"/>
      <c r="M1191" s="89"/>
    </row>
    <row r="1192" spans="1:13" ht="15">
      <c r="A1192" s="755">
        <v>1173</v>
      </c>
      <c r="B1192" s="820" t="s">
        <v>3238</v>
      </c>
      <c r="C1192" s="805" t="s">
        <v>884</v>
      </c>
      <c r="D1192" s="118" t="s">
        <v>3239</v>
      </c>
      <c r="E1192" s="903" t="s">
        <v>1090</v>
      </c>
      <c r="F1192" s="804" t="s">
        <v>949</v>
      </c>
      <c r="G1192" s="815">
        <v>80</v>
      </c>
      <c r="H1192" s="898" t="s">
        <v>2923</v>
      </c>
      <c r="K1192" s="89"/>
      <c r="L1192" s="89"/>
      <c r="M1192" s="89"/>
    </row>
    <row r="1193" spans="1:13" ht="15">
      <c r="A1193" s="755">
        <v>1174</v>
      </c>
      <c r="B1193" s="820" t="s">
        <v>3240</v>
      </c>
      <c r="C1193" s="805" t="s">
        <v>724</v>
      </c>
      <c r="D1193" s="118" t="s">
        <v>3241</v>
      </c>
      <c r="E1193" s="903" t="s">
        <v>1090</v>
      </c>
      <c r="F1193" s="804" t="s">
        <v>949</v>
      </c>
      <c r="G1193" s="815">
        <v>160</v>
      </c>
      <c r="H1193" s="898" t="s">
        <v>2923</v>
      </c>
      <c r="K1193" s="89"/>
      <c r="L1193" s="89"/>
      <c r="M1193" s="89"/>
    </row>
    <row r="1194" spans="1:13" ht="15">
      <c r="A1194" s="755">
        <v>1175</v>
      </c>
      <c r="B1194" s="899" t="s">
        <v>3242</v>
      </c>
      <c r="C1194" s="900" t="s">
        <v>3243</v>
      </c>
      <c r="D1194" s="839" t="s">
        <v>3241</v>
      </c>
      <c r="E1194" s="903" t="s">
        <v>1090</v>
      </c>
      <c r="F1194" s="804" t="s">
        <v>949</v>
      </c>
      <c r="G1194" s="815">
        <v>80</v>
      </c>
      <c r="H1194" s="898" t="s">
        <v>2923</v>
      </c>
      <c r="K1194" s="89"/>
      <c r="L1194" s="89"/>
      <c r="M1194" s="89"/>
    </row>
    <row r="1195" spans="1:13" ht="15">
      <c r="A1195" s="755">
        <v>1176</v>
      </c>
      <c r="B1195" s="901" t="s">
        <v>3244</v>
      </c>
      <c r="C1195" s="900" t="s">
        <v>905</v>
      </c>
      <c r="D1195" s="118" t="s">
        <v>3245</v>
      </c>
      <c r="E1195" s="903" t="s">
        <v>1090</v>
      </c>
      <c r="F1195" s="804" t="s">
        <v>949</v>
      </c>
      <c r="G1195" s="815">
        <v>80</v>
      </c>
      <c r="H1195" s="898" t="s">
        <v>2923</v>
      </c>
      <c r="K1195" s="89"/>
      <c r="L1195" s="89"/>
      <c r="M1195" s="89"/>
    </row>
    <row r="1196" spans="1:13" ht="15">
      <c r="A1196" s="755">
        <v>1177</v>
      </c>
      <c r="B1196" s="820" t="s">
        <v>3246</v>
      </c>
      <c r="C1196" s="805" t="s">
        <v>3247</v>
      </c>
      <c r="D1196" s="393" t="s">
        <v>3248</v>
      </c>
      <c r="E1196" s="903" t="s">
        <v>1090</v>
      </c>
      <c r="F1196" s="804" t="s">
        <v>949</v>
      </c>
      <c r="G1196" s="815">
        <v>80</v>
      </c>
      <c r="H1196" s="898" t="s">
        <v>2923</v>
      </c>
      <c r="K1196" s="89"/>
      <c r="L1196" s="89"/>
      <c r="M1196" s="89"/>
    </row>
    <row r="1197" spans="1:13" ht="15">
      <c r="A1197" s="755">
        <v>1178</v>
      </c>
      <c r="B1197" s="820" t="s">
        <v>3249</v>
      </c>
      <c r="C1197" s="805" t="s">
        <v>769</v>
      </c>
      <c r="D1197" s="118" t="s">
        <v>3250</v>
      </c>
      <c r="E1197" s="903" t="s">
        <v>1090</v>
      </c>
      <c r="F1197" s="804" t="s">
        <v>949</v>
      </c>
      <c r="G1197" s="815">
        <v>160</v>
      </c>
      <c r="H1197" s="898" t="s">
        <v>2923</v>
      </c>
      <c r="K1197" s="89"/>
      <c r="L1197" s="89"/>
      <c r="M1197" s="89"/>
    </row>
    <row r="1198" spans="1:13" ht="15">
      <c r="A1198" s="755">
        <v>1179</v>
      </c>
      <c r="B1198" s="820" t="s">
        <v>3251</v>
      </c>
      <c r="C1198" s="805" t="s">
        <v>786</v>
      </c>
      <c r="D1198" s="118" t="s">
        <v>3252</v>
      </c>
      <c r="E1198" s="903" t="s">
        <v>1090</v>
      </c>
      <c r="F1198" s="804" t="s">
        <v>949</v>
      </c>
      <c r="G1198" s="815">
        <v>240</v>
      </c>
      <c r="H1198" s="898" t="s">
        <v>2923</v>
      </c>
      <c r="K1198" s="89"/>
      <c r="L1198" s="89"/>
      <c r="M1198" s="89"/>
    </row>
    <row r="1199" spans="1:13" ht="15">
      <c r="A1199" s="755">
        <v>1180</v>
      </c>
      <c r="B1199" s="820" t="s">
        <v>3253</v>
      </c>
      <c r="C1199" s="805" t="s">
        <v>1396</v>
      </c>
      <c r="D1199" s="118" t="s">
        <v>3254</v>
      </c>
      <c r="E1199" s="903" t="s">
        <v>1090</v>
      </c>
      <c r="F1199" s="804" t="s">
        <v>949</v>
      </c>
      <c r="G1199" s="815">
        <v>160</v>
      </c>
      <c r="H1199" s="898" t="s">
        <v>2923</v>
      </c>
      <c r="K1199" s="89"/>
      <c r="L1199" s="89"/>
      <c r="M1199" s="89"/>
    </row>
    <row r="1200" spans="1:13" ht="15">
      <c r="A1200" s="755">
        <v>1181</v>
      </c>
      <c r="B1200" s="820" t="s">
        <v>3255</v>
      </c>
      <c r="C1200" s="805" t="s">
        <v>3256</v>
      </c>
      <c r="D1200" s="118" t="s">
        <v>2335</v>
      </c>
      <c r="E1200" s="903" t="s">
        <v>1090</v>
      </c>
      <c r="F1200" s="804" t="s">
        <v>949</v>
      </c>
      <c r="G1200" s="815">
        <v>80</v>
      </c>
      <c r="H1200" s="898" t="s">
        <v>2923</v>
      </c>
      <c r="K1200" s="89"/>
      <c r="L1200" s="89"/>
      <c r="M1200" s="89"/>
    </row>
    <row r="1201" spans="1:13" ht="15">
      <c r="A1201" s="755">
        <v>1182</v>
      </c>
      <c r="B1201" s="820" t="s">
        <v>3257</v>
      </c>
      <c r="C1201" s="805" t="s">
        <v>572</v>
      </c>
      <c r="D1201" s="118" t="s">
        <v>2979</v>
      </c>
      <c r="E1201" s="903" t="s">
        <v>1090</v>
      </c>
      <c r="F1201" s="804" t="s">
        <v>949</v>
      </c>
      <c r="G1201" s="815">
        <v>160</v>
      </c>
      <c r="H1201" s="898" t="s">
        <v>2923</v>
      </c>
      <c r="K1201" s="89"/>
      <c r="L1201" s="89"/>
      <c r="M1201" s="89"/>
    </row>
    <row r="1202" spans="1:13" ht="15">
      <c r="A1202" s="755">
        <v>1183</v>
      </c>
      <c r="B1202" s="820" t="s">
        <v>3258</v>
      </c>
      <c r="C1202" s="805" t="s">
        <v>1128</v>
      </c>
      <c r="D1202" s="118" t="s">
        <v>1171</v>
      </c>
      <c r="E1202" s="903" t="s">
        <v>1090</v>
      </c>
      <c r="F1202" s="804" t="s">
        <v>949</v>
      </c>
      <c r="G1202" s="815">
        <v>80</v>
      </c>
      <c r="H1202" s="898" t="s">
        <v>2923</v>
      </c>
      <c r="K1202" s="89"/>
      <c r="L1202" s="89"/>
      <c r="M1202" s="89"/>
    </row>
    <row r="1203" spans="1:13" ht="15">
      <c r="A1203" s="755">
        <v>1184</v>
      </c>
      <c r="B1203" s="820" t="s">
        <v>3259</v>
      </c>
      <c r="C1203" s="805" t="s">
        <v>554</v>
      </c>
      <c r="D1203" s="118" t="s">
        <v>3260</v>
      </c>
      <c r="E1203" s="903" t="s">
        <v>1090</v>
      </c>
      <c r="F1203" s="804" t="s">
        <v>949</v>
      </c>
      <c r="G1203" s="815">
        <v>80</v>
      </c>
      <c r="H1203" s="898" t="s">
        <v>2923</v>
      </c>
      <c r="K1203" s="89"/>
      <c r="L1203" s="89"/>
      <c r="M1203" s="89"/>
    </row>
    <row r="1204" spans="1:13" ht="15">
      <c r="A1204" s="755">
        <v>1185</v>
      </c>
      <c r="B1204" s="820" t="s">
        <v>3261</v>
      </c>
      <c r="C1204" s="805" t="s">
        <v>829</v>
      </c>
      <c r="D1204" s="118" t="s">
        <v>2112</v>
      </c>
      <c r="E1204" s="903" t="s">
        <v>1090</v>
      </c>
      <c r="F1204" s="804" t="s">
        <v>949</v>
      </c>
      <c r="G1204" s="815">
        <v>80</v>
      </c>
      <c r="H1204" s="898" t="s">
        <v>2923</v>
      </c>
      <c r="K1204" s="89"/>
      <c r="L1204" s="89"/>
      <c r="M1204" s="89"/>
    </row>
    <row r="1205" spans="1:13" ht="15">
      <c r="A1205" s="755">
        <v>1186</v>
      </c>
      <c r="B1205" s="820" t="s">
        <v>3262</v>
      </c>
      <c r="C1205" s="805" t="s">
        <v>874</v>
      </c>
      <c r="D1205" s="118" t="s">
        <v>2112</v>
      </c>
      <c r="E1205" s="903" t="s">
        <v>1090</v>
      </c>
      <c r="F1205" s="804" t="s">
        <v>949</v>
      </c>
      <c r="G1205" s="815">
        <v>80</v>
      </c>
      <c r="H1205" s="898" t="s">
        <v>2923</v>
      </c>
      <c r="K1205" s="89"/>
      <c r="L1205" s="89"/>
      <c r="M1205" s="89"/>
    </row>
    <row r="1206" spans="1:13" ht="15">
      <c r="A1206" s="755">
        <v>1187</v>
      </c>
      <c r="B1206" s="820" t="s">
        <v>3263</v>
      </c>
      <c r="C1206" s="805" t="s">
        <v>1088</v>
      </c>
      <c r="D1206" s="118" t="s">
        <v>3264</v>
      </c>
      <c r="E1206" s="903" t="s">
        <v>1090</v>
      </c>
      <c r="F1206" s="804" t="s">
        <v>949</v>
      </c>
      <c r="G1206" s="815">
        <v>240</v>
      </c>
      <c r="H1206" s="898" t="s">
        <v>2923</v>
      </c>
      <c r="K1206" s="89"/>
      <c r="L1206" s="89"/>
      <c r="M1206" s="89"/>
    </row>
    <row r="1207" spans="1:13" ht="15">
      <c r="A1207" s="755">
        <v>1188</v>
      </c>
      <c r="B1207" s="820" t="s">
        <v>3265</v>
      </c>
      <c r="C1207" s="805" t="s">
        <v>2250</v>
      </c>
      <c r="D1207" s="118" t="s">
        <v>3266</v>
      </c>
      <c r="E1207" s="903" t="s">
        <v>1090</v>
      </c>
      <c r="F1207" s="804" t="s">
        <v>949</v>
      </c>
      <c r="G1207" s="815">
        <v>80</v>
      </c>
      <c r="H1207" s="898" t="s">
        <v>2923</v>
      </c>
      <c r="K1207" s="89"/>
      <c r="L1207" s="89"/>
      <c r="M1207" s="89"/>
    </row>
    <row r="1208" spans="1:13" ht="15">
      <c r="A1208" s="755">
        <v>1189</v>
      </c>
      <c r="B1208" s="820" t="s">
        <v>3262</v>
      </c>
      <c r="C1208" s="805" t="s">
        <v>2798</v>
      </c>
      <c r="D1208" s="118" t="s">
        <v>3267</v>
      </c>
      <c r="E1208" s="903" t="s">
        <v>1090</v>
      </c>
      <c r="F1208" s="804" t="s">
        <v>949</v>
      </c>
      <c r="G1208" s="815">
        <v>80</v>
      </c>
      <c r="H1208" s="898" t="s">
        <v>2923</v>
      </c>
      <c r="K1208" s="89"/>
      <c r="L1208" s="89"/>
      <c r="M1208" s="89"/>
    </row>
    <row r="1209" spans="1:13" ht="15">
      <c r="A1209" s="755">
        <v>1190</v>
      </c>
      <c r="B1209" s="820" t="s">
        <v>3268</v>
      </c>
      <c r="C1209" s="805" t="s">
        <v>2489</v>
      </c>
      <c r="D1209" s="118" t="s">
        <v>3269</v>
      </c>
      <c r="E1209" s="903" t="s">
        <v>1090</v>
      </c>
      <c r="F1209" s="804" t="s">
        <v>949</v>
      </c>
      <c r="G1209" s="815">
        <v>80</v>
      </c>
      <c r="H1209" s="898" t="s">
        <v>2923</v>
      </c>
      <c r="K1209" s="89"/>
      <c r="L1209" s="89"/>
      <c r="M1209" s="89"/>
    </row>
    <row r="1210" spans="1:13" ht="15">
      <c r="A1210" s="755">
        <v>1191</v>
      </c>
      <c r="B1210" s="820" t="s">
        <v>3270</v>
      </c>
      <c r="C1210" s="805" t="s">
        <v>786</v>
      </c>
      <c r="D1210" s="118" t="s">
        <v>1508</v>
      </c>
      <c r="E1210" s="903" t="s">
        <v>1090</v>
      </c>
      <c r="F1210" s="804" t="s">
        <v>949</v>
      </c>
      <c r="G1210" s="815">
        <v>80</v>
      </c>
      <c r="H1210" s="898" t="s">
        <v>2923</v>
      </c>
      <c r="K1210" s="89"/>
      <c r="L1210" s="89"/>
      <c r="M1210" s="89"/>
    </row>
    <row r="1211" spans="1:13" ht="15">
      <c r="A1211" s="755">
        <v>1192</v>
      </c>
      <c r="B1211" s="820" t="s">
        <v>3271</v>
      </c>
      <c r="C1211" s="805" t="s">
        <v>2062</v>
      </c>
      <c r="D1211" s="118" t="s">
        <v>3272</v>
      </c>
      <c r="E1211" s="903" t="s">
        <v>1090</v>
      </c>
      <c r="F1211" s="804" t="s">
        <v>949</v>
      </c>
      <c r="G1211" s="815">
        <v>80</v>
      </c>
      <c r="H1211" s="898" t="s">
        <v>2923</v>
      </c>
      <c r="K1211" s="89"/>
      <c r="L1211" s="89"/>
      <c r="M1211" s="89"/>
    </row>
    <row r="1212" spans="1:13" ht="15">
      <c r="A1212" s="755">
        <v>1193</v>
      </c>
      <c r="B1212" s="902" t="s">
        <v>3273</v>
      </c>
      <c r="C1212" s="804" t="s">
        <v>3274</v>
      </c>
      <c r="D1212" s="118" t="s">
        <v>3275</v>
      </c>
      <c r="E1212" s="903" t="s">
        <v>1090</v>
      </c>
      <c r="F1212" s="804" t="s">
        <v>949</v>
      </c>
      <c r="G1212" s="815">
        <v>120</v>
      </c>
      <c r="H1212" s="898" t="s">
        <v>2923</v>
      </c>
      <c r="K1212" s="89"/>
      <c r="L1212" s="89"/>
      <c r="M1212" s="89"/>
    </row>
    <row r="1213" spans="1:13" ht="15">
      <c r="A1213" s="755">
        <v>1194</v>
      </c>
      <c r="B1213" s="402"/>
      <c r="C1213" s="402" t="s">
        <v>3535</v>
      </c>
      <c r="D1213" s="402"/>
      <c r="E1213" s="402"/>
      <c r="F1213" s="402"/>
      <c r="G1213" s="402"/>
      <c r="H1213" s="402"/>
      <c r="K1213" s="89"/>
      <c r="L1213" s="89"/>
      <c r="M1213" s="89"/>
    </row>
    <row r="1214" spans="1:13" ht="15">
      <c r="A1214" s="755">
        <v>1195</v>
      </c>
      <c r="B1214" s="820" t="s">
        <v>3276</v>
      </c>
      <c r="C1214" s="805" t="s">
        <v>1891</v>
      </c>
      <c r="D1214" s="118" t="s">
        <v>1426</v>
      </c>
      <c r="E1214" s="839" t="s">
        <v>1090</v>
      </c>
      <c r="F1214" s="803" t="s">
        <v>949</v>
      </c>
      <c r="G1214" s="804">
        <v>240</v>
      </c>
      <c r="H1214" s="807" t="s">
        <v>2923</v>
      </c>
      <c r="K1214" s="89"/>
      <c r="L1214" s="89"/>
      <c r="M1214" s="89"/>
    </row>
    <row r="1215" spans="1:13" ht="15">
      <c r="A1215" s="755">
        <v>1196</v>
      </c>
      <c r="B1215" s="820" t="s">
        <v>3277</v>
      </c>
      <c r="C1215" s="805" t="s">
        <v>1906</v>
      </c>
      <c r="D1215" s="839" t="s">
        <v>3278</v>
      </c>
      <c r="E1215" s="839" t="s">
        <v>1090</v>
      </c>
      <c r="F1215" s="803" t="s">
        <v>949</v>
      </c>
      <c r="G1215" s="804">
        <v>160</v>
      </c>
      <c r="H1215" s="807" t="s">
        <v>2923</v>
      </c>
      <c r="K1215" s="89"/>
      <c r="L1215" s="89"/>
      <c r="M1215" s="89"/>
    </row>
    <row r="1216" spans="1:13" ht="15">
      <c r="A1216" s="755">
        <v>1197</v>
      </c>
      <c r="B1216" s="820" t="s">
        <v>3279</v>
      </c>
      <c r="C1216" s="805" t="s">
        <v>674</v>
      </c>
      <c r="D1216" s="393" t="s">
        <v>3280</v>
      </c>
      <c r="E1216" s="839" t="s">
        <v>1090</v>
      </c>
      <c r="F1216" s="803" t="s">
        <v>949</v>
      </c>
      <c r="G1216" s="804">
        <v>80</v>
      </c>
      <c r="H1216" s="807" t="s">
        <v>2923</v>
      </c>
      <c r="K1216" s="89"/>
      <c r="L1216" s="89"/>
      <c r="M1216" s="89"/>
    </row>
    <row r="1217" spans="1:13" ht="15">
      <c r="A1217" s="755">
        <v>1198</v>
      </c>
      <c r="B1217" s="820" t="s">
        <v>3281</v>
      </c>
      <c r="C1217" s="805" t="s">
        <v>3282</v>
      </c>
      <c r="D1217" s="393" t="s">
        <v>3283</v>
      </c>
      <c r="E1217" s="839" t="s">
        <v>1090</v>
      </c>
      <c r="F1217" s="803" t="s">
        <v>949</v>
      </c>
      <c r="G1217" s="804">
        <v>80</v>
      </c>
      <c r="H1217" s="807" t="s">
        <v>2923</v>
      </c>
      <c r="K1217" s="89"/>
      <c r="L1217" s="89"/>
      <c r="M1217" s="89"/>
    </row>
    <row r="1218" spans="1:13" ht="15">
      <c r="A1218" s="755">
        <v>1199</v>
      </c>
      <c r="B1218" s="820" t="s">
        <v>3279</v>
      </c>
      <c r="C1218" s="805" t="s">
        <v>674</v>
      </c>
      <c r="D1218" s="118" t="s">
        <v>3280</v>
      </c>
      <c r="E1218" s="839" t="s">
        <v>1090</v>
      </c>
      <c r="F1218" s="803" t="s">
        <v>949</v>
      </c>
      <c r="G1218" s="804">
        <v>80</v>
      </c>
      <c r="H1218" s="807" t="s">
        <v>2923</v>
      </c>
      <c r="K1218" s="89"/>
      <c r="L1218" s="89"/>
      <c r="M1218" s="89"/>
    </row>
    <row r="1219" spans="1:13" ht="15">
      <c r="A1219" s="755">
        <v>1200</v>
      </c>
      <c r="B1219" s="820" t="s">
        <v>3284</v>
      </c>
      <c r="C1219" s="805" t="s">
        <v>591</v>
      </c>
      <c r="D1219" s="118" t="s">
        <v>1426</v>
      </c>
      <c r="E1219" s="839" t="s">
        <v>1090</v>
      </c>
      <c r="F1219" s="803" t="s">
        <v>949</v>
      </c>
      <c r="G1219" s="804">
        <v>160</v>
      </c>
      <c r="H1219" s="807" t="s">
        <v>2923</v>
      </c>
      <c r="K1219" s="89"/>
      <c r="L1219" s="89"/>
      <c r="M1219" s="89"/>
    </row>
    <row r="1220" spans="1:13" ht="15">
      <c r="A1220" s="755">
        <v>1201</v>
      </c>
      <c r="B1220" s="820" t="s">
        <v>3285</v>
      </c>
      <c r="C1220" s="805" t="s">
        <v>1886</v>
      </c>
      <c r="D1220" s="118" t="s">
        <v>3227</v>
      </c>
      <c r="E1220" s="839" t="s">
        <v>1090</v>
      </c>
      <c r="F1220" s="803" t="s">
        <v>949</v>
      </c>
      <c r="G1220" s="804">
        <v>80</v>
      </c>
      <c r="H1220" s="807" t="s">
        <v>2923</v>
      </c>
      <c r="K1220" s="89"/>
      <c r="L1220" s="89"/>
      <c r="M1220" s="89"/>
    </row>
    <row r="1221" spans="1:13" ht="15">
      <c r="A1221" s="755">
        <v>1202</v>
      </c>
      <c r="B1221" s="820" t="s">
        <v>3286</v>
      </c>
      <c r="C1221" s="805" t="s">
        <v>3287</v>
      </c>
      <c r="D1221" s="118" t="s">
        <v>3288</v>
      </c>
      <c r="E1221" s="839" t="s">
        <v>1090</v>
      </c>
      <c r="F1221" s="803" t="s">
        <v>949</v>
      </c>
      <c r="G1221" s="804">
        <v>80</v>
      </c>
      <c r="H1221" s="807" t="s">
        <v>2923</v>
      </c>
      <c r="K1221" s="89"/>
      <c r="L1221" s="89"/>
      <c r="M1221" s="89"/>
    </row>
    <row r="1222" spans="1:13" ht="15">
      <c r="A1222" s="755">
        <v>1203</v>
      </c>
      <c r="B1222" s="820" t="s">
        <v>3289</v>
      </c>
      <c r="C1222" s="805" t="s">
        <v>1182</v>
      </c>
      <c r="D1222" s="118" t="s">
        <v>3290</v>
      </c>
      <c r="E1222" s="839" t="s">
        <v>1090</v>
      </c>
      <c r="F1222" s="803" t="s">
        <v>949</v>
      </c>
      <c r="G1222" s="804">
        <v>80</v>
      </c>
      <c r="H1222" s="807" t="s">
        <v>2923</v>
      </c>
      <c r="K1222" s="89"/>
      <c r="L1222" s="89"/>
      <c r="M1222" s="89"/>
    </row>
    <row r="1223" spans="1:13" ht="15">
      <c r="A1223" s="755">
        <v>1204</v>
      </c>
      <c r="B1223" s="820" t="s">
        <v>3291</v>
      </c>
      <c r="C1223" s="805" t="s">
        <v>591</v>
      </c>
      <c r="D1223" s="118" t="s">
        <v>3292</v>
      </c>
      <c r="E1223" s="839" t="s">
        <v>1090</v>
      </c>
      <c r="F1223" s="803" t="s">
        <v>949</v>
      </c>
      <c r="G1223" s="804">
        <v>240</v>
      </c>
      <c r="H1223" s="807" t="s">
        <v>2923</v>
      </c>
      <c r="K1223" s="89"/>
      <c r="L1223" s="89"/>
      <c r="M1223" s="89"/>
    </row>
    <row r="1224" spans="1:13" ht="15">
      <c r="A1224" s="755">
        <v>1205</v>
      </c>
      <c r="B1224" s="820" t="s">
        <v>3293</v>
      </c>
      <c r="C1224" s="805" t="s">
        <v>1128</v>
      </c>
      <c r="D1224" s="118" t="s">
        <v>3294</v>
      </c>
      <c r="E1224" s="839" t="s">
        <v>1090</v>
      </c>
      <c r="F1224" s="803" t="s">
        <v>949</v>
      </c>
      <c r="G1224" s="804">
        <v>80</v>
      </c>
      <c r="H1224" s="807" t="s">
        <v>2923</v>
      </c>
      <c r="K1224" s="89"/>
      <c r="L1224" s="89"/>
      <c r="M1224" s="89"/>
    </row>
    <row r="1225" spans="1:13" ht="15">
      <c r="A1225" s="755">
        <v>1206</v>
      </c>
      <c r="B1225" s="820" t="s">
        <v>3295</v>
      </c>
      <c r="C1225" s="805" t="s">
        <v>1893</v>
      </c>
      <c r="D1225" s="118" t="s">
        <v>3296</v>
      </c>
      <c r="E1225" s="839" t="s">
        <v>1090</v>
      </c>
      <c r="F1225" s="803" t="s">
        <v>949</v>
      </c>
      <c r="G1225" s="804">
        <v>80</v>
      </c>
      <c r="H1225" s="807" t="s">
        <v>2923</v>
      </c>
      <c r="K1225" s="89"/>
      <c r="L1225" s="89"/>
      <c r="M1225" s="89"/>
    </row>
    <row r="1226" spans="1:13" ht="15">
      <c r="A1226" s="755">
        <v>1207</v>
      </c>
      <c r="B1226" s="820" t="s">
        <v>3297</v>
      </c>
      <c r="C1226" s="805" t="s">
        <v>1886</v>
      </c>
      <c r="D1226" s="118" t="s">
        <v>3298</v>
      </c>
      <c r="E1226" s="839" t="s">
        <v>1090</v>
      </c>
      <c r="F1226" s="803" t="s">
        <v>949</v>
      </c>
      <c r="G1226" s="804">
        <v>160</v>
      </c>
      <c r="H1226" s="807" t="s">
        <v>2923</v>
      </c>
      <c r="K1226" s="89"/>
      <c r="L1226" s="89"/>
      <c r="M1226" s="89"/>
    </row>
    <row r="1227" spans="1:13" ht="15">
      <c r="A1227" s="755">
        <v>1208</v>
      </c>
      <c r="B1227" s="905" t="s">
        <v>3299</v>
      </c>
      <c r="C1227" s="805" t="s">
        <v>788</v>
      </c>
      <c r="D1227" s="118" t="s">
        <v>867</v>
      </c>
      <c r="E1227" s="839" t="s">
        <v>1090</v>
      </c>
      <c r="F1227" s="803" t="s">
        <v>949</v>
      </c>
      <c r="G1227" s="804">
        <v>240</v>
      </c>
      <c r="H1227" s="807" t="s">
        <v>2923</v>
      </c>
      <c r="K1227" s="89"/>
      <c r="L1227" s="89"/>
      <c r="M1227" s="89"/>
    </row>
    <row r="1228" spans="1:13" ht="15">
      <c r="A1228" s="755">
        <v>1209</v>
      </c>
      <c r="B1228" s="820" t="s">
        <v>3300</v>
      </c>
      <c r="C1228" s="805" t="s">
        <v>2474</v>
      </c>
      <c r="D1228" s="118" t="s">
        <v>3301</v>
      </c>
      <c r="E1228" s="839" t="s">
        <v>1090</v>
      </c>
      <c r="F1228" s="803" t="s">
        <v>949</v>
      </c>
      <c r="G1228" s="804">
        <v>80</v>
      </c>
      <c r="H1228" s="807" t="s">
        <v>2923</v>
      </c>
      <c r="K1228" s="89"/>
      <c r="L1228" s="89"/>
      <c r="M1228" s="89"/>
    </row>
    <row r="1229" spans="1:13" ht="15">
      <c r="A1229" s="755">
        <v>1210</v>
      </c>
      <c r="B1229" s="820" t="s">
        <v>3302</v>
      </c>
      <c r="C1229" s="805" t="s">
        <v>1181</v>
      </c>
      <c r="D1229" s="118" t="s">
        <v>3303</v>
      </c>
      <c r="E1229" s="839" t="s">
        <v>1090</v>
      </c>
      <c r="F1229" s="803" t="s">
        <v>949</v>
      </c>
      <c r="G1229" s="804">
        <v>80</v>
      </c>
      <c r="H1229" s="807" t="s">
        <v>2923</v>
      </c>
      <c r="K1229" s="89"/>
      <c r="L1229" s="89"/>
      <c r="M1229" s="89"/>
    </row>
    <row r="1230" spans="1:13" ht="15">
      <c r="A1230" s="755">
        <v>1211</v>
      </c>
      <c r="B1230" s="820" t="s">
        <v>3304</v>
      </c>
      <c r="C1230" s="805" t="s">
        <v>670</v>
      </c>
      <c r="D1230" s="118" t="s">
        <v>1242</v>
      </c>
      <c r="E1230" s="839" t="s">
        <v>1090</v>
      </c>
      <c r="F1230" s="803" t="s">
        <v>949</v>
      </c>
      <c r="G1230" s="804">
        <v>80</v>
      </c>
      <c r="H1230" s="807" t="s">
        <v>2923</v>
      </c>
      <c r="K1230" s="89"/>
      <c r="L1230" s="89"/>
      <c r="M1230" s="89"/>
    </row>
    <row r="1231" spans="1:13" ht="15">
      <c r="A1231" s="755">
        <v>1212</v>
      </c>
      <c r="B1231" s="820" t="s">
        <v>3305</v>
      </c>
      <c r="C1231" s="805" t="s">
        <v>1094</v>
      </c>
      <c r="D1231" s="118" t="s">
        <v>3306</v>
      </c>
      <c r="E1231" s="839" t="s">
        <v>1090</v>
      </c>
      <c r="F1231" s="803" t="s">
        <v>949</v>
      </c>
      <c r="G1231" s="804">
        <v>160</v>
      </c>
      <c r="H1231" s="807" t="s">
        <v>2923</v>
      </c>
      <c r="K1231" s="89"/>
      <c r="L1231" s="89"/>
      <c r="M1231" s="89"/>
    </row>
    <row r="1232" spans="1:13" ht="15">
      <c r="A1232" s="755">
        <v>1213</v>
      </c>
      <c r="B1232" s="820" t="s">
        <v>3307</v>
      </c>
      <c r="C1232" s="805" t="s">
        <v>2848</v>
      </c>
      <c r="D1232" s="118" t="s">
        <v>3308</v>
      </c>
      <c r="E1232" s="839" t="s">
        <v>1090</v>
      </c>
      <c r="F1232" s="803" t="s">
        <v>949</v>
      </c>
      <c r="G1232" s="804">
        <v>80</v>
      </c>
      <c r="H1232" s="807" t="s">
        <v>2923</v>
      </c>
      <c r="K1232" s="89"/>
      <c r="L1232" s="89"/>
      <c r="M1232" s="89"/>
    </row>
    <row r="1233" spans="1:13" ht="15">
      <c r="A1233" s="755">
        <v>1214</v>
      </c>
      <c r="B1233" s="820" t="s">
        <v>3304</v>
      </c>
      <c r="C1233" s="805" t="s">
        <v>670</v>
      </c>
      <c r="D1233" s="118" t="s">
        <v>1242</v>
      </c>
      <c r="E1233" s="839" t="s">
        <v>1090</v>
      </c>
      <c r="F1233" s="803" t="s">
        <v>949</v>
      </c>
      <c r="G1233" s="804">
        <v>80</v>
      </c>
      <c r="H1233" s="807" t="s">
        <v>2923</v>
      </c>
      <c r="K1233" s="89"/>
      <c r="L1233" s="89"/>
      <c r="M1233" s="89"/>
    </row>
    <row r="1234" spans="1:13" ht="15">
      <c r="A1234" s="755">
        <v>1215</v>
      </c>
      <c r="B1234" s="820" t="s">
        <v>3300</v>
      </c>
      <c r="C1234" s="805" t="s">
        <v>2288</v>
      </c>
      <c r="D1234" s="118" t="s">
        <v>3301</v>
      </c>
      <c r="E1234" s="839" t="s">
        <v>1090</v>
      </c>
      <c r="F1234" s="803" t="s">
        <v>949</v>
      </c>
      <c r="G1234" s="804">
        <v>80</v>
      </c>
      <c r="H1234" s="807" t="s">
        <v>2923</v>
      </c>
      <c r="K1234" s="89"/>
      <c r="L1234" s="89"/>
      <c r="M1234" s="89"/>
    </row>
    <row r="1235" spans="1:13" ht="15">
      <c r="A1235" s="755">
        <v>1216</v>
      </c>
      <c r="B1235" s="820" t="s">
        <v>3309</v>
      </c>
      <c r="C1235" s="805" t="s">
        <v>567</v>
      </c>
      <c r="D1235" s="118" t="s">
        <v>3310</v>
      </c>
      <c r="E1235" s="839" t="s">
        <v>1090</v>
      </c>
      <c r="F1235" s="803" t="s">
        <v>949</v>
      </c>
      <c r="G1235" s="804">
        <v>80</v>
      </c>
      <c r="H1235" s="807" t="s">
        <v>2923</v>
      </c>
      <c r="K1235" s="89"/>
      <c r="L1235" s="89"/>
      <c r="M1235" s="89"/>
    </row>
    <row r="1236" spans="1:13" ht="15">
      <c r="A1236" s="755">
        <v>1217</v>
      </c>
      <c r="B1236" s="820" t="s">
        <v>3311</v>
      </c>
      <c r="C1236" s="805" t="s">
        <v>1299</v>
      </c>
      <c r="D1236" s="839" t="s">
        <v>3312</v>
      </c>
      <c r="E1236" s="839" t="s">
        <v>1090</v>
      </c>
      <c r="F1236" s="803" t="s">
        <v>949</v>
      </c>
      <c r="G1236" s="804">
        <v>80</v>
      </c>
      <c r="H1236" s="807" t="s">
        <v>2923</v>
      </c>
      <c r="K1236" s="89"/>
      <c r="L1236" s="89"/>
      <c r="M1236" s="89"/>
    </row>
    <row r="1237" spans="1:13" ht="15">
      <c r="A1237" s="755">
        <v>1218</v>
      </c>
      <c r="B1237" s="820" t="s">
        <v>3313</v>
      </c>
      <c r="C1237" s="805" t="s">
        <v>1118</v>
      </c>
      <c r="D1237" s="839" t="s">
        <v>870</v>
      </c>
      <c r="E1237" s="839" t="s">
        <v>1090</v>
      </c>
      <c r="F1237" s="803" t="s">
        <v>949</v>
      </c>
      <c r="G1237" s="804">
        <v>80</v>
      </c>
      <c r="H1237" s="807" t="s">
        <v>2923</v>
      </c>
      <c r="K1237" s="89"/>
      <c r="L1237" s="89"/>
      <c r="M1237" s="89"/>
    </row>
    <row r="1238" spans="1:13" ht="15">
      <c r="A1238" s="755">
        <v>1219</v>
      </c>
      <c r="B1238" s="820" t="s">
        <v>3314</v>
      </c>
      <c r="C1238" s="805" t="s">
        <v>1106</v>
      </c>
      <c r="D1238" s="839" t="s">
        <v>3315</v>
      </c>
      <c r="E1238" s="839" t="s">
        <v>1090</v>
      </c>
      <c r="F1238" s="803" t="s">
        <v>949</v>
      </c>
      <c r="G1238" s="804">
        <v>80</v>
      </c>
      <c r="H1238" s="807" t="s">
        <v>2923</v>
      </c>
      <c r="K1238" s="89"/>
      <c r="L1238" s="89"/>
      <c r="M1238" s="89"/>
    </row>
    <row r="1239" spans="1:13" ht="15">
      <c r="A1239" s="755">
        <v>1220</v>
      </c>
      <c r="B1239" s="820" t="s">
        <v>3316</v>
      </c>
      <c r="C1239" s="805" t="s">
        <v>694</v>
      </c>
      <c r="D1239" s="839" t="s">
        <v>888</v>
      </c>
      <c r="E1239" s="839" t="s">
        <v>1090</v>
      </c>
      <c r="F1239" s="803" t="s">
        <v>949</v>
      </c>
      <c r="G1239" s="804">
        <v>160</v>
      </c>
      <c r="H1239" s="807" t="s">
        <v>2923</v>
      </c>
      <c r="K1239" s="89"/>
      <c r="L1239" s="89"/>
      <c r="M1239" s="89"/>
    </row>
    <row r="1240" spans="1:13" ht="15">
      <c r="A1240" s="755">
        <v>1221</v>
      </c>
      <c r="B1240" s="820" t="s">
        <v>3317</v>
      </c>
      <c r="C1240" s="805" t="s">
        <v>1321</v>
      </c>
      <c r="D1240" s="839" t="s">
        <v>3318</v>
      </c>
      <c r="E1240" s="839" t="s">
        <v>1090</v>
      </c>
      <c r="F1240" s="803" t="s">
        <v>949</v>
      </c>
      <c r="G1240" s="804">
        <v>80</v>
      </c>
      <c r="H1240" s="807" t="s">
        <v>2923</v>
      </c>
      <c r="K1240" s="89"/>
      <c r="L1240" s="89"/>
      <c r="M1240" s="89"/>
    </row>
    <row r="1241" spans="1:13" ht="15">
      <c r="A1241" s="755">
        <v>1222</v>
      </c>
      <c r="B1241" s="820" t="s">
        <v>3319</v>
      </c>
      <c r="C1241" s="805" t="s">
        <v>1525</v>
      </c>
      <c r="D1241" s="839" t="s">
        <v>3320</v>
      </c>
      <c r="E1241" s="839" t="s">
        <v>1090</v>
      </c>
      <c r="F1241" s="803" t="s">
        <v>949</v>
      </c>
      <c r="G1241" s="804">
        <v>80</v>
      </c>
      <c r="H1241" s="807" t="s">
        <v>2923</v>
      </c>
      <c r="K1241" s="89"/>
      <c r="L1241" s="89"/>
      <c r="M1241" s="89"/>
    </row>
    <row r="1242" spans="1:13" ht="15">
      <c r="A1242" s="755">
        <v>1223</v>
      </c>
      <c r="B1242" s="820" t="s">
        <v>3321</v>
      </c>
      <c r="C1242" s="805" t="s">
        <v>2328</v>
      </c>
      <c r="D1242" s="839" t="s">
        <v>1503</v>
      </c>
      <c r="E1242" s="839" t="s">
        <v>1090</v>
      </c>
      <c r="F1242" s="803" t="s">
        <v>949</v>
      </c>
      <c r="G1242" s="804">
        <v>240</v>
      </c>
      <c r="H1242" s="807" t="s">
        <v>2923</v>
      </c>
      <c r="K1242" s="89"/>
      <c r="L1242" s="89"/>
      <c r="M1242" s="89"/>
    </row>
    <row r="1243" spans="1:13" ht="15">
      <c r="A1243" s="755">
        <v>1224</v>
      </c>
      <c r="B1243" s="820" t="s">
        <v>3322</v>
      </c>
      <c r="C1243" s="805" t="s">
        <v>1182</v>
      </c>
      <c r="D1243" s="839" t="s">
        <v>1503</v>
      </c>
      <c r="E1243" s="839" t="s">
        <v>1090</v>
      </c>
      <c r="F1243" s="803" t="s">
        <v>949</v>
      </c>
      <c r="G1243" s="804">
        <v>80</v>
      </c>
      <c r="H1243" s="807" t="s">
        <v>2923</v>
      </c>
      <c r="K1243" s="89"/>
      <c r="L1243" s="89"/>
      <c r="M1243" s="89"/>
    </row>
    <row r="1244" spans="1:13" ht="15">
      <c r="A1244" s="755">
        <v>1225</v>
      </c>
      <c r="B1244" s="820" t="s">
        <v>3323</v>
      </c>
      <c r="C1244" s="805" t="s">
        <v>1957</v>
      </c>
      <c r="D1244" s="839" t="s">
        <v>3324</v>
      </c>
      <c r="E1244" s="839" t="s">
        <v>1090</v>
      </c>
      <c r="F1244" s="803" t="s">
        <v>949</v>
      </c>
      <c r="G1244" s="804">
        <v>160</v>
      </c>
      <c r="H1244" s="807" t="s">
        <v>2923</v>
      </c>
      <c r="K1244" s="89"/>
      <c r="L1244" s="89"/>
      <c r="M1244" s="89"/>
    </row>
    <row r="1245" spans="1:13" ht="15">
      <c r="A1245" s="755">
        <v>1226</v>
      </c>
      <c r="B1245" s="820" t="s">
        <v>3325</v>
      </c>
      <c r="C1245" s="805" t="s">
        <v>627</v>
      </c>
      <c r="D1245" s="839" t="s">
        <v>3326</v>
      </c>
      <c r="E1245" s="839" t="s">
        <v>1090</v>
      </c>
      <c r="F1245" s="803" t="s">
        <v>949</v>
      </c>
      <c r="G1245" s="804">
        <v>160</v>
      </c>
      <c r="H1245" s="807" t="s">
        <v>2923</v>
      </c>
      <c r="K1245" s="89"/>
      <c r="L1245" s="89"/>
      <c r="M1245" s="89"/>
    </row>
    <row r="1246" spans="1:13" ht="15">
      <c r="A1246" s="755">
        <v>1227</v>
      </c>
      <c r="B1246" s="820" t="s">
        <v>3327</v>
      </c>
      <c r="C1246" s="805" t="s">
        <v>3328</v>
      </c>
      <c r="D1246" s="839" t="s">
        <v>3326</v>
      </c>
      <c r="E1246" s="839" t="s">
        <v>1090</v>
      </c>
      <c r="F1246" s="803" t="s">
        <v>949</v>
      </c>
      <c r="G1246" s="804">
        <v>240</v>
      </c>
      <c r="H1246" s="807" t="s">
        <v>2923</v>
      </c>
      <c r="K1246" s="89"/>
      <c r="L1246" s="89"/>
      <c r="M1246" s="89"/>
    </row>
    <row r="1247" spans="1:13" ht="15">
      <c r="A1247" s="755">
        <v>1228</v>
      </c>
      <c r="B1247" s="820" t="s">
        <v>3329</v>
      </c>
      <c r="C1247" s="805" t="s">
        <v>554</v>
      </c>
      <c r="D1247" s="839" t="s">
        <v>3330</v>
      </c>
      <c r="E1247" s="839" t="s">
        <v>1090</v>
      </c>
      <c r="F1247" s="803" t="s">
        <v>949</v>
      </c>
      <c r="G1247" s="804">
        <v>160</v>
      </c>
      <c r="H1247" s="807" t="s">
        <v>2923</v>
      </c>
      <c r="K1247" s="89"/>
      <c r="L1247" s="89"/>
      <c r="M1247" s="89"/>
    </row>
    <row r="1248" spans="1:13" ht="15">
      <c r="A1248" s="755">
        <v>1229</v>
      </c>
      <c r="B1248" s="820" t="s">
        <v>3331</v>
      </c>
      <c r="C1248" s="805" t="s">
        <v>566</v>
      </c>
      <c r="D1248" s="839" t="s">
        <v>3332</v>
      </c>
      <c r="E1248" s="839" t="s">
        <v>1090</v>
      </c>
      <c r="F1248" s="803" t="s">
        <v>949</v>
      </c>
      <c r="G1248" s="804">
        <v>80</v>
      </c>
      <c r="H1248" s="807" t="s">
        <v>2923</v>
      </c>
      <c r="K1248" s="89"/>
      <c r="L1248" s="89"/>
      <c r="M1248" s="89"/>
    </row>
    <row r="1249" spans="1:13" ht="15">
      <c r="A1249" s="755">
        <v>1230</v>
      </c>
      <c r="B1249" s="820" t="s">
        <v>3333</v>
      </c>
      <c r="C1249" s="805" t="s">
        <v>627</v>
      </c>
      <c r="D1249" s="839" t="s">
        <v>2560</v>
      </c>
      <c r="E1249" s="839" t="s">
        <v>1090</v>
      </c>
      <c r="F1249" s="803" t="s">
        <v>949</v>
      </c>
      <c r="G1249" s="804">
        <v>240</v>
      </c>
      <c r="H1249" s="807" t="s">
        <v>2923</v>
      </c>
      <c r="K1249" s="89"/>
      <c r="L1249" s="89"/>
      <c r="M1249" s="89"/>
    </row>
    <row r="1250" spans="1:13" ht="15">
      <c r="A1250" s="755">
        <v>1231</v>
      </c>
      <c r="B1250" s="820" t="s">
        <v>3334</v>
      </c>
      <c r="C1250" s="805" t="s">
        <v>829</v>
      </c>
      <c r="D1250" s="839" t="s">
        <v>3335</v>
      </c>
      <c r="E1250" s="839" t="s">
        <v>1090</v>
      </c>
      <c r="F1250" s="803" t="s">
        <v>949</v>
      </c>
      <c r="G1250" s="804">
        <v>240</v>
      </c>
      <c r="H1250" s="807" t="s">
        <v>2923</v>
      </c>
      <c r="K1250" s="89"/>
      <c r="L1250" s="89"/>
      <c r="M1250" s="89"/>
    </row>
    <row r="1251" spans="1:13" ht="15">
      <c r="A1251" s="755">
        <v>1232</v>
      </c>
      <c r="B1251" s="820" t="s">
        <v>3336</v>
      </c>
      <c r="C1251" s="805" t="s">
        <v>1728</v>
      </c>
      <c r="D1251" s="839" t="s">
        <v>3337</v>
      </c>
      <c r="E1251" s="839" t="s">
        <v>1090</v>
      </c>
      <c r="F1251" s="803" t="s">
        <v>949</v>
      </c>
      <c r="G1251" s="804">
        <v>160</v>
      </c>
      <c r="H1251" s="807" t="s">
        <v>2923</v>
      </c>
      <c r="K1251" s="89"/>
      <c r="L1251" s="89"/>
      <c r="M1251" s="89"/>
    </row>
    <row r="1252" spans="1:13" ht="15">
      <c r="A1252" s="755">
        <v>1233</v>
      </c>
      <c r="B1252" s="820" t="s">
        <v>3338</v>
      </c>
      <c r="C1252" s="805" t="s">
        <v>3339</v>
      </c>
      <c r="D1252" s="839" t="s">
        <v>1266</v>
      </c>
      <c r="E1252" s="839" t="s">
        <v>1090</v>
      </c>
      <c r="F1252" s="803" t="s">
        <v>949</v>
      </c>
      <c r="G1252" s="804">
        <v>80</v>
      </c>
      <c r="H1252" s="807" t="s">
        <v>2923</v>
      </c>
      <c r="K1252" s="89"/>
      <c r="L1252" s="89"/>
      <c r="M1252" s="89"/>
    </row>
    <row r="1253" spans="1:13" ht="15">
      <c r="A1253" s="755">
        <v>1234</v>
      </c>
      <c r="B1253" s="820" t="s">
        <v>3340</v>
      </c>
      <c r="C1253" s="805" t="s">
        <v>3341</v>
      </c>
      <c r="D1253" s="839" t="s">
        <v>3342</v>
      </c>
      <c r="E1253" s="839" t="s">
        <v>1090</v>
      </c>
      <c r="F1253" s="803" t="s">
        <v>949</v>
      </c>
      <c r="G1253" s="804">
        <v>80</v>
      </c>
      <c r="H1253" s="807" t="s">
        <v>2923</v>
      </c>
      <c r="K1253" s="89"/>
      <c r="L1253" s="89"/>
      <c r="M1253" s="89"/>
    </row>
    <row r="1254" spans="1:13" ht="15">
      <c r="A1254" s="755">
        <v>1235</v>
      </c>
      <c r="B1254" s="820" t="s">
        <v>3343</v>
      </c>
      <c r="C1254" s="805" t="s">
        <v>730</v>
      </c>
      <c r="D1254" s="839" t="s">
        <v>3344</v>
      </c>
      <c r="E1254" s="839" t="s">
        <v>1090</v>
      </c>
      <c r="F1254" s="803" t="s">
        <v>949</v>
      </c>
      <c r="G1254" s="804">
        <v>80</v>
      </c>
      <c r="H1254" s="807" t="s">
        <v>2923</v>
      </c>
      <c r="K1254" s="89"/>
      <c r="L1254" s="89"/>
      <c r="M1254" s="89"/>
    </row>
    <row r="1255" spans="1:13" ht="15">
      <c r="A1255" s="755">
        <v>1236</v>
      </c>
      <c r="B1255" s="820" t="s">
        <v>3322</v>
      </c>
      <c r="C1255" s="805" t="s">
        <v>1106</v>
      </c>
      <c r="D1255" s="839" t="s">
        <v>1503</v>
      </c>
      <c r="E1255" s="839" t="s">
        <v>1090</v>
      </c>
      <c r="F1255" s="803" t="s">
        <v>949</v>
      </c>
      <c r="G1255" s="804">
        <v>80</v>
      </c>
      <c r="H1255" s="807" t="s">
        <v>2923</v>
      </c>
      <c r="K1255" s="89"/>
      <c r="L1255" s="89"/>
      <c r="M1255" s="89"/>
    </row>
    <row r="1256" spans="1:13" ht="15">
      <c r="A1256" s="755">
        <v>1237</v>
      </c>
      <c r="B1256" s="820" t="s">
        <v>3345</v>
      </c>
      <c r="C1256" s="805" t="s">
        <v>2630</v>
      </c>
      <c r="D1256" s="839" t="s">
        <v>3346</v>
      </c>
      <c r="E1256" s="839" t="s">
        <v>1090</v>
      </c>
      <c r="F1256" s="803" t="s">
        <v>949</v>
      </c>
      <c r="G1256" s="804">
        <v>80</v>
      </c>
      <c r="H1256" s="807" t="s">
        <v>2923</v>
      </c>
      <c r="K1256" s="89"/>
      <c r="L1256" s="89"/>
      <c r="M1256" s="89"/>
    </row>
    <row r="1257" spans="1:13" ht="15">
      <c r="A1257" s="755">
        <v>1238</v>
      </c>
      <c r="B1257" s="821" t="s">
        <v>3347</v>
      </c>
      <c r="C1257" s="804" t="s">
        <v>1415</v>
      </c>
      <c r="D1257" s="804" t="s">
        <v>2799</v>
      </c>
      <c r="E1257" s="839" t="s">
        <v>1090</v>
      </c>
      <c r="F1257" s="803" t="s">
        <v>949</v>
      </c>
      <c r="G1257" s="921">
        <v>120</v>
      </c>
      <c r="H1257" s="807" t="s">
        <v>2923</v>
      </c>
      <c r="K1257" s="89"/>
      <c r="L1257" s="89"/>
      <c r="M1257" s="89"/>
    </row>
    <row r="1258" spans="1:13" ht="15">
      <c r="A1258" s="755">
        <v>1239</v>
      </c>
      <c r="B1258" s="906"/>
      <c r="C1258" s="991" t="s">
        <v>3536</v>
      </c>
      <c r="D1258" s="906"/>
      <c r="E1258" s="906"/>
      <c r="F1258" s="393"/>
      <c r="G1258" s="393"/>
      <c r="H1258" s="816"/>
      <c r="K1258" s="89"/>
      <c r="L1258" s="89"/>
      <c r="M1258" s="89"/>
    </row>
    <row r="1259" spans="1:13" ht="15">
      <c r="A1259" s="755">
        <v>1240</v>
      </c>
      <c r="B1259" s="820" t="s">
        <v>3348</v>
      </c>
      <c r="C1259" s="805" t="s">
        <v>3349</v>
      </c>
      <c r="D1259" s="805" t="s">
        <v>3350</v>
      </c>
      <c r="E1259" s="815" t="s">
        <v>1090</v>
      </c>
      <c r="F1259" s="811" t="s">
        <v>949</v>
      </c>
      <c r="G1259" s="804">
        <v>80</v>
      </c>
      <c r="H1259" s="807" t="s">
        <v>2923</v>
      </c>
      <c r="K1259" s="89"/>
      <c r="L1259" s="89"/>
      <c r="M1259" s="89"/>
    </row>
    <row r="1260" spans="1:13" ht="15">
      <c r="A1260" s="755">
        <v>1241</v>
      </c>
      <c r="B1260" s="820" t="s">
        <v>3351</v>
      </c>
      <c r="C1260" s="805" t="s">
        <v>3352</v>
      </c>
      <c r="D1260" s="805" t="s">
        <v>3353</v>
      </c>
      <c r="E1260" s="815" t="s">
        <v>1090</v>
      </c>
      <c r="F1260" s="811" t="s">
        <v>949</v>
      </c>
      <c r="G1260" s="804">
        <v>80</v>
      </c>
      <c r="H1260" s="807" t="s">
        <v>2923</v>
      </c>
      <c r="K1260" s="89"/>
      <c r="L1260" s="89"/>
      <c r="M1260" s="89"/>
    </row>
    <row r="1261" spans="1:13" ht="15">
      <c r="A1261" s="755">
        <v>1242</v>
      </c>
      <c r="B1261" s="820" t="s">
        <v>3354</v>
      </c>
      <c r="C1261" s="805" t="s">
        <v>3355</v>
      </c>
      <c r="D1261" s="805" t="s">
        <v>3356</v>
      </c>
      <c r="E1261" s="815" t="s">
        <v>1090</v>
      </c>
      <c r="F1261" s="811" t="s">
        <v>949</v>
      </c>
      <c r="G1261" s="804">
        <v>80</v>
      </c>
      <c r="H1261" s="807" t="s">
        <v>2923</v>
      </c>
      <c r="K1261" s="89"/>
      <c r="L1261" s="89"/>
      <c r="M1261" s="89"/>
    </row>
    <row r="1262" spans="1:13" ht="15">
      <c r="A1262" s="755">
        <v>1243</v>
      </c>
      <c r="B1262" s="820" t="s">
        <v>3357</v>
      </c>
      <c r="C1262" s="805" t="s">
        <v>3358</v>
      </c>
      <c r="D1262" s="805" t="s">
        <v>3359</v>
      </c>
      <c r="E1262" s="815" t="s">
        <v>1090</v>
      </c>
      <c r="F1262" s="811" t="s">
        <v>949</v>
      </c>
      <c r="G1262" s="804">
        <v>80</v>
      </c>
      <c r="H1262" s="807" t="s">
        <v>2923</v>
      </c>
      <c r="K1262" s="89"/>
      <c r="L1262" s="89"/>
      <c r="M1262" s="89"/>
    </row>
    <row r="1263" spans="1:13" ht="15">
      <c r="A1263" s="755">
        <v>1244</v>
      </c>
      <c r="B1263" s="820">
        <v>38001012669</v>
      </c>
      <c r="C1263" s="805" t="s">
        <v>1842</v>
      </c>
      <c r="D1263" s="805" t="s">
        <v>1125</v>
      </c>
      <c r="E1263" s="815" t="s">
        <v>1090</v>
      </c>
      <c r="F1263" s="811" t="s">
        <v>949</v>
      </c>
      <c r="G1263" s="804">
        <v>80</v>
      </c>
      <c r="H1263" s="807" t="s">
        <v>2923</v>
      </c>
      <c r="K1263" s="89"/>
      <c r="L1263" s="89"/>
      <c r="M1263" s="89"/>
    </row>
    <row r="1264" spans="1:13" ht="15">
      <c r="A1264" s="755">
        <v>1245</v>
      </c>
      <c r="B1264" s="820" t="s">
        <v>3360</v>
      </c>
      <c r="C1264" s="805" t="s">
        <v>3361</v>
      </c>
      <c r="D1264" s="805" t="s">
        <v>3362</v>
      </c>
      <c r="E1264" s="815" t="s">
        <v>1090</v>
      </c>
      <c r="F1264" s="811" t="s">
        <v>949</v>
      </c>
      <c r="G1264" s="804">
        <v>80</v>
      </c>
      <c r="H1264" s="807" t="s">
        <v>2923</v>
      </c>
      <c r="K1264" s="89"/>
      <c r="L1264" s="89"/>
      <c r="M1264" s="89"/>
    </row>
    <row r="1265" spans="1:13" ht="15">
      <c r="A1265" s="755">
        <v>1246</v>
      </c>
      <c r="B1265" s="820" t="s">
        <v>3363</v>
      </c>
      <c r="C1265" s="805" t="s">
        <v>3364</v>
      </c>
      <c r="D1265" s="815" t="s">
        <v>3365</v>
      </c>
      <c r="E1265" s="815" t="s">
        <v>1090</v>
      </c>
      <c r="F1265" s="811" t="s">
        <v>949</v>
      </c>
      <c r="G1265" s="804">
        <v>80</v>
      </c>
      <c r="H1265" s="807" t="s">
        <v>2923</v>
      </c>
      <c r="K1265" s="89"/>
      <c r="L1265" s="89"/>
      <c r="M1265" s="89"/>
    </row>
    <row r="1266" spans="1:13" ht="15">
      <c r="A1266" s="755">
        <v>1247</v>
      </c>
      <c r="B1266" s="820" t="s">
        <v>3366</v>
      </c>
      <c r="C1266" s="805" t="s">
        <v>3367</v>
      </c>
      <c r="D1266" s="815" t="s">
        <v>3365</v>
      </c>
      <c r="E1266" s="815" t="s">
        <v>1090</v>
      </c>
      <c r="F1266" s="811" t="s">
        <v>949</v>
      </c>
      <c r="G1266" s="804">
        <v>80</v>
      </c>
      <c r="H1266" s="807" t="s">
        <v>2923</v>
      </c>
      <c r="K1266" s="89"/>
      <c r="L1266" s="89"/>
      <c r="M1266" s="89"/>
    </row>
    <row r="1267" spans="1:13" ht="15">
      <c r="A1267" s="755">
        <v>1248</v>
      </c>
      <c r="B1267" s="820" t="s">
        <v>3368</v>
      </c>
      <c r="C1267" s="805" t="s">
        <v>3369</v>
      </c>
      <c r="D1267" s="816" t="s">
        <v>3370</v>
      </c>
      <c r="E1267" s="815" t="s">
        <v>1090</v>
      </c>
      <c r="F1267" s="811" t="s">
        <v>949</v>
      </c>
      <c r="G1267" s="804">
        <v>80</v>
      </c>
      <c r="H1267" s="807" t="s">
        <v>2923</v>
      </c>
      <c r="K1267" s="89"/>
      <c r="L1267" s="89"/>
      <c r="M1267" s="89"/>
    </row>
    <row r="1268" spans="1:13" ht="15">
      <c r="A1268" s="755">
        <v>1249</v>
      </c>
      <c r="B1268" s="820" t="s">
        <v>3371</v>
      </c>
      <c r="C1268" s="805" t="s">
        <v>3372</v>
      </c>
      <c r="D1268" s="816" t="s">
        <v>1269</v>
      </c>
      <c r="E1268" s="815" t="s">
        <v>1090</v>
      </c>
      <c r="F1268" s="811" t="s">
        <v>949</v>
      </c>
      <c r="G1268" s="804">
        <v>80</v>
      </c>
      <c r="H1268" s="807" t="s">
        <v>2923</v>
      </c>
      <c r="K1268" s="89"/>
      <c r="L1268" s="89"/>
      <c r="M1268" s="89"/>
    </row>
    <row r="1269" spans="1:13" ht="15">
      <c r="A1269" s="755">
        <v>1250</v>
      </c>
      <c r="B1269" s="820" t="s">
        <v>3373</v>
      </c>
      <c r="C1269" s="805" t="s">
        <v>3374</v>
      </c>
      <c r="D1269" s="815" t="s">
        <v>3375</v>
      </c>
      <c r="E1269" s="815" t="s">
        <v>1090</v>
      </c>
      <c r="F1269" s="811" t="s">
        <v>949</v>
      </c>
      <c r="G1269" s="804">
        <v>80</v>
      </c>
      <c r="H1269" s="807" t="s">
        <v>2923</v>
      </c>
      <c r="K1269" s="89"/>
      <c r="L1269" s="89"/>
      <c r="M1269" s="89"/>
    </row>
    <row r="1270" spans="1:13" ht="15">
      <c r="A1270" s="755">
        <v>1251</v>
      </c>
      <c r="B1270" s="820" t="s">
        <v>3376</v>
      </c>
      <c r="C1270" s="805" t="s">
        <v>3377</v>
      </c>
      <c r="D1270" s="815" t="s">
        <v>2602</v>
      </c>
      <c r="E1270" s="815" t="s">
        <v>1090</v>
      </c>
      <c r="F1270" s="811" t="s">
        <v>949</v>
      </c>
      <c r="G1270" s="804">
        <v>80</v>
      </c>
      <c r="H1270" s="807" t="s">
        <v>2923</v>
      </c>
      <c r="K1270" s="89"/>
      <c r="L1270" s="89"/>
      <c r="M1270" s="89"/>
    </row>
    <row r="1271" spans="1:13" ht="15">
      <c r="A1271" s="755">
        <v>1252</v>
      </c>
      <c r="B1271" s="820" t="s">
        <v>3378</v>
      </c>
      <c r="C1271" s="805" t="s">
        <v>2551</v>
      </c>
      <c r="D1271" s="394" t="s">
        <v>3379</v>
      </c>
      <c r="E1271" s="815" t="s">
        <v>1090</v>
      </c>
      <c r="F1271" s="811" t="s">
        <v>949</v>
      </c>
      <c r="G1271" s="804">
        <v>80</v>
      </c>
      <c r="H1271" s="807" t="s">
        <v>2923</v>
      </c>
      <c r="K1271" s="89"/>
      <c r="L1271" s="89"/>
      <c r="M1271" s="89"/>
    </row>
    <row r="1272" spans="1:13" ht="15">
      <c r="A1272" s="755">
        <v>1253</v>
      </c>
      <c r="B1272" s="820" t="s">
        <v>3380</v>
      </c>
      <c r="C1272" s="805" t="s">
        <v>3381</v>
      </c>
      <c r="D1272" s="394" t="s">
        <v>3084</v>
      </c>
      <c r="E1272" s="815" t="s">
        <v>1090</v>
      </c>
      <c r="F1272" s="811" t="s">
        <v>949</v>
      </c>
      <c r="G1272" s="804">
        <v>80</v>
      </c>
      <c r="H1272" s="807" t="s">
        <v>2923</v>
      </c>
      <c r="K1272" s="89"/>
      <c r="L1272" s="89"/>
      <c r="M1272" s="89"/>
    </row>
    <row r="1273" spans="1:13" ht="15">
      <c r="A1273" s="755">
        <v>1254</v>
      </c>
      <c r="B1273" s="820" t="s">
        <v>3382</v>
      </c>
      <c r="C1273" s="805" t="s">
        <v>3383</v>
      </c>
      <c r="D1273" s="394" t="s">
        <v>3384</v>
      </c>
      <c r="E1273" s="815" t="s">
        <v>1090</v>
      </c>
      <c r="F1273" s="811" t="s">
        <v>949</v>
      </c>
      <c r="G1273" s="804">
        <v>80</v>
      </c>
      <c r="H1273" s="807" t="s">
        <v>2923</v>
      </c>
      <c r="K1273" s="89"/>
      <c r="L1273" s="89"/>
      <c r="M1273" s="89"/>
    </row>
    <row r="1274" spans="1:13" ht="15">
      <c r="A1274" s="755">
        <v>1255</v>
      </c>
      <c r="B1274" s="820" t="s">
        <v>3385</v>
      </c>
      <c r="C1274" s="805" t="s">
        <v>3386</v>
      </c>
      <c r="D1274" s="394" t="s">
        <v>3387</v>
      </c>
      <c r="E1274" s="815" t="s">
        <v>1090</v>
      </c>
      <c r="F1274" s="811" t="s">
        <v>949</v>
      </c>
      <c r="G1274" s="804">
        <v>80</v>
      </c>
      <c r="H1274" s="807" t="s">
        <v>2923</v>
      </c>
      <c r="K1274" s="89"/>
      <c r="L1274" s="89"/>
      <c r="M1274" s="89"/>
    </row>
    <row r="1275" spans="1:13" ht="15">
      <c r="A1275" s="755">
        <v>1256</v>
      </c>
      <c r="B1275" s="820" t="s">
        <v>3388</v>
      </c>
      <c r="C1275" s="805" t="s">
        <v>3389</v>
      </c>
      <c r="D1275" s="394" t="s">
        <v>1265</v>
      </c>
      <c r="E1275" s="815" t="s">
        <v>1090</v>
      </c>
      <c r="F1275" s="811" t="s">
        <v>949</v>
      </c>
      <c r="G1275" s="804">
        <v>80</v>
      </c>
      <c r="H1275" s="807" t="s">
        <v>2923</v>
      </c>
      <c r="K1275" s="89"/>
      <c r="L1275" s="89"/>
      <c r="M1275" s="89"/>
    </row>
    <row r="1276" spans="1:13" ht="15">
      <c r="A1276" s="755">
        <v>1257</v>
      </c>
      <c r="B1276" s="820" t="s">
        <v>3390</v>
      </c>
      <c r="C1276" s="805" t="s">
        <v>3391</v>
      </c>
      <c r="D1276" s="394" t="s">
        <v>3392</v>
      </c>
      <c r="E1276" s="815" t="s">
        <v>1090</v>
      </c>
      <c r="F1276" s="811" t="s">
        <v>949</v>
      </c>
      <c r="G1276" s="804">
        <v>80</v>
      </c>
      <c r="H1276" s="807" t="s">
        <v>2923</v>
      </c>
      <c r="K1276" s="89"/>
      <c r="L1276" s="89"/>
      <c r="M1276" s="89"/>
    </row>
    <row r="1277" spans="1:13" ht="15">
      <c r="A1277" s="755">
        <v>1258</v>
      </c>
      <c r="B1277" s="820" t="s">
        <v>3393</v>
      </c>
      <c r="C1277" s="805" t="s">
        <v>3394</v>
      </c>
      <c r="D1277" s="394" t="s">
        <v>3395</v>
      </c>
      <c r="E1277" s="815" t="s">
        <v>1090</v>
      </c>
      <c r="F1277" s="811" t="s">
        <v>949</v>
      </c>
      <c r="G1277" s="804">
        <v>80</v>
      </c>
      <c r="H1277" s="807" t="s">
        <v>2923</v>
      </c>
      <c r="K1277" s="89"/>
      <c r="L1277" s="89"/>
      <c r="M1277" s="89"/>
    </row>
    <row r="1278" spans="1:13" ht="15">
      <c r="A1278" s="755">
        <v>1259</v>
      </c>
      <c r="B1278" s="820" t="s">
        <v>3396</v>
      </c>
      <c r="C1278" s="805" t="s">
        <v>3397</v>
      </c>
      <c r="D1278" s="394" t="s">
        <v>3398</v>
      </c>
      <c r="E1278" s="815" t="s">
        <v>1090</v>
      </c>
      <c r="F1278" s="811" t="s">
        <v>949</v>
      </c>
      <c r="G1278" s="804">
        <v>80</v>
      </c>
      <c r="H1278" s="807" t="s">
        <v>2923</v>
      </c>
      <c r="K1278" s="89"/>
      <c r="L1278" s="89"/>
      <c r="M1278" s="89"/>
    </row>
    <row r="1279" spans="1:13" ht="15">
      <c r="A1279" s="755">
        <v>1260</v>
      </c>
      <c r="B1279" s="820" t="s">
        <v>3399</v>
      </c>
      <c r="C1279" s="805" t="s">
        <v>3400</v>
      </c>
      <c r="D1279" s="873" t="s">
        <v>3401</v>
      </c>
      <c r="E1279" s="815" t="s">
        <v>1090</v>
      </c>
      <c r="F1279" s="811" t="s">
        <v>949</v>
      </c>
      <c r="G1279" s="804">
        <v>80</v>
      </c>
      <c r="H1279" s="807" t="s">
        <v>2923</v>
      </c>
      <c r="K1279" s="89"/>
      <c r="L1279" s="89"/>
      <c r="M1279" s="89"/>
    </row>
    <row r="1280" spans="1:13" ht="15">
      <c r="A1280" s="755">
        <v>1261</v>
      </c>
      <c r="B1280" s="805">
        <v>36401056653</v>
      </c>
      <c r="C1280" s="805" t="s">
        <v>3402</v>
      </c>
      <c r="D1280" s="394" t="s">
        <v>2713</v>
      </c>
      <c r="E1280" s="815" t="s">
        <v>1090</v>
      </c>
      <c r="F1280" s="811" t="s">
        <v>949</v>
      </c>
      <c r="G1280" s="804">
        <v>80</v>
      </c>
      <c r="H1280" s="807" t="s">
        <v>2923</v>
      </c>
      <c r="K1280" s="89"/>
      <c r="L1280" s="89"/>
      <c r="M1280" s="89"/>
    </row>
    <row r="1281" spans="1:13" ht="15">
      <c r="A1281" s="755">
        <v>1262</v>
      </c>
      <c r="B1281" s="805">
        <v>45001034953</v>
      </c>
      <c r="C1281" s="805" t="s">
        <v>3403</v>
      </c>
      <c r="D1281" s="394" t="s">
        <v>3404</v>
      </c>
      <c r="E1281" s="815" t="s">
        <v>1090</v>
      </c>
      <c r="F1281" s="811" t="s">
        <v>949</v>
      </c>
      <c r="G1281" s="804">
        <v>80</v>
      </c>
      <c r="H1281" s="807" t="s">
        <v>2923</v>
      </c>
      <c r="K1281" s="89"/>
      <c r="L1281" s="89"/>
      <c r="M1281" s="89"/>
    </row>
    <row r="1282" spans="1:13" ht="15">
      <c r="A1282" s="755">
        <v>1263</v>
      </c>
      <c r="B1282" s="820" t="s">
        <v>3405</v>
      </c>
      <c r="C1282" s="805" t="s">
        <v>3369</v>
      </c>
      <c r="D1282" s="394" t="s">
        <v>3406</v>
      </c>
      <c r="E1282" s="815" t="s">
        <v>1090</v>
      </c>
      <c r="F1282" s="811" t="s">
        <v>949</v>
      </c>
      <c r="G1282" s="804">
        <v>80</v>
      </c>
      <c r="H1282" s="807" t="s">
        <v>2923</v>
      </c>
      <c r="K1282" s="89"/>
      <c r="L1282" s="89"/>
      <c r="M1282" s="89"/>
    </row>
    <row r="1283" spans="1:13" ht="15">
      <c r="A1283" s="755">
        <v>1264</v>
      </c>
      <c r="B1283" s="805">
        <v>62007003460</v>
      </c>
      <c r="C1283" s="805" t="s">
        <v>1879</v>
      </c>
      <c r="D1283" s="394" t="s">
        <v>3407</v>
      </c>
      <c r="E1283" s="815" t="s">
        <v>1090</v>
      </c>
      <c r="F1283" s="811" t="s">
        <v>949</v>
      </c>
      <c r="G1283" s="804">
        <v>80</v>
      </c>
      <c r="H1283" s="807" t="s">
        <v>2923</v>
      </c>
      <c r="K1283" s="89"/>
      <c r="L1283" s="89"/>
      <c r="M1283" s="89"/>
    </row>
    <row r="1284" spans="1:13" ht="15">
      <c r="A1284" s="755">
        <v>1265</v>
      </c>
      <c r="B1284" s="820" t="s">
        <v>3408</v>
      </c>
      <c r="C1284" s="805" t="s">
        <v>3409</v>
      </c>
      <c r="D1284" s="394" t="s">
        <v>3410</v>
      </c>
      <c r="E1284" s="815" t="s">
        <v>1090</v>
      </c>
      <c r="F1284" s="811" t="s">
        <v>949</v>
      </c>
      <c r="G1284" s="804">
        <v>80</v>
      </c>
      <c r="H1284" s="807" t="s">
        <v>2923</v>
      </c>
      <c r="K1284" s="89"/>
      <c r="L1284" s="89"/>
      <c r="M1284" s="89"/>
    </row>
    <row r="1285" spans="1:13" ht="15">
      <c r="A1285" s="755">
        <v>1266</v>
      </c>
      <c r="B1285" s="820" t="s">
        <v>3411</v>
      </c>
      <c r="C1285" s="805" t="s">
        <v>1884</v>
      </c>
      <c r="D1285" s="394" t="s">
        <v>3412</v>
      </c>
      <c r="E1285" s="815" t="s">
        <v>1090</v>
      </c>
      <c r="F1285" s="811" t="s">
        <v>949</v>
      </c>
      <c r="G1285" s="804">
        <v>80</v>
      </c>
      <c r="H1285" s="807" t="s">
        <v>2923</v>
      </c>
      <c r="K1285" s="89"/>
      <c r="L1285" s="89"/>
      <c r="M1285" s="89"/>
    </row>
    <row r="1286" spans="1:13" ht="15">
      <c r="A1286" s="755">
        <v>1267</v>
      </c>
      <c r="B1286" s="820" t="s">
        <v>3413</v>
      </c>
      <c r="C1286" s="805" t="s">
        <v>3414</v>
      </c>
      <c r="D1286" s="394" t="s">
        <v>3415</v>
      </c>
      <c r="E1286" s="815" t="s">
        <v>1090</v>
      </c>
      <c r="F1286" s="811" t="s">
        <v>949</v>
      </c>
      <c r="G1286" s="804">
        <v>80</v>
      </c>
      <c r="H1286" s="807" t="s">
        <v>2923</v>
      </c>
      <c r="K1286" s="89"/>
      <c r="L1286" s="89"/>
      <c r="M1286" s="89"/>
    </row>
    <row r="1287" spans="1:13" ht="15">
      <c r="A1287" s="755">
        <v>1268</v>
      </c>
      <c r="B1287" s="820" t="s">
        <v>3416</v>
      </c>
      <c r="C1287" s="805" t="s">
        <v>3417</v>
      </c>
      <c r="D1287" s="394" t="s">
        <v>3418</v>
      </c>
      <c r="E1287" s="815" t="s">
        <v>1090</v>
      </c>
      <c r="F1287" s="811" t="s">
        <v>949</v>
      </c>
      <c r="G1287" s="804">
        <v>80</v>
      </c>
      <c r="H1287" s="807" t="s">
        <v>2923</v>
      </c>
      <c r="K1287" s="89"/>
      <c r="L1287" s="89"/>
      <c r="M1287" s="89"/>
    </row>
    <row r="1288" spans="1:13" ht="15">
      <c r="A1288" s="755">
        <v>1269</v>
      </c>
      <c r="B1288" s="820" t="s">
        <v>3419</v>
      </c>
      <c r="C1288" s="805" t="s">
        <v>3420</v>
      </c>
      <c r="D1288" s="394" t="s">
        <v>3421</v>
      </c>
      <c r="E1288" s="815" t="s">
        <v>1090</v>
      </c>
      <c r="F1288" s="811" t="s">
        <v>949</v>
      </c>
      <c r="G1288" s="804">
        <v>80</v>
      </c>
      <c r="H1288" s="807" t="s">
        <v>2923</v>
      </c>
      <c r="K1288" s="89"/>
      <c r="L1288" s="89"/>
      <c r="M1288" s="89"/>
    </row>
    <row r="1289" spans="1:13" ht="15">
      <c r="A1289" s="755">
        <v>1270</v>
      </c>
      <c r="B1289" s="805">
        <v>24001023722</v>
      </c>
      <c r="C1289" s="805" t="s">
        <v>3355</v>
      </c>
      <c r="D1289" s="394" t="s">
        <v>3422</v>
      </c>
      <c r="E1289" s="815" t="s">
        <v>1090</v>
      </c>
      <c r="F1289" s="811" t="s">
        <v>949</v>
      </c>
      <c r="G1289" s="804">
        <v>80</v>
      </c>
      <c r="H1289" s="807" t="s">
        <v>2923</v>
      </c>
      <c r="K1289" s="89"/>
      <c r="L1289" s="89"/>
      <c r="M1289" s="89"/>
    </row>
    <row r="1290" spans="1:13" ht="15">
      <c r="A1290" s="755">
        <v>1271</v>
      </c>
      <c r="B1290" s="820" t="s">
        <v>3423</v>
      </c>
      <c r="C1290" s="805" t="s">
        <v>3424</v>
      </c>
      <c r="D1290" s="394" t="s">
        <v>3425</v>
      </c>
      <c r="E1290" s="815" t="s">
        <v>1090</v>
      </c>
      <c r="F1290" s="811" t="s">
        <v>949</v>
      </c>
      <c r="G1290" s="804">
        <v>80</v>
      </c>
      <c r="H1290" s="807" t="s">
        <v>2923</v>
      </c>
      <c r="K1290" s="89"/>
      <c r="L1290" s="89"/>
      <c r="M1290" s="89"/>
    </row>
    <row r="1291" spans="1:13" ht="15">
      <c r="A1291" s="755">
        <v>1272</v>
      </c>
      <c r="B1291" s="805">
        <v>21001024098</v>
      </c>
      <c r="C1291" s="805" t="s">
        <v>3426</v>
      </c>
      <c r="D1291" s="394" t="s">
        <v>3427</v>
      </c>
      <c r="E1291" s="815" t="s">
        <v>1090</v>
      </c>
      <c r="F1291" s="811" t="s">
        <v>949</v>
      </c>
      <c r="G1291" s="804">
        <v>240</v>
      </c>
      <c r="H1291" s="807" t="s">
        <v>2923</v>
      </c>
      <c r="K1291" s="89"/>
      <c r="L1291" s="89"/>
      <c r="M1291" s="89"/>
    </row>
    <row r="1292" spans="1:13" ht="15">
      <c r="A1292" s="755">
        <v>1273</v>
      </c>
      <c r="B1292" s="805">
        <v>12001071918</v>
      </c>
      <c r="C1292" s="805" t="s">
        <v>874</v>
      </c>
      <c r="D1292" s="394" t="s">
        <v>3428</v>
      </c>
      <c r="E1292" s="815" t="s">
        <v>1090</v>
      </c>
      <c r="F1292" s="811" t="s">
        <v>949</v>
      </c>
      <c r="G1292" s="804">
        <v>80</v>
      </c>
      <c r="H1292" s="807" t="s">
        <v>2923</v>
      </c>
      <c r="K1292" s="89"/>
      <c r="L1292" s="89"/>
      <c r="M1292" s="89"/>
    </row>
    <row r="1293" spans="1:13" ht="15">
      <c r="A1293" s="755">
        <v>1274</v>
      </c>
      <c r="B1293" s="820" t="s">
        <v>3429</v>
      </c>
      <c r="C1293" s="805" t="s">
        <v>3374</v>
      </c>
      <c r="D1293" s="394" t="s">
        <v>2969</v>
      </c>
      <c r="E1293" s="815" t="s">
        <v>1090</v>
      </c>
      <c r="F1293" s="811" t="s">
        <v>949</v>
      </c>
      <c r="G1293" s="804">
        <v>160</v>
      </c>
      <c r="H1293" s="807" t="s">
        <v>2923</v>
      </c>
      <c r="K1293" s="89"/>
      <c r="L1293" s="89"/>
      <c r="M1293" s="89"/>
    </row>
    <row r="1294" spans="1:13" ht="15">
      <c r="A1294" s="755">
        <v>1275</v>
      </c>
      <c r="B1294" s="805">
        <v>57001012852</v>
      </c>
      <c r="C1294" s="805" t="s">
        <v>3430</v>
      </c>
      <c r="D1294" s="394" t="s">
        <v>3431</v>
      </c>
      <c r="E1294" s="815" t="s">
        <v>1090</v>
      </c>
      <c r="F1294" s="811" t="s">
        <v>949</v>
      </c>
      <c r="G1294" s="804">
        <v>80</v>
      </c>
      <c r="H1294" s="807" t="s">
        <v>2923</v>
      </c>
      <c r="K1294" s="89"/>
      <c r="L1294" s="89"/>
      <c r="M1294" s="89"/>
    </row>
    <row r="1295" spans="1:13" ht="15">
      <c r="A1295" s="755">
        <v>1276</v>
      </c>
      <c r="B1295" s="805">
        <v>54001010494</v>
      </c>
      <c r="C1295" s="805" t="s">
        <v>1856</v>
      </c>
      <c r="D1295" s="394" t="s">
        <v>3432</v>
      </c>
      <c r="E1295" s="815" t="s">
        <v>1090</v>
      </c>
      <c r="F1295" s="811" t="s">
        <v>949</v>
      </c>
      <c r="G1295" s="804">
        <v>160</v>
      </c>
      <c r="H1295" s="807" t="s">
        <v>2923</v>
      </c>
      <c r="K1295" s="89"/>
      <c r="L1295" s="89"/>
      <c r="M1295" s="89"/>
    </row>
    <row r="1296" spans="1:13" ht="15">
      <c r="A1296" s="755">
        <v>1277</v>
      </c>
      <c r="B1296" s="841" t="s">
        <v>3433</v>
      </c>
      <c r="C1296" s="816" t="s">
        <v>3434</v>
      </c>
      <c r="D1296" s="394" t="s">
        <v>3435</v>
      </c>
      <c r="E1296" s="815" t="s">
        <v>1090</v>
      </c>
      <c r="F1296" s="811" t="s">
        <v>949</v>
      </c>
      <c r="G1296" s="804">
        <v>80</v>
      </c>
      <c r="H1296" s="807" t="s">
        <v>2923</v>
      </c>
      <c r="K1296" s="89"/>
      <c r="L1296" s="89"/>
      <c r="M1296" s="89"/>
    </row>
    <row r="1297" spans="1:13" ht="15">
      <c r="A1297" s="755">
        <v>1278</v>
      </c>
      <c r="B1297" s="841" t="s">
        <v>3436</v>
      </c>
      <c r="C1297" s="816" t="s">
        <v>3437</v>
      </c>
      <c r="D1297" s="394" t="s">
        <v>3438</v>
      </c>
      <c r="E1297" s="815" t="s">
        <v>1090</v>
      </c>
      <c r="F1297" s="811" t="s">
        <v>949</v>
      </c>
      <c r="G1297" s="804">
        <v>80</v>
      </c>
      <c r="H1297" s="807" t="s">
        <v>2923</v>
      </c>
      <c r="K1297" s="89"/>
      <c r="L1297" s="89"/>
      <c r="M1297" s="89"/>
    </row>
    <row r="1298" spans="1:13" ht="15">
      <c r="A1298" s="755">
        <v>1279</v>
      </c>
      <c r="B1298" s="841" t="s">
        <v>3439</v>
      </c>
      <c r="C1298" s="816" t="s">
        <v>3440</v>
      </c>
      <c r="D1298" s="816" t="s">
        <v>3441</v>
      </c>
      <c r="E1298" s="815" t="s">
        <v>1090</v>
      </c>
      <c r="F1298" s="811" t="s">
        <v>949</v>
      </c>
      <c r="G1298" s="804">
        <v>80</v>
      </c>
      <c r="H1298" s="807" t="s">
        <v>2923</v>
      </c>
      <c r="K1298" s="89"/>
      <c r="L1298" s="89"/>
      <c r="M1298" s="89"/>
    </row>
    <row r="1299" spans="1:13" ht="15">
      <c r="A1299" s="755">
        <v>1280</v>
      </c>
      <c r="B1299" s="841" t="s">
        <v>3442</v>
      </c>
      <c r="C1299" s="816" t="s">
        <v>2195</v>
      </c>
      <c r="D1299" s="394" t="s">
        <v>3443</v>
      </c>
      <c r="E1299" s="815" t="s">
        <v>1090</v>
      </c>
      <c r="F1299" s="811" t="s">
        <v>949</v>
      </c>
      <c r="G1299" s="804">
        <v>80</v>
      </c>
      <c r="H1299" s="807" t="s">
        <v>2923</v>
      </c>
      <c r="K1299" s="89"/>
      <c r="L1299" s="89"/>
      <c r="M1299" s="89"/>
    </row>
    <row r="1300" spans="1:13" ht="15">
      <c r="A1300" s="755">
        <v>1281</v>
      </c>
      <c r="B1300" s="841" t="s">
        <v>3444</v>
      </c>
      <c r="C1300" s="816" t="s">
        <v>724</v>
      </c>
      <c r="D1300" s="394" t="s">
        <v>2745</v>
      </c>
      <c r="E1300" s="815" t="s">
        <v>1090</v>
      </c>
      <c r="F1300" s="811" t="s">
        <v>949</v>
      </c>
      <c r="G1300" s="804">
        <v>80</v>
      </c>
      <c r="H1300" s="807" t="s">
        <v>2923</v>
      </c>
      <c r="K1300" s="89"/>
      <c r="L1300" s="89"/>
      <c r="M1300" s="89"/>
    </row>
    <row r="1301" spans="1:13" ht="15">
      <c r="A1301" s="755">
        <v>1282</v>
      </c>
      <c r="B1301" s="841" t="s">
        <v>3445</v>
      </c>
      <c r="C1301" s="816" t="s">
        <v>3446</v>
      </c>
      <c r="D1301" s="394" t="s">
        <v>3447</v>
      </c>
      <c r="E1301" s="815" t="s">
        <v>1090</v>
      </c>
      <c r="F1301" s="811" t="s">
        <v>949</v>
      </c>
      <c r="G1301" s="804">
        <v>80</v>
      </c>
      <c r="H1301" s="807" t="s">
        <v>2923</v>
      </c>
      <c r="K1301" s="89"/>
      <c r="L1301" s="89"/>
      <c r="M1301" s="89"/>
    </row>
    <row r="1302" spans="1:13" ht="15">
      <c r="A1302" s="755">
        <v>1283</v>
      </c>
      <c r="B1302" s="841" t="s">
        <v>3448</v>
      </c>
      <c r="C1302" s="816" t="s">
        <v>891</v>
      </c>
      <c r="D1302" s="394" t="s">
        <v>3449</v>
      </c>
      <c r="E1302" s="815" t="s">
        <v>1090</v>
      </c>
      <c r="F1302" s="811" t="s">
        <v>949</v>
      </c>
      <c r="G1302" s="804">
        <v>80</v>
      </c>
      <c r="H1302" s="807" t="s">
        <v>2923</v>
      </c>
      <c r="K1302" s="89"/>
      <c r="L1302" s="89"/>
      <c r="M1302" s="89"/>
    </row>
    <row r="1303" spans="1:13" ht="15">
      <c r="A1303" s="755">
        <v>1284</v>
      </c>
      <c r="B1303" s="816">
        <v>61002011483</v>
      </c>
      <c r="C1303" s="816" t="s">
        <v>3450</v>
      </c>
      <c r="D1303" s="394" t="s">
        <v>3451</v>
      </c>
      <c r="E1303" s="815" t="s">
        <v>1090</v>
      </c>
      <c r="F1303" s="811" t="s">
        <v>949</v>
      </c>
      <c r="G1303" s="804">
        <v>80</v>
      </c>
      <c r="H1303" s="807" t="s">
        <v>2923</v>
      </c>
      <c r="K1303" s="89"/>
      <c r="L1303" s="89"/>
      <c r="M1303" s="89"/>
    </row>
    <row r="1304" spans="1:13" ht="15">
      <c r="A1304" s="755">
        <v>1285</v>
      </c>
      <c r="B1304" s="816">
        <v>10270007170</v>
      </c>
      <c r="C1304" s="816" t="s">
        <v>1427</v>
      </c>
      <c r="D1304" s="394" t="s">
        <v>3452</v>
      </c>
      <c r="E1304" s="815" t="s">
        <v>1090</v>
      </c>
      <c r="F1304" s="811" t="s">
        <v>949</v>
      </c>
      <c r="G1304" s="804">
        <v>80</v>
      </c>
      <c r="H1304" s="807" t="s">
        <v>2923</v>
      </c>
      <c r="K1304" s="89"/>
      <c r="L1304" s="89"/>
      <c r="M1304" s="89"/>
    </row>
    <row r="1305" spans="1:13" ht="15">
      <c r="A1305" s="755">
        <v>1286</v>
      </c>
      <c r="B1305" s="841" t="s">
        <v>3453</v>
      </c>
      <c r="C1305" s="816" t="s">
        <v>3454</v>
      </c>
      <c r="D1305" s="394" t="s">
        <v>920</v>
      </c>
      <c r="E1305" s="815" t="s">
        <v>1090</v>
      </c>
      <c r="F1305" s="811" t="s">
        <v>949</v>
      </c>
      <c r="G1305" s="804">
        <v>80</v>
      </c>
      <c r="H1305" s="807" t="s">
        <v>2923</v>
      </c>
      <c r="K1305" s="89"/>
      <c r="L1305" s="89"/>
      <c r="M1305" s="89"/>
    </row>
    <row r="1306" spans="1:13" ht="15">
      <c r="A1306" s="755">
        <v>1287</v>
      </c>
      <c r="B1306" s="816">
        <v>62004003080</v>
      </c>
      <c r="C1306" s="816" t="s">
        <v>1286</v>
      </c>
      <c r="D1306" s="394" t="s">
        <v>3455</v>
      </c>
      <c r="E1306" s="815" t="s">
        <v>1090</v>
      </c>
      <c r="F1306" s="811" t="s">
        <v>949</v>
      </c>
      <c r="G1306" s="804">
        <v>80</v>
      </c>
      <c r="H1306" s="807" t="s">
        <v>2923</v>
      </c>
      <c r="K1306" s="89"/>
      <c r="L1306" s="89"/>
      <c r="M1306" s="89"/>
    </row>
    <row r="1307" spans="1:13" ht="15">
      <c r="A1307" s="755">
        <v>1288</v>
      </c>
      <c r="B1307" s="841" t="s">
        <v>3456</v>
      </c>
      <c r="C1307" s="816" t="s">
        <v>3457</v>
      </c>
      <c r="D1307" s="394" t="s">
        <v>1244</v>
      </c>
      <c r="E1307" s="815" t="s">
        <v>1090</v>
      </c>
      <c r="F1307" s="811" t="s">
        <v>949</v>
      </c>
      <c r="G1307" s="804">
        <v>80</v>
      </c>
      <c r="H1307" s="807" t="s">
        <v>2923</v>
      </c>
      <c r="K1307" s="89"/>
      <c r="L1307" s="89"/>
      <c r="M1307" s="89"/>
    </row>
    <row r="1308" spans="1:13" ht="15">
      <c r="A1308" s="755">
        <v>1289</v>
      </c>
      <c r="B1308" s="841" t="s">
        <v>3458</v>
      </c>
      <c r="C1308" s="816" t="s">
        <v>600</v>
      </c>
      <c r="D1308" s="394" t="s">
        <v>764</v>
      </c>
      <c r="E1308" s="815" t="s">
        <v>1090</v>
      </c>
      <c r="F1308" s="811" t="s">
        <v>949</v>
      </c>
      <c r="G1308" s="804">
        <v>80</v>
      </c>
      <c r="H1308" s="807" t="s">
        <v>2923</v>
      </c>
      <c r="K1308" s="89"/>
      <c r="L1308" s="89"/>
      <c r="M1308" s="89"/>
    </row>
    <row r="1309" spans="1:13" ht="15">
      <c r="A1309" s="755">
        <v>1290</v>
      </c>
      <c r="B1309" s="841" t="s">
        <v>3459</v>
      </c>
      <c r="C1309" s="816" t="s">
        <v>2881</v>
      </c>
      <c r="D1309" s="394" t="s">
        <v>3460</v>
      </c>
      <c r="E1309" s="815" t="s">
        <v>1090</v>
      </c>
      <c r="F1309" s="811" t="s">
        <v>949</v>
      </c>
      <c r="G1309" s="804">
        <v>80</v>
      </c>
      <c r="H1309" s="807" t="s">
        <v>2923</v>
      </c>
      <c r="K1309" s="89"/>
      <c r="L1309" s="89"/>
      <c r="M1309" s="89"/>
    </row>
    <row r="1310" spans="1:13" ht="15">
      <c r="A1310" s="755">
        <v>1291</v>
      </c>
      <c r="B1310" s="841" t="s">
        <v>3461</v>
      </c>
      <c r="C1310" s="816" t="s">
        <v>2779</v>
      </c>
      <c r="D1310" s="394" t="s">
        <v>3462</v>
      </c>
      <c r="E1310" s="815" t="s">
        <v>1090</v>
      </c>
      <c r="F1310" s="811" t="s">
        <v>949</v>
      </c>
      <c r="G1310" s="804">
        <v>80</v>
      </c>
      <c r="H1310" s="807" t="s">
        <v>2923</v>
      </c>
      <c r="K1310" s="89"/>
      <c r="L1310" s="89"/>
      <c r="M1310" s="89"/>
    </row>
    <row r="1311" spans="1:13" ht="15">
      <c r="A1311" s="755">
        <v>1292</v>
      </c>
      <c r="B1311" s="816">
        <v>17001010232</v>
      </c>
      <c r="C1311" s="816" t="s">
        <v>3463</v>
      </c>
      <c r="D1311" s="394" t="s">
        <v>3464</v>
      </c>
      <c r="E1311" s="815" t="s">
        <v>1090</v>
      </c>
      <c r="F1311" s="811" t="s">
        <v>949</v>
      </c>
      <c r="G1311" s="804">
        <v>80</v>
      </c>
      <c r="H1311" s="807" t="s">
        <v>2923</v>
      </c>
      <c r="K1311" s="89"/>
      <c r="L1311" s="89"/>
      <c r="M1311" s="89"/>
    </row>
    <row r="1312" spans="1:13" ht="15">
      <c r="A1312" s="755">
        <v>1293</v>
      </c>
      <c r="B1312" s="841" t="s">
        <v>3465</v>
      </c>
      <c r="C1312" s="816" t="s">
        <v>1181</v>
      </c>
      <c r="D1312" s="394" t="s">
        <v>3466</v>
      </c>
      <c r="E1312" s="815" t="s">
        <v>1090</v>
      </c>
      <c r="F1312" s="811" t="s">
        <v>949</v>
      </c>
      <c r="G1312" s="804">
        <v>80</v>
      </c>
      <c r="H1312" s="807" t="s">
        <v>2923</v>
      </c>
      <c r="K1312" s="89"/>
      <c r="L1312" s="89"/>
      <c r="M1312" s="89"/>
    </row>
    <row r="1313" spans="1:13" ht="15">
      <c r="A1313" s="755">
        <v>1294</v>
      </c>
      <c r="B1313" s="816">
        <v>1016007825</v>
      </c>
      <c r="C1313" s="816" t="s">
        <v>785</v>
      </c>
      <c r="D1313" s="394" t="s">
        <v>3467</v>
      </c>
      <c r="E1313" s="815" t="s">
        <v>1090</v>
      </c>
      <c r="F1313" s="811" t="s">
        <v>949</v>
      </c>
      <c r="G1313" s="804">
        <v>80</v>
      </c>
      <c r="H1313" s="807" t="s">
        <v>2923</v>
      </c>
      <c r="K1313" s="89"/>
      <c r="L1313" s="89"/>
      <c r="M1313" s="89"/>
    </row>
    <row r="1314" spans="1:13" ht="15">
      <c r="A1314" s="755">
        <v>1295</v>
      </c>
      <c r="B1314" s="841" t="s">
        <v>3468</v>
      </c>
      <c r="C1314" s="816" t="s">
        <v>921</v>
      </c>
      <c r="D1314" s="394" t="s">
        <v>3469</v>
      </c>
      <c r="E1314" s="815" t="s">
        <v>1090</v>
      </c>
      <c r="F1314" s="811" t="s">
        <v>949</v>
      </c>
      <c r="G1314" s="804">
        <v>80</v>
      </c>
      <c r="H1314" s="807" t="s">
        <v>2923</v>
      </c>
      <c r="K1314" s="89"/>
      <c r="L1314" s="89"/>
      <c r="M1314" s="89"/>
    </row>
    <row r="1315" spans="1:13" ht="15">
      <c r="A1315" s="755">
        <v>1296</v>
      </c>
      <c r="B1315" s="841" t="s">
        <v>3470</v>
      </c>
      <c r="C1315" s="816" t="s">
        <v>3471</v>
      </c>
      <c r="D1315" s="394" t="s">
        <v>3472</v>
      </c>
      <c r="E1315" s="815" t="s">
        <v>1090</v>
      </c>
      <c r="F1315" s="811" t="s">
        <v>949</v>
      </c>
      <c r="G1315" s="804">
        <v>80</v>
      </c>
      <c r="H1315" s="807" t="s">
        <v>2923</v>
      </c>
      <c r="K1315" s="89"/>
      <c r="L1315" s="89"/>
      <c r="M1315" s="89"/>
    </row>
    <row r="1316" spans="1:13" ht="15">
      <c r="A1316" s="755">
        <v>1297</v>
      </c>
      <c r="B1316" s="841" t="s">
        <v>3473</v>
      </c>
      <c r="C1316" s="816" t="s">
        <v>755</v>
      </c>
      <c r="D1316" s="394" t="s">
        <v>1150</v>
      </c>
      <c r="E1316" s="815" t="s">
        <v>1090</v>
      </c>
      <c r="F1316" s="811" t="s">
        <v>949</v>
      </c>
      <c r="G1316" s="804">
        <v>80</v>
      </c>
      <c r="H1316" s="807" t="s">
        <v>2923</v>
      </c>
      <c r="K1316" s="89"/>
      <c r="L1316" s="89"/>
      <c r="M1316" s="89"/>
    </row>
    <row r="1317" spans="1:13" ht="15">
      <c r="A1317" s="755">
        <v>1298</v>
      </c>
      <c r="B1317" s="841" t="s">
        <v>3474</v>
      </c>
      <c r="C1317" s="816" t="s">
        <v>1318</v>
      </c>
      <c r="D1317" s="394" t="s">
        <v>1460</v>
      </c>
      <c r="E1317" s="815" t="s">
        <v>1090</v>
      </c>
      <c r="F1317" s="811" t="s">
        <v>949</v>
      </c>
      <c r="G1317" s="804">
        <v>80</v>
      </c>
      <c r="H1317" s="807" t="s">
        <v>2923</v>
      </c>
      <c r="K1317" s="89"/>
      <c r="L1317" s="89"/>
      <c r="M1317" s="89"/>
    </row>
    <row r="1318" spans="1:13" ht="15">
      <c r="A1318" s="755">
        <v>1299</v>
      </c>
      <c r="B1318" s="841" t="s">
        <v>3475</v>
      </c>
      <c r="C1318" s="816" t="s">
        <v>1286</v>
      </c>
      <c r="D1318" s="394" t="s">
        <v>3476</v>
      </c>
      <c r="E1318" s="815" t="s">
        <v>1090</v>
      </c>
      <c r="F1318" s="811" t="s">
        <v>949</v>
      </c>
      <c r="G1318" s="804">
        <v>80</v>
      </c>
      <c r="H1318" s="807" t="s">
        <v>2923</v>
      </c>
      <c r="K1318" s="89"/>
      <c r="L1318" s="89"/>
      <c r="M1318" s="89"/>
    </row>
    <row r="1319" spans="1:13" ht="15">
      <c r="A1319" s="755">
        <v>1300</v>
      </c>
      <c r="B1319" s="841" t="s">
        <v>3477</v>
      </c>
      <c r="C1319" s="816" t="s">
        <v>763</v>
      </c>
      <c r="D1319" s="394" t="s">
        <v>3478</v>
      </c>
      <c r="E1319" s="815" t="s">
        <v>1090</v>
      </c>
      <c r="F1319" s="811" t="s">
        <v>949</v>
      </c>
      <c r="G1319" s="804">
        <v>160</v>
      </c>
      <c r="H1319" s="807" t="s">
        <v>2923</v>
      </c>
      <c r="K1319" s="89"/>
      <c r="L1319" s="89"/>
      <c r="M1319" s="89"/>
    </row>
    <row r="1320" spans="1:13" ht="15">
      <c r="A1320" s="755">
        <v>1301</v>
      </c>
      <c r="B1320" s="841" t="s">
        <v>3479</v>
      </c>
      <c r="C1320" s="816" t="s">
        <v>3480</v>
      </c>
      <c r="D1320" s="394" t="s">
        <v>3481</v>
      </c>
      <c r="E1320" s="815" t="s">
        <v>1090</v>
      </c>
      <c r="F1320" s="811" t="s">
        <v>949</v>
      </c>
      <c r="G1320" s="804">
        <v>80</v>
      </c>
      <c r="H1320" s="807" t="s">
        <v>2923</v>
      </c>
      <c r="K1320" s="89"/>
      <c r="L1320" s="89"/>
      <c r="M1320" s="89"/>
    </row>
    <row r="1321" spans="1:13" ht="15">
      <c r="A1321" s="755">
        <v>1302</v>
      </c>
      <c r="B1321" s="841" t="s">
        <v>3482</v>
      </c>
      <c r="C1321" s="816" t="s">
        <v>1532</v>
      </c>
      <c r="D1321" s="394" t="s">
        <v>3483</v>
      </c>
      <c r="E1321" s="815" t="s">
        <v>1090</v>
      </c>
      <c r="F1321" s="811" t="s">
        <v>949</v>
      </c>
      <c r="G1321" s="804">
        <v>80</v>
      </c>
      <c r="H1321" s="807" t="s">
        <v>2923</v>
      </c>
      <c r="K1321" s="89"/>
      <c r="L1321" s="89"/>
      <c r="M1321" s="89"/>
    </row>
    <row r="1322" spans="1:13" ht="15">
      <c r="A1322" s="755">
        <v>1303</v>
      </c>
      <c r="B1322" s="841">
        <v>20001002860</v>
      </c>
      <c r="C1322" s="816" t="s">
        <v>1318</v>
      </c>
      <c r="D1322" s="394" t="s">
        <v>2385</v>
      </c>
      <c r="E1322" s="815" t="s">
        <v>1090</v>
      </c>
      <c r="F1322" s="811" t="s">
        <v>949</v>
      </c>
      <c r="G1322" s="804">
        <v>80</v>
      </c>
      <c r="H1322" s="807" t="s">
        <v>2923</v>
      </c>
      <c r="K1322" s="89"/>
      <c r="L1322" s="89"/>
      <c r="M1322" s="89"/>
    </row>
    <row r="1323" spans="1:13" ht="15">
      <c r="A1323" s="755">
        <v>1304</v>
      </c>
      <c r="B1323" s="841" t="s">
        <v>3484</v>
      </c>
      <c r="C1323" s="816" t="s">
        <v>3485</v>
      </c>
      <c r="D1323" s="394" t="s">
        <v>3486</v>
      </c>
      <c r="E1323" s="815" t="s">
        <v>1090</v>
      </c>
      <c r="F1323" s="811" t="s">
        <v>949</v>
      </c>
      <c r="G1323" s="804">
        <v>80</v>
      </c>
      <c r="H1323" s="807" t="s">
        <v>2923</v>
      </c>
      <c r="K1323" s="89"/>
      <c r="L1323" s="89"/>
      <c r="M1323" s="89"/>
    </row>
    <row r="1324" spans="1:13" ht="15">
      <c r="A1324" s="755">
        <v>1305</v>
      </c>
      <c r="B1324" s="841" t="s">
        <v>3487</v>
      </c>
      <c r="C1324" s="816" t="s">
        <v>884</v>
      </c>
      <c r="D1324" s="394" t="s">
        <v>3488</v>
      </c>
      <c r="E1324" s="815" t="s">
        <v>1090</v>
      </c>
      <c r="F1324" s="811" t="s">
        <v>949</v>
      </c>
      <c r="G1324" s="804">
        <v>80</v>
      </c>
      <c r="H1324" s="807" t="s">
        <v>2923</v>
      </c>
      <c r="K1324" s="89"/>
      <c r="L1324" s="89"/>
      <c r="M1324" s="89"/>
    </row>
    <row r="1325" spans="1:13" ht="15">
      <c r="A1325" s="755">
        <v>1306</v>
      </c>
      <c r="B1325" s="841" t="s">
        <v>3489</v>
      </c>
      <c r="C1325" s="816" t="s">
        <v>596</v>
      </c>
      <c r="D1325" s="394" t="s">
        <v>2335</v>
      </c>
      <c r="E1325" s="815" t="s">
        <v>1090</v>
      </c>
      <c r="F1325" s="811" t="s">
        <v>949</v>
      </c>
      <c r="G1325" s="804">
        <v>80</v>
      </c>
      <c r="H1325" s="807" t="s">
        <v>2923</v>
      </c>
      <c r="K1325" s="89"/>
      <c r="L1325" s="89"/>
      <c r="M1325" s="89"/>
    </row>
    <row r="1326" spans="1:13" ht="15">
      <c r="A1326" s="755">
        <v>1307</v>
      </c>
      <c r="B1326" s="841" t="s">
        <v>3490</v>
      </c>
      <c r="C1326" s="816" t="s">
        <v>786</v>
      </c>
      <c r="D1326" s="394" t="s">
        <v>2335</v>
      </c>
      <c r="E1326" s="815" t="s">
        <v>1090</v>
      </c>
      <c r="F1326" s="811" t="s">
        <v>949</v>
      </c>
      <c r="G1326" s="804">
        <v>80</v>
      </c>
      <c r="H1326" s="807" t="s">
        <v>2923</v>
      </c>
      <c r="K1326" s="89"/>
      <c r="L1326" s="89"/>
      <c r="M1326" s="89"/>
    </row>
    <row r="1327" spans="1:13" ht="15">
      <c r="A1327" s="755">
        <v>1308</v>
      </c>
      <c r="B1327" s="841" t="s">
        <v>3491</v>
      </c>
      <c r="C1327" s="816" t="s">
        <v>1367</v>
      </c>
      <c r="D1327" s="394" t="s">
        <v>1244</v>
      </c>
      <c r="E1327" s="815" t="s">
        <v>1090</v>
      </c>
      <c r="F1327" s="811" t="s">
        <v>949</v>
      </c>
      <c r="G1327" s="804">
        <v>80</v>
      </c>
      <c r="H1327" s="807" t="s">
        <v>2923</v>
      </c>
      <c r="K1327" s="89"/>
      <c r="L1327" s="89"/>
      <c r="M1327" s="89"/>
    </row>
    <row r="1328" spans="1:13" ht="15">
      <c r="A1328" s="755">
        <v>1309</v>
      </c>
      <c r="B1328" s="841" t="s">
        <v>3492</v>
      </c>
      <c r="C1328" s="816" t="s">
        <v>2624</v>
      </c>
      <c r="D1328" s="394" t="s">
        <v>3493</v>
      </c>
      <c r="E1328" s="815" t="s">
        <v>1090</v>
      </c>
      <c r="F1328" s="811" t="s">
        <v>949</v>
      </c>
      <c r="G1328" s="804">
        <v>80</v>
      </c>
      <c r="H1328" s="807" t="s">
        <v>2923</v>
      </c>
      <c r="K1328" s="89"/>
      <c r="L1328" s="89"/>
      <c r="M1328" s="89"/>
    </row>
    <row r="1329" spans="1:13" ht="15">
      <c r="A1329" s="755">
        <v>1310</v>
      </c>
      <c r="B1329" s="841" t="s">
        <v>3494</v>
      </c>
      <c r="C1329" s="816" t="s">
        <v>1318</v>
      </c>
      <c r="D1329" s="394" t="s">
        <v>3495</v>
      </c>
      <c r="E1329" s="815" t="s">
        <v>1090</v>
      </c>
      <c r="F1329" s="811" t="s">
        <v>949</v>
      </c>
      <c r="G1329" s="804">
        <v>160</v>
      </c>
      <c r="H1329" s="807" t="s">
        <v>2923</v>
      </c>
      <c r="K1329" s="89"/>
      <c r="L1329" s="89"/>
      <c r="M1329" s="89"/>
    </row>
    <row r="1330" spans="1:13" ht="15">
      <c r="A1330" s="755">
        <v>1311</v>
      </c>
      <c r="B1330" s="841" t="s">
        <v>3496</v>
      </c>
      <c r="C1330" s="816" t="s">
        <v>3497</v>
      </c>
      <c r="D1330" s="394" t="s">
        <v>3498</v>
      </c>
      <c r="E1330" s="815" t="s">
        <v>1090</v>
      </c>
      <c r="F1330" s="811" t="s">
        <v>949</v>
      </c>
      <c r="G1330" s="804">
        <v>80</v>
      </c>
      <c r="H1330" s="807" t="s">
        <v>2923</v>
      </c>
      <c r="K1330" s="89"/>
      <c r="L1330" s="89"/>
      <c r="M1330" s="89"/>
    </row>
    <row r="1331" spans="1:13" ht="15">
      <c r="A1331" s="755">
        <v>1312</v>
      </c>
      <c r="B1331" s="841">
        <v>20701075407</v>
      </c>
      <c r="C1331" s="816" t="s">
        <v>3499</v>
      </c>
      <c r="D1331" s="394" t="s">
        <v>3500</v>
      </c>
      <c r="E1331" s="815" t="s">
        <v>1090</v>
      </c>
      <c r="F1331" s="811" t="s">
        <v>949</v>
      </c>
      <c r="G1331" s="804">
        <v>80</v>
      </c>
      <c r="H1331" s="807" t="s">
        <v>2923</v>
      </c>
      <c r="K1331" s="89"/>
      <c r="L1331" s="89"/>
      <c r="M1331" s="89"/>
    </row>
    <row r="1332" spans="1:13" ht="15">
      <c r="A1332" s="755">
        <v>1313</v>
      </c>
      <c r="B1332" s="841" t="s">
        <v>3501</v>
      </c>
      <c r="C1332" s="816" t="s">
        <v>1094</v>
      </c>
      <c r="D1332" s="394" t="s">
        <v>3502</v>
      </c>
      <c r="E1332" s="815" t="s">
        <v>1090</v>
      </c>
      <c r="F1332" s="811" t="s">
        <v>949</v>
      </c>
      <c r="G1332" s="804">
        <v>80</v>
      </c>
      <c r="H1332" s="807" t="s">
        <v>2923</v>
      </c>
      <c r="K1332" s="89"/>
      <c r="L1332" s="89"/>
      <c r="M1332" s="89"/>
    </row>
    <row r="1333" spans="1:13" ht="15">
      <c r="A1333" s="755">
        <v>1314</v>
      </c>
      <c r="B1333" s="841" t="s">
        <v>3503</v>
      </c>
      <c r="C1333" s="816" t="s">
        <v>3504</v>
      </c>
      <c r="D1333" s="394" t="s">
        <v>3505</v>
      </c>
      <c r="E1333" s="815" t="s">
        <v>1090</v>
      </c>
      <c r="F1333" s="811" t="s">
        <v>949</v>
      </c>
      <c r="G1333" s="804">
        <v>160</v>
      </c>
      <c r="H1333" s="807" t="s">
        <v>2923</v>
      </c>
      <c r="K1333" s="89"/>
      <c r="L1333" s="89"/>
      <c r="M1333" s="89"/>
    </row>
    <row r="1334" spans="1:13" ht="15">
      <c r="A1334" s="755">
        <v>1315</v>
      </c>
      <c r="B1334" s="841" t="s">
        <v>3506</v>
      </c>
      <c r="C1334" s="816" t="s">
        <v>2470</v>
      </c>
      <c r="D1334" s="394" t="s">
        <v>3507</v>
      </c>
      <c r="E1334" s="815" t="s">
        <v>1090</v>
      </c>
      <c r="F1334" s="811" t="s">
        <v>949</v>
      </c>
      <c r="G1334" s="804">
        <v>80</v>
      </c>
      <c r="H1334" s="807" t="s">
        <v>2923</v>
      </c>
      <c r="K1334" s="89"/>
      <c r="L1334" s="89"/>
      <c r="M1334" s="89"/>
    </row>
    <row r="1335" spans="1:13" ht="24">
      <c r="A1335" s="755">
        <v>1316</v>
      </c>
      <c r="B1335" s="841" t="s">
        <v>3508</v>
      </c>
      <c r="C1335" s="907" t="s">
        <v>791</v>
      </c>
      <c r="D1335" s="992" t="s">
        <v>3509</v>
      </c>
      <c r="E1335" s="815" t="s">
        <v>1090</v>
      </c>
      <c r="F1335" s="811" t="s">
        <v>949</v>
      </c>
      <c r="G1335" s="804">
        <v>80</v>
      </c>
      <c r="H1335" s="807" t="s">
        <v>2923</v>
      </c>
      <c r="K1335" s="89"/>
      <c r="L1335" s="89"/>
      <c r="M1335" s="89"/>
    </row>
    <row r="1336" spans="1:13" ht="15">
      <c r="A1336" s="755">
        <v>1317</v>
      </c>
      <c r="B1336" s="841" t="s">
        <v>3510</v>
      </c>
      <c r="C1336" s="816" t="s">
        <v>3511</v>
      </c>
      <c r="D1336" s="394" t="s">
        <v>3512</v>
      </c>
      <c r="E1336" s="815" t="s">
        <v>1090</v>
      </c>
      <c r="F1336" s="811" t="s">
        <v>949</v>
      </c>
      <c r="G1336" s="804">
        <v>80</v>
      </c>
      <c r="H1336" s="807" t="s">
        <v>2923</v>
      </c>
      <c r="K1336" s="89"/>
      <c r="L1336" s="89"/>
      <c r="M1336" s="89"/>
    </row>
    <row r="1337" spans="1:13" ht="15">
      <c r="A1337" s="755">
        <v>1318</v>
      </c>
      <c r="B1337" s="841" t="s">
        <v>3501</v>
      </c>
      <c r="C1337" s="816" t="s">
        <v>2062</v>
      </c>
      <c r="D1337" s="394" t="s">
        <v>3502</v>
      </c>
      <c r="E1337" s="815" t="s">
        <v>1090</v>
      </c>
      <c r="F1337" s="811" t="s">
        <v>949</v>
      </c>
      <c r="G1337" s="804">
        <v>80</v>
      </c>
      <c r="H1337" s="807" t="s">
        <v>2923</v>
      </c>
      <c r="K1337" s="89"/>
      <c r="L1337" s="89"/>
      <c r="M1337" s="89"/>
    </row>
    <row r="1338" spans="1:13" ht="15">
      <c r="A1338" s="755">
        <v>1319</v>
      </c>
      <c r="B1338" s="841" t="s">
        <v>3513</v>
      </c>
      <c r="C1338" s="816" t="s">
        <v>3514</v>
      </c>
      <c r="D1338" s="394" t="s">
        <v>3515</v>
      </c>
      <c r="E1338" s="815" t="s">
        <v>1090</v>
      </c>
      <c r="F1338" s="811" t="s">
        <v>949</v>
      </c>
      <c r="G1338" s="804">
        <v>80</v>
      </c>
      <c r="H1338" s="807" t="s">
        <v>2923</v>
      </c>
      <c r="K1338" s="89"/>
      <c r="L1338" s="89"/>
      <c r="M1338" s="89"/>
    </row>
    <row r="1339" spans="1:13" ht="15">
      <c r="A1339" s="755">
        <v>1320</v>
      </c>
      <c r="B1339" s="841" t="s">
        <v>3516</v>
      </c>
      <c r="C1339" s="816" t="s">
        <v>769</v>
      </c>
      <c r="D1339" s="394" t="s">
        <v>3517</v>
      </c>
      <c r="E1339" s="815" t="s">
        <v>1090</v>
      </c>
      <c r="F1339" s="811" t="s">
        <v>949</v>
      </c>
      <c r="G1339" s="804">
        <v>80</v>
      </c>
      <c r="H1339" s="807" t="s">
        <v>2923</v>
      </c>
      <c r="K1339" s="89"/>
      <c r="L1339" s="89"/>
      <c r="M1339" s="89"/>
    </row>
    <row r="1340" spans="1:13" ht="15">
      <c r="A1340" s="755">
        <v>1321</v>
      </c>
      <c r="B1340" s="841">
        <v>18001004060</v>
      </c>
      <c r="C1340" s="816" t="s">
        <v>2561</v>
      </c>
      <c r="D1340" s="394" t="s">
        <v>3518</v>
      </c>
      <c r="E1340" s="815" t="s">
        <v>1090</v>
      </c>
      <c r="F1340" s="811" t="s">
        <v>949</v>
      </c>
      <c r="G1340" s="804">
        <v>160</v>
      </c>
      <c r="H1340" s="807" t="s">
        <v>2923</v>
      </c>
      <c r="K1340" s="89"/>
      <c r="L1340" s="89"/>
      <c r="M1340" s="89"/>
    </row>
    <row r="1341" spans="1:13" ht="15">
      <c r="A1341" s="755">
        <v>1322</v>
      </c>
      <c r="B1341" s="841">
        <v>12001071918</v>
      </c>
      <c r="C1341" s="816" t="s">
        <v>874</v>
      </c>
      <c r="D1341" s="394" t="s">
        <v>3519</v>
      </c>
      <c r="E1341" s="815" t="s">
        <v>1090</v>
      </c>
      <c r="F1341" s="811" t="s">
        <v>949</v>
      </c>
      <c r="G1341" s="804">
        <v>160</v>
      </c>
      <c r="H1341" s="807" t="s">
        <v>2923</v>
      </c>
      <c r="K1341" s="89"/>
      <c r="L1341" s="89"/>
      <c r="M1341" s="89"/>
    </row>
    <row r="1342" spans="1:13" ht="15">
      <c r="A1342" s="755">
        <v>1323</v>
      </c>
      <c r="B1342" s="841">
        <v>58001010636</v>
      </c>
      <c r="C1342" s="816" t="s">
        <v>724</v>
      </c>
      <c r="D1342" s="394" t="s">
        <v>3520</v>
      </c>
      <c r="E1342" s="815" t="s">
        <v>1090</v>
      </c>
      <c r="F1342" s="811" t="s">
        <v>949</v>
      </c>
      <c r="G1342" s="804">
        <v>80</v>
      </c>
      <c r="H1342" s="807" t="s">
        <v>2923</v>
      </c>
      <c r="K1342" s="89"/>
      <c r="L1342" s="89"/>
      <c r="M1342" s="89"/>
    </row>
    <row r="1343" spans="1:13" ht="15">
      <c r="A1343" s="755">
        <v>1324</v>
      </c>
      <c r="B1343" s="841" t="s">
        <v>3521</v>
      </c>
      <c r="C1343" s="816" t="s">
        <v>3522</v>
      </c>
      <c r="D1343" s="394" t="s">
        <v>3523</v>
      </c>
      <c r="E1343" s="815" t="s">
        <v>1090</v>
      </c>
      <c r="F1343" s="811" t="s">
        <v>949</v>
      </c>
      <c r="G1343" s="804">
        <v>80</v>
      </c>
      <c r="H1343" s="807" t="s">
        <v>2923</v>
      </c>
      <c r="K1343" s="89"/>
      <c r="L1343" s="89"/>
      <c r="M1343" s="89"/>
    </row>
    <row r="1344" spans="1:13" ht="15">
      <c r="A1344" s="755">
        <v>1325</v>
      </c>
      <c r="B1344" s="841">
        <v>1027074874</v>
      </c>
      <c r="C1344" s="816" t="s">
        <v>3524</v>
      </c>
      <c r="D1344" s="394" t="s">
        <v>3525</v>
      </c>
      <c r="E1344" s="815" t="s">
        <v>1090</v>
      </c>
      <c r="F1344" s="811" t="s">
        <v>949</v>
      </c>
      <c r="G1344" s="804">
        <v>80</v>
      </c>
      <c r="H1344" s="807" t="s">
        <v>2923</v>
      </c>
      <c r="K1344" s="89"/>
      <c r="L1344" s="89"/>
      <c r="M1344" s="89"/>
    </row>
    <row r="1345" spans="1:13" ht="15">
      <c r="A1345" s="755">
        <v>1326</v>
      </c>
      <c r="B1345" s="841">
        <v>1029013817</v>
      </c>
      <c r="C1345" s="816" t="s">
        <v>3186</v>
      </c>
      <c r="D1345" s="394" t="s">
        <v>3526</v>
      </c>
      <c r="E1345" s="815" t="s">
        <v>1090</v>
      </c>
      <c r="F1345" s="811" t="s">
        <v>949</v>
      </c>
      <c r="G1345" s="804">
        <v>80</v>
      </c>
      <c r="H1345" s="807" t="s">
        <v>2923</v>
      </c>
      <c r="K1345" s="89"/>
      <c r="L1345" s="89"/>
      <c r="M1345" s="89"/>
    </row>
    <row r="1346" spans="1:13" ht="15">
      <c r="A1346" s="755">
        <v>1327</v>
      </c>
      <c r="B1346" s="841">
        <v>1027069944</v>
      </c>
      <c r="C1346" s="816" t="s">
        <v>3527</v>
      </c>
      <c r="D1346" s="394" t="s">
        <v>3395</v>
      </c>
      <c r="E1346" s="815" t="s">
        <v>1090</v>
      </c>
      <c r="F1346" s="811" t="s">
        <v>949</v>
      </c>
      <c r="G1346" s="804">
        <v>160</v>
      </c>
      <c r="H1346" s="807" t="s">
        <v>2923</v>
      </c>
      <c r="K1346" s="89"/>
      <c r="L1346" s="89"/>
      <c r="M1346" s="89"/>
    </row>
    <row r="1347" spans="1:13" ht="15">
      <c r="A1347" s="755">
        <v>1328</v>
      </c>
      <c r="B1347" s="841">
        <v>58001010636</v>
      </c>
      <c r="C1347" s="816" t="s">
        <v>724</v>
      </c>
      <c r="D1347" s="394" t="s">
        <v>3520</v>
      </c>
      <c r="E1347" s="815" t="s">
        <v>1090</v>
      </c>
      <c r="F1347" s="811" t="s">
        <v>949</v>
      </c>
      <c r="G1347" s="804">
        <v>80</v>
      </c>
      <c r="H1347" s="807" t="s">
        <v>2923</v>
      </c>
      <c r="K1347" s="89"/>
      <c r="L1347" s="89"/>
      <c r="M1347" s="89"/>
    </row>
    <row r="1348" spans="1:13" ht="15">
      <c r="A1348" s="755">
        <v>1329</v>
      </c>
      <c r="B1348" s="841" t="s">
        <v>3528</v>
      </c>
      <c r="C1348" s="816" t="s">
        <v>1321</v>
      </c>
      <c r="D1348" s="394" t="s">
        <v>2952</v>
      </c>
      <c r="E1348" s="815" t="s">
        <v>1090</v>
      </c>
      <c r="F1348" s="811" t="s">
        <v>949</v>
      </c>
      <c r="G1348" s="804">
        <v>80</v>
      </c>
      <c r="H1348" s="807" t="s">
        <v>2923</v>
      </c>
      <c r="K1348" s="89"/>
      <c r="L1348" s="89"/>
      <c r="M1348" s="89"/>
    </row>
    <row r="1349" spans="1:13" ht="15">
      <c r="A1349" s="755">
        <v>1330</v>
      </c>
      <c r="B1349" s="841">
        <v>12002000309</v>
      </c>
      <c r="C1349" s="816" t="s">
        <v>674</v>
      </c>
      <c r="D1349" s="394" t="s">
        <v>3529</v>
      </c>
      <c r="E1349" s="815" t="s">
        <v>1090</v>
      </c>
      <c r="F1349" s="811" t="s">
        <v>949</v>
      </c>
      <c r="G1349" s="804">
        <v>80</v>
      </c>
      <c r="H1349" s="807" t="s">
        <v>2923</v>
      </c>
      <c r="K1349" s="89"/>
      <c r="L1349" s="89"/>
      <c r="M1349" s="89"/>
    </row>
    <row r="1350" spans="1:13" ht="15">
      <c r="A1350" s="755">
        <v>1331</v>
      </c>
      <c r="B1350" s="841">
        <v>12001034575</v>
      </c>
      <c r="C1350" s="816" t="s">
        <v>1118</v>
      </c>
      <c r="D1350" s="394" t="s">
        <v>3529</v>
      </c>
      <c r="E1350" s="815" t="s">
        <v>1090</v>
      </c>
      <c r="F1350" s="811" t="s">
        <v>949</v>
      </c>
      <c r="G1350" s="804">
        <v>80</v>
      </c>
      <c r="H1350" s="807" t="s">
        <v>2923</v>
      </c>
      <c r="K1350" s="89"/>
      <c r="L1350" s="89"/>
      <c r="M1350" s="89"/>
    </row>
    <row r="1351" spans="1:13" ht="15">
      <c r="A1351" s="755">
        <v>1332</v>
      </c>
      <c r="B1351" s="841">
        <v>12901101882</v>
      </c>
      <c r="C1351" s="816" t="s">
        <v>1893</v>
      </c>
      <c r="D1351" s="394" t="s">
        <v>3530</v>
      </c>
      <c r="E1351" s="815" t="s">
        <v>1090</v>
      </c>
      <c r="F1351" s="811" t="s">
        <v>949</v>
      </c>
      <c r="G1351" s="804">
        <v>80</v>
      </c>
      <c r="H1351" s="807" t="s">
        <v>2923</v>
      </c>
      <c r="K1351" s="89"/>
      <c r="L1351" s="89"/>
      <c r="M1351" s="89"/>
    </row>
    <row r="1352" spans="1:13" ht="15">
      <c r="A1352" s="755">
        <v>1333</v>
      </c>
      <c r="B1352" s="841">
        <v>12001083815</v>
      </c>
      <c r="C1352" s="816" t="s">
        <v>3531</v>
      </c>
      <c r="D1352" s="394" t="s">
        <v>3530</v>
      </c>
      <c r="E1352" s="815" t="s">
        <v>1090</v>
      </c>
      <c r="F1352" s="811" t="s">
        <v>949</v>
      </c>
      <c r="G1352" s="804">
        <v>80</v>
      </c>
      <c r="H1352" s="807" t="s">
        <v>2923</v>
      </c>
      <c r="K1352" s="89"/>
      <c r="L1352" s="89"/>
      <c r="M1352" s="89"/>
    </row>
    <row r="1353" spans="1:13" ht="15">
      <c r="A1353" s="755">
        <v>1334</v>
      </c>
      <c r="B1353" s="841">
        <v>12001091929</v>
      </c>
      <c r="C1353" s="816" t="s">
        <v>3532</v>
      </c>
      <c r="D1353" s="394" t="s">
        <v>3533</v>
      </c>
      <c r="E1353" s="815" t="s">
        <v>1090</v>
      </c>
      <c r="F1353" s="811" t="s">
        <v>949</v>
      </c>
      <c r="G1353" s="804">
        <v>80</v>
      </c>
      <c r="H1353" s="807" t="s">
        <v>2923</v>
      </c>
      <c r="K1353" s="89"/>
      <c r="L1353" s="89"/>
      <c r="M1353" s="89"/>
    </row>
    <row r="1354" spans="1:13" ht="15">
      <c r="A1354" s="755">
        <v>1335</v>
      </c>
      <c r="B1354" s="841">
        <v>12001069122</v>
      </c>
      <c r="C1354" s="816" t="s">
        <v>1245</v>
      </c>
      <c r="D1354" s="394" t="s">
        <v>2655</v>
      </c>
      <c r="E1354" s="815" t="s">
        <v>1090</v>
      </c>
      <c r="F1354" s="811" t="s">
        <v>949</v>
      </c>
      <c r="G1354" s="804">
        <v>80</v>
      </c>
      <c r="H1354" s="807" t="s">
        <v>2923</v>
      </c>
      <c r="K1354" s="89"/>
      <c r="L1354" s="89"/>
      <c r="M1354" s="89"/>
    </row>
    <row r="1355" spans="1:13" ht="15">
      <c r="A1355" s="755">
        <v>1336</v>
      </c>
      <c r="B1355" s="841">
        <v>12001096066</v>
      </c>
      <c r="C1355" s="816" t="s">
        <v>1096</v>
      </c>
      <c r="D1355" s="394" t="s">
        <v>3530</v>
      </c>
      <c r="E1355" s="815" t="s">
        <v>1090</v>
      </c>
      <c r="F1355" s="811" t="s">
        <v>949</v>
      </c>
      <c r="G1355" s="804">
        <v>80</v>
      </c>
      <c r="H1355" s="807" t="s">
        <v>2923</v>
      </c>
      <c r="K1355" s="89"/>
      <c r="L1355" s="89"/>
      <c r="M1355" s="89"/>
    </row>
    <row r="1356" spans="1:13" ht="15">
      <c r="A1356" s="755">
        <v>1337</v>
      </c>
      <c r="B1356" s="841">
        <v>12001054168</v>
      </c>
      <c r="C1356" s="816" t="s">
        <v>2626</v>
      </c>
      <c r="D1356" s="394" t="s">
        <v>3534</v>
      </c>
      <c r="E1356" s="815" t="s">
        <v>1090</v>
      </c>
      <c r="F1356" s="811" t="s">
        <v>949</v>
      </c>
      <c r="G1356" s="804">
        <v>80</v>
      </c>
      <c r="H1356" s="807" t="s">
        <v>2923</v>
      </c>
      <c r="K1356" s="89"/>
      <c r="L1356" s="89"/>
      <c r="M1356" s="89"/>
    </row>
    <row r="1357" spans="1:13" ht="15">
      <c r="A1357" s="755">
        <v>1338</v>
      </c>
      <c r="B1357" s="758"/>
      <c r="C1357" s="627" t="s">
        <v>3546</v>
      </c>
      <c r="D1357" s="758"/>
      <c r="E1357" s="758"/>
      <c r="F1357" s="811"/>
      <c r="G1357" s="758"/>
      <c r="H1357" s="758"/>
      <c r="K1357" s="89"/>
      <c r="L1357" s="89"/>
      <c r="M1357" s="89"/>
    </row>
    <row r="1358" spans="1:13" ht="15">
      <c r="A1358" s="755">
        <v>1339</v>
      </c>
      <c r="B1358" s="402"/>
      <c r="C1358" s="402"/>
      <c r="D1358" s="402"/>
      <c r="E1358" s="402"/>
      <c r="F1358" s="402"/>
      <c r="G1358" s="758"/>
      <c r="H1358" s="402"/>
      <c r="I1358">
        <v>55320</v>
      </c>
      <c r="K1358" s="89"/>
      <c r="L1358" s="89"/>
      <c r="M1358" s="89"/>
    </row>
    <row r="1359" spans="1:13" ht="15">
      <c r="A1359" s="755">
        <v>1340</v>
      </c>
      <c r="B1359" s="402"/>
      <c r="C1359" s="402"/>
      <c r="D1359" s="402"/>
      <c r="E1359" s="402"/>
      <c r="F1359" s="402"/>
      <c r="H1359" s="402"/>
      <c r="K1359" s="89"/>
      <c r="L1359" s="89"/>
      <c r="M1359" s="89"/>
    </row>
    <row r="1360" spans="1:13" ht="15">
      <c r="A1360" s="755">
        <v>1341</v>
      </c>
      <c r="B1360" s="402"/>
      <c r="C1360" s="402"/>
      <c r="D1360" s="402"/>
      <c r="E1360" s="402"/>
      <c r="F1360" s="402"/>
      <c r="G1360" s="402"/>
      <c r="H1360" s="402"/>
      <c r="K1360" s="89"/>
      <c r="L1360" s="89"/>
      <c r="M1360" s="89"/>
    </row>
    <row r="1361" spans="1:13" ht="15">
      <c r="A1361" s="755">
        <v>1342</v>
      </c>
      <c r="B1361" s="805">
        <v>11001019200</v>
      </c>
      <c r="C1361" s="816" t="s">
        <v>868</v>
      </c>
      <c r="D1361" s="816" t="s">
        <v>920</v>
      </c>
      <c r="E1361" s="818" t="s">
        <v>1090</v>
      </c>
      <c r="F1361" s="804" t="s">
        <v>949</v>
      </c>
      <c r="G1361" s="804">
        <v>80</v>
      </c>
      <c r="H1361" s="807" t="s">
        <v>2923</v>
      </c>
      <c r="K1361" s="89"/>
      <c r="L1361" s="89"/>
      <c r="M1361" s="89"/>
    </row>
    <row r="1362" spans="1:13" ht="15">
      <c r="A1362" s="755">
        <v>1343</v>
      </c>
      <c r="B1362" s="805">
        <v>11001004287</v>
      </c>
      <c r="C1362" s="816" t="s">
        <v>1149</v>
      </c>
      <c r="D1362" s="816" t="s">
        <v>1150</v>
      </c>
      <c r="E1362" s="818" t="s">
        <v>1090</v>
      </c>
      <c r="F1362" s="804" t="s">
        <v>949</v>
      </c>
      <c r="G1362" s="804">
        <v>40</v>
      </c>
      <c r="H1362" s="807" t="s">
        <v>2923</v>
      </c>
      <c r="K1362" s="89"/>
      <c r="L1362" s="89"/>
      <c r="M1362" s="89"/>
    </row>
    <row r="1363" spans="1:13" ht="15">
      <c r="A1363" s="755">
        <v>1344</v>
      </c>
      <c r="B1363" s="805">
        <v>62003007377</v>
      </c>
      <c r="C1363" s="816" t="s">
        <v>863</v>
      </c>
      <c r="D1363" s="816" t="s">
        <v>1151</v>
      </c>
      <c r="E1363" s="818" t="s">
        <v>1090</v>
      </c>
      <c r="F1363" s="804" t="s">
        <v>949</v>
      </c>
      <c r="G1363" s="804">
        <v>40</v>
      </c>
      <c r="H1363" s="807" t="s">
        <v>2923</v>
      </c>
      <c r="K1363" s="89"/>
      <c r="L1363" s="89"/>
      <c r="M1363" s="89"/>
    </row>
    <row r="1364" spans="1:13" ht="15">
      <c r="A1364" s="755">
        <v>1345</v>
      </c>
      <c r="B1364" s="805">
        <v>11001025596</v>
      </c>
      <c r="C1364" s="805" t="s">
        <v>1152</v>
      </c>
      <c r="D1364" s="816" t="s">
        <v>1153</v>
      </c>
      <c r="E1364" s="818" t="s">
        <v>1090</v>
      </c>
      <c r="F1364" s="804" t="s">
        <v>949</v>
      </c>
      <c r="G1364" s="804">
        <v>80</v>
      </c>
      <c r="H1364" s="807" t="s">
        <v>2923</v>
      </c>
      <c r="K1364" s="89"/>
      <c r="L1364" s="89"/>
      <c r="M1364" s="89"/>
    </row>
    <row r="1365" spans="1:13" ht="15">
      <c r="A1365" s="755">
        <v>1346</v>
      </c>
      <c r="B1365" s="805">
        <v>11001020299</v>
      </c>
      <c r="C1365" s="805" t="s">
        <v>1154</v>
      </c>
      <c r="D1365" s="816" t="s">
        <v>862</v>
      </c>
      <c r="E1365" s="818" t="s">
        <v>1090</v>
      </c>
      <c r="F1365" s="804" t="s">
        <v>949</v>
      </c>
      <c r="G1365" s="804">
        <v>40</v>
      </c>
      <c r="H1365" s="807" t="s">
        <v>2923</v>
      </c>
      <c r="K1365" s="89"/>
      <c r="L1365" s="89"/>
      <c r="M1365" s="89"/>
    </row>
    <row r="1366" spans="1:13" ht="15">
      <c r="A1366" s="755">
        <v>1347</v>
      </c>
      <c r="B1366" s="805">
        <v>11001021035</v>
      </c>
      <c r="C1366" s="805" t="s">
        <v>759</v>
      </c>
      <c r="D1366" s="394" t="s">
        <v>1155</v>
      </c>
      <c r="E1366" s="818" t="s">
        <v>1090</v>
      </c>
      <c r="F1366" s="804" t="s">
        <v>949</v>
      </c>
      <c r="G1366" s="804">
        <v>40</v>
      </c>
      <c r="H1366" s="807" t="s">
        <v>2923</v>
      </c>
      <c r="K1366" s="89"/>
      <c r="L1366" s="89"/>
      <c r="M1366" s="89"/>
    </row>
    <row r="1367" spans="1:13" ht="15">
      <c r="A1367" s="755">
        <v>1348</v>
      </c>
      <c r="B1367" s="805">
        <v>57001058496</v>
      </c>
      <c r="C1367" s="805" t="s">
        <v>714</v>
      </c>
      <c r="D1367" s="394" t="s">
        <v>1153</v>
      </c>
      <c r="E1367" s="818" t="s">
        <v>1090</v>
      </c>
      <c r="F1367" s="804" t="s">
        <v>949</v>
      </c>
      <c r="G1367" s="804">
        <v>80</v>
      </c>
      <c r="H1367" s="807" t="s">
        <v>2923</v>
      </c>
      <c r="K1367" s="89"/>
      <c r="L1367" s="89"/>
      <c r="M1367" s="89"/>
    </row>
    <row r="1368" spans="1:13" ht="15">
      <c r="A1368" s="755">
        <v>1349</v>
      </c>
      <c r="B1368" s="805">
        <v>11001012745</v>
      </c>
      <c r="C1368" s="805" t="s">
        <v>1156</v>
      </c>
      <c r="D1368" s="394" t="s">
        <v>1153</v>
      </c>
      <c r="E1368" s="818" t="s">
        <v>1090</v>
      </c>
      <c r="F1368" s="804" t="s">
        <v>949</v>
      </c>
      <c r="G1368" s="804">
        <v>40</v>
      </c>
      <c r="H1368" s="807" t="s">
        <v>2923</v>
      </c>
      <c r="K1368" s="89"/>
      <c r="L1368" s="89"/>
      <c r="M1368" s="89"/>
    </row>
    <row r="1369" spans="1:13" ht="15">
      <c r="A1369" s="755">
        <v>1350</v>
      </c>
      <c r="B1369" s="805">
        <v>11001010006</v>
      </c>
      <c r="C1369" s="805" t="s">
        <v>861</v>
      </c>
      <c r="D1369" s="394" t="s">
        <v>1157</v>
      </c>
      <c r="E1369" s="818" t="s">
        <v>1090</v>
      </c>
      <c r="F1369" s="804" t="s">
        <v>949</v>
      </c>
      <c r="G1369" s="804">
        <v>40</v>
      </c>
      <c r="H1369" s="807" t="s">
        <v>2923</v>
      </c>
      <c r="K1369" s="89"/>
      <c r="L1369" s="89"/>
      <c r="M1369" s="89"/>
    </row>
    <row r="1370" spans="1:13" ht="15">
      <c r="A1370" s="755">
        <v>1351</v>
      </c>
      <c r="B1370" s="805">
        <v>11001031803</v>
      </c>
      <c r="C1370" s="805" t="s">
        <v>788</v>
      </c>
      <c r="D1370" s="394" t="s">
        <v>1158</v>
      </c>
      <c r="E1370" s="818" t="s">
        <v>1090</v>
      </c>
      <c r="F1370" s="804" t="s">
        <v>949</v>
      </c>
      <c r="G1370" s="804">
        <v>80</v>
      </c>
      <c r="H1370" s="807" t="s">
        <v>2923</v>
      </c>
      <c r="K1370" s="89"/>
      <c r="L1370" s="89"/>
      <c r="M1370" s="89"/>
    </row>
    <row r="1371" spans="1:13" ht="15">
      <c r="A1371" s="755">
        <v>1352</v>
      </c>
      <c r="B1371" s="805">
        <v>11001004625</v>
      </c>
      <c r="C1371" s="805" t="s">
        <v>1159</v>
      </c>
      <c r="D1371" s="394" t="s">
        <v>871</v>
      </c>
      <c r="E1371" s="818" t="s">
        <v>1090</v>
      </c>
      <c r="F1371" s="804" t="s">
        <v>949</v>
      </c>
      <c r="G1371" s="804">
        <v>40</v>
      </c>
      <c r="H1371" s="807" t="s">
        <v>2923</v>
      </c>
      <c r="K1371" s="89"/>
      <c r="L1371" s="89"/>
      <c r="M1371" s="89"/>
    </row>
    <row r="1372" spans="1:13" ht="15">
      <c r="A1372" s="755">
        <v>1353</v>
      </c>
      <c r="B1372" s="805">
        <v>11001031619</v>
      </c>
      <c r="C1372" s="805" t="s">
        <v>889</v>
      </c>
      <c r="D1372" s="394" t="s">
        <v>871</v>
      </c>
      <c r="E1372" s="818" t="s">
        <v>1090</v>
      </c>
      <c r="F1372" s="804" t="s">
        <v>949</v>
      </c>
      <c r="G1372" s="804">
        <v>40</v>
      </c>
      <c r="H1372" s="807" t="s">
        <v>2923</v>
      </c>
      <c r="K1372" s="89"/>
      <c r="L1372" s="89"/>
      <c r="M1372" s="89"/>
    </row>
    <row r="1373" spans="1:13" ht="15">
      <c r="A1373" s="755">
        <v>1354</v>
      </c>
      <c r="B1373" s="805">
        <v>11001001825</v>
      </c>
      <c r="C1373" s="805" t="s">
        <v>861</v>
      </c>
      <c r="D1373" s="394" t="s">
        <v>1158</v>
      </c>
      <c r="E1373" s="818" t="s">
        <v>1090</v>
      </c>
      <c r="F1373" s="804" t="s">
        <v>949</v>
      </c>
      <c r="G1373" s="804">
        <v>80</v>
      </c>
      <c r="H1373" s="807" t="s">
        <v>2923</v>
      </c>
      <c r="K1373" s="89"/>
      <c r="L1373" s="89"/>
      <c r="M1373" s="89"/>
    </row>
    <row r="1374" spans="1:13" ht="15">
      <c r="A1374" s="755">
        <v>1355</v>
      </c>
      <c r="B1374" s="805">
        <v>59001067016</v>
      </c>
      <c r="C1374" s="805" t="s">
        <v>856</v>
      </c>
      <c r="D1374" s="394" t="s">
        <v>1160</v>
      </c>
      <c r="E1374" s="818" t="s">
        <v>1090</v>
      </c>
      <c r="F1374" s="804" t="s">
        <v>949</v>
      </c>
      <c r="G1374" s="804">
        <v>80</v>
      </c>
      <c r="H1374" s="807" t="s">
        <v>2923</v>
      </c>
      <c r="K1374" s="89"/>
      <c r="L1374" s="89"/>
      <c r="M1374" s="89"/>
    </row>
    <row r="1375" spans="1:13" ht="15">
      <c r="A1375" s="755">
        <v>1356</v>
      </c>
      <c r="B1375" s="805">
        <v>11001010611</v>
      </c>
      <c r="C1375" s="805" t="s">
        <v>1161</v>
      </c>
      <c r="D1375" s="394" t="s">
        <v>1162</v>
      </c>
      <c r="E1375" s="818" t="s">
        <v>1090</v>
      </c>
      <c r="F1375" s="804" t="s">
        <v>949</v>
      </c>
      <c r="G1375" s="804">
        <v>80</v>
      </c>
      <c r="H1375" s="807" t="s">
        <v>2923</v>
      </c>
      <c r="K1375" s="89"/>
      <c r="L1375" s="89"/>
      <c r="M1375" s="89"/>
    </row>
    <row r="1376" spans="1:13" ht="15">
      <c r="A1376" s="755">
        <v>1357</v>
      </c>
      <c r="B1376" s="805">
        <v>11001023785</v>
      </c>
      <c r="C1376" s="805" t="s">
        <v>790</v>
      </c>
      <c r="D1376" s="394" t="s">
        <v>920</v>
      </c>
      <c r="E1376" s="818" t="s">
        <v>1090</v>
      </c>
      <c r="F1376" s="804" t="s">
        <v>949</v>
      </c>
      <c r="G1376" s="804">
        <v>80</v>
      </c>
      <c r="H1376" s="807" t="s">
        <v>2923</v>
      </c>
      <c r="K1376" s="89"/>
      <c r="L1376" s="89"/>
      <c r="M1376" s="89"/>
    </row>
    <row r="1377" spans="1:13" ht="15">
      <c r="A1377" s="755">
        <v>1358</v>
      </c>
      <c r="B1377" s="805">
        <v>11001017123</v>
      </c>
      <c r="C1377" s="805" t="s">
        <v>1163</v>
      </c>
      <c r="D1377" s="394" t="s">
        <v>1164</v>
      </c>
      <c r="E1377" s="818" t="s">
        <v>1090</v>
      </c>
      <c r="F1377" s="804" t="s">
        <v>949</v>
      </c>
      <c r="G1377" s="804">
        <v>80</v>
      </c>
      <c r="H1377" s="807" t="s">
        <v>2923</v>
      </c>
      <c r="K1377" s="89"/>
      <c r="L1377" s="89"/>
      <c r="M1377" s="89"/>
    </row>
    <row r="1378" spans="1:13" ht="15">
      <c r="A1378" s="755">
        <v>1359</v>
      </c>
      <c r="B1378" s="805">
        <v>11001031175</v>
      </c>
      <c r="C1378" s="873" t="s">
        <v>769</v>
      </c>
      <c r="D1378" s="910" t="s">
        <v>1165</v>
      </c>
      <c r="E1378" s="818" t="s">
        <v>1090</v>
      </c>
      <c r="F1378" s="804" t="s">
        <v>949</v>
      </c>
      <c r="G1378" s="910">
        <v>80</v>
      </c>
      <c r="H1378" s="807" t="s">
        <v>2923</v>
      </c>
      <c r="K1378" s="89"/>
      <c r="L1378" s="89"/>
      <c r="M1378" s="89"/>
    </row>
    <row r="1379" spans="1:13" ht="15">
      <c r="A1379" s="755">
        <v>1360</v>
      </c>
      <c r="B1379" s="805">
        <v>11001026494</v>
      </c>
      <c r="C1379" s="394" t="s">
        <v>1166</v>
      </c>
      <c r="D1379" s="394" t="s">
        <v>867</v>
      </c>
      <c r="E1379" s="818" t="s">
        <v>1090</v>
      </c>
      <c r="F1379" s="804" t="s">
        <v>949</v>
      </c>
      <c r="G1379" s="394">
        <v>40</v>
      </c>
      <c r="H1379" s="807" t="s">
        <v>2923</v>
      </c>
      <c r="K1379" s="89"/>
      <c r="L1379" s="89"/>
      <c r="M1379" s="89"/>
    </row>
    <row r="1380" spans="1:13" ht="15">
      <c r="A1380" s="755">
        <v>1361</v>
      </c>
      <c r="B1380" s="805">
        <v>11001025842</v>
      </c>
      <c r="C1380" s="873" t="s">
        <v>1167</v>
      </c>
      <c r="D1380" s="873" t="s">
        <v>1168</v>
      </c>
      <c r="E1380" s="818" t="s">
        <v>1090</v>
      </c>
      <c r="F1380" s="804" t="s">
        <v>949</v>
      </c>
      <c r="G1380" s="873">
        <v>40</v>
      </c>
      <c r="H1380" s="807" t="s">
        <v>2923</v>
      </c>
      <c r="K1380" s="89"/>
      <c r="L1380" s="89"/>
      <c r="M1380" s="89"/>
    </row>
    <row r="1381" spans="1:13" ht="15">
      <c r="A1381" s="755">
        <v>1362</v>
      </c>
      <c r="B1381" s="805">
        <v>11001002581</v>
      </c>
      <c r="C1381" s="372" t="s">
        <v>1169</v>
      </c>
      <c r="D1381" s="372" t="s">
        <v>1170</v>
      </c>
      <c r="E1381" s="818" t="s">
        <v>1090</v>
      </c>
      <c r="F1381" s="804" t="s">
        <v>949</v>
      </c>
      <c r="G1381" s="873">
        <v>80</v>
      </c>
      <c r="H1381" s="807" t="s">
        <v>2923</v>
      </c>
      <c r="K1381" s="89"/>
      <c r="L1381" s="89"/>
      <c r="M1381" s="89"/>
    </row>
    <row r="1382" spans="1:13" ht="15">
      <c r="A1382" s="755">
        <v>1363</v>
      </c>
      <c r="B1382" s="805">
        <v>47001034493</v>
      </c>
      <c r="C1382" s="911" t="s">
        <v>1152</v>
      </c>
      <c r="D1382" s="372" t="s">
        <v>1171</v>
      </c>
      <c r="E1382" s="818" t="s">
        <v>1090</v>
      </c>
      <c r="F1382" s="804" t="s">
        <v>949</v>
      </c>
      <c r="G1382" s="873">
        <v>80</v>
      </c>
      <c r="H1382" s="807" t="s">
        <v>2923</v>
      </c>
      <c r="K1382" s="89"/>
      <c r="L1382" s="89"/>
      <c r="M1382" s="89"/>
    </row>
    <row r="1383" spans="1:13" ht="15">
      <c r="A1383" s="755">
        <v>1364</v>
      </c>
      <c r="B1383" s="805">
        <v>11001024791</v>
      </c>
      <c r="C1383" s="873" t="s">
        <v>477</v>
      </c>
      <c r="D1383" s="873" t="s">
        <v>728</v>
      </c>
      <c r="E1383" s="818" t="s">
        <v>1090</v>
      </c>
      <c r="F1383" s="804" t="s">
        <v>949</v>
      </c>
      <c r="G1383" s="873">
        <v>80</v>
      </c>
      <c r="H1383" s="807" t="s">
        <v>2923</v>
      </c>
      <c r="K1383" s="89"/>
      <c r="L1383" s="89"/>
      <c r="M1383" s="89"/>
    </row>
    <row r="1384" spans="1:13" ht="15">
      <c r="A1384" s="755">
        <v>1365</v>
      </c>
      <c r="B1384" s="805">
        <v>11001002323</v>
      </c>
      <c r="C1384" s="394" t="s">
        <v>781</v>
      </c>
      <c r="D1384" s="394" t="s">
        <v>871</v>
      </c>
      <c r="E1384" s="818" t="s">
        <v>1090</v>
      </c>
      <c r="F1384" s="804" t="s">
        <v>949</v>
      </c>
      <c r="G1384" s="394">
        <v>80</v>
      </c>
      <c r="H1384" s="807" t="s">
        <v>2923</v>
      </c>
      <c r="K1384" s="89"/>
      <c r="L1384" s="89"/>
      <c r="M1384" s="89"/>
    </row>
    <row r="1385" spans="1:13" ht="15">
      <c r="A1385" s="755">
        <v>1366</v>
      </c>
      <c r="B1385" s="805">
        <v>18001021028</v>
      </c>
      <c r="C1385" s="372" t="s">
        <v>763</v>
      </c>
      <c r="D1385" s="372" t="s">
        <v>1172</v>
      </c>
      <c r="E1385" s="818" t="s">
        <v>1090</v>
      </c>
      <c r="F1385" s="804" t="s">
        <v>949</v>
      </c>
      <c r="G1385" s="873">
        <v>80</v>
      </c>
      <c r="H1385" s="807" t="s">
        <v>2923</v>
      </c>
      <c r="K1385" s="89"/>
      <c r="L1385" s="89"/>
      <c r="M1385" s="89"/>
    </row>
    <row r="1386" spans="1:13" ht="15">
      <c r="A1386" s="755">
        <v>1367</v>
      </c>
      <c r="B1386" s="805">
        <v>11001024416</v>
      </c>
      <c r="C1386" s="911" t="s">
        <v>1173</v>
      </c>
      <c r="D1386" s="372" t="s">
        <v>871</v>
      </c>
      <c r="E1386" s="818" t="s">
        <v>1090</v>
      </c>
      <c r="F1386" s="804" t="s">
        <v>949</v>
      </c>
      <c r="G1386" s="873">
        <v>80</v>
      </c>
      <c r="H1386" s="807" t="s">
        <v>2923</v>
      </c>
      <c r="K1386" s="89"/>
      <c r="L1386" s="89"/>
      <c r="M1386" s="89"/>
    </row>
    <row r="1387" spans="1:13" ht="15">
      <c r="A1387" s="755">
        <v>1368</v>
      </c>
      <c r="B1387" s="805">
        <v>11001001965</v>
      </c>
      <c r="C1387" s="394" t="s">
        <v>769</v>
      </c>
      <c r="D1387" s="394" t="s">
        <v>1174</v>
      </c>
      <c r="E1387" s="818" t="s">
        <v>1090</v>
      </c>
      <c r="F1387" s="804" t="s">
        <v>949</v>
      </c>
      <c r="G1387" s="394">
        <v>80</v>
      </c>
      <c r="H1387" s="807" t="s">
        <v>2923</v>
      </c>
      <c r="K1387" s="89"/>
      <c r="L1387" s="89"/>
      <c r="M1387" s="89"/>
    </row>
    <row r="1388" spans="1:13" ht="15">
      <c r="A1388" s="755">
        <v>1369</v>
      </c>
      <c r="B1388" s="805">
        <v>11001018541</v>
      </c>
      <c r="C1388" s="394" t="s">
        <v>1175</v>
      </c>
      <c r="D1388" s="394" t="s">
        <v>1176</v>
      </c>
      <c r="E1388" s="818" t="s">
        <v>1090</v>
      </c>
      <c r="F1388" s="804" t="s">
        <v>949</v>
      </c>
      <c r="G1388" s="394">
        <v>80</v>
      </c>
      <c r="H1388" s="807" t="s">
        <v>2923</v>
      </c>
      <c r="K1388" s="89"/>
      <c r="L1388" s="89"/>
      <c r="M1388" s="89"/>
    </row>
    <row r="1389" spans="1:13" ht="15">
      <c r="A1389" s="755">
        <v>1370</v>
      </c>
      <c r="B1389" s="805">
        <v>59001025105</v>
      </c>
      <c r="C1389" s="394" t="s">
        <v>1177</v>
      </c>
      <c r="D1389" s="394" t="s">
        <v>1178</v>
      </c>
      <c r="E1389" s="818" t="s">
        <v>1090</v>
      </c>
      <c r="F1389" s="804" t="s">
        <v>949</v>
      </c>
      <c r="G1389" s="912">
        <v>80</v>
      </c>
      <c r="H1389" s="807" t="s">
        <v>2923</v>
      </c>
      <c r="K1389" s="89"/>
      <c r="L1389" s="89"/>
      <c r="M1389" s="89"/>
    </row>
    <row r="1390" spans="1:13" ht="15">
      <c r="A1390" s="755">
        <v>1371</v>
      </c>
      <c r="B1390" s="805">
        <v>11001003463</v>
      </c>
      <c r="C1390" s="394" t="s">
        <v>899</v>
      </c>
      <c r="D1390" s="394" t="s">
        <v>1179</v>
      </c>
      <c r="E1390" s="818" t="s">
        <v>1090</v>
      </c>
      <c r="F1390" s="804" t="s">
        <v>949</v>
      </c>
      <c r="G1390" s="394">
        <v>40</v>
      </c>
      <c r="H1390" s="807" t="s">
        <v>2923</v>
      </c>
      <c r="K1390" s="89"/>
      <c r="L1390" s="89"/>
      <c r="M1390" s="89"/>
    </row>
    <row r="1391" spans="1:13" ht="15">
      <c r="A1391" s="755">
        <v>1372</v>
      </c>
      <c r="B1391" s="805">
        <v>11001006775</v>
      </c>
      <c r="C1391" s="394" t="s">
        <v>646</v>
      </c>
      <c r="D1391" s="394" t="s">
        <v>1180</v>
      </c>
      <c r="E1391" s="818" t="s">
        <v>1090</v>
      </c>
      <c r="F1391" s="804" t="s">
        <v>949</v>
      </c>
      <c r="G1391" s="394">
        <v>40</v>
      </c>
      <c r="H1391" s="807" t="s">
        <v>2923</v>
      </c>
      <c r="K1391" s="89"/>
      <c r="L1391" s="89"/>
      <c r="M1391" s="89"/>
    </row>
    <row r="1392" spans="1:13" ht="15">
      <c r="A1392" s="755">
        <v>1373</v>
      </c>
      <c r="B1392" s="805">
        <v>11001029240</v>
      </c>
      <c r="C1392" s="394" t="s">
        <v>1181</v>
      </c>
      <c r="D1392" s="394" t="s">
        <v>873</v>
      </c>
      <c r="E1392" s="818" t="s">
        <v>1090</v>
      </c>
      <c r="F1392" s="804" t="s">
        <v>949</v>
      </c>
      <c r="G1392" s="394">
        <v>40</v>
      </c>
      <c r="H1392" s="807" t="s">
        <v>2923</v>
      </c>
      <c r="K1392" s="89"/>
      <c r="L1392" s="89"/>
      <c r="M1392" s="89"/>
    </row>
    <row r="1393" spans="1:13" ht="15">
      <c r="A1393" s="755">
        <v>1374</v>
      </c>
      <c r="B1393" s="805">
        <v>11001029012</v>
      </c>
      <c r="C1393" s="394" t="s">
        <v>1182</v>
      </c>
      <c r="D1393" s="394" t="s">
        <v>1183</v>
      </c>
      <c r="E1393" s="818" t="s">
        <v>1090</v>
      </c>
      <c r="F1393" s="804" t="s">
        <v>949</v>
      </c>
      <c r="G1393" s="394">
        <v>40</v>
      </c>
      <c r="H1393" s="807" t="s">
        <v>2923</v>
      </c>
      <c r="K1393" s="89"/>
      <c r="L1393" s="89"/>
      <c r="M1393" s="89"/>
    </row>
    <row r="1394" spans="1:13" ht="15">
      <c r="A1394" s="755">
        <v>1375</v>
      </c>
      <c r="B1394" s="805">
        <v>11001021252</v>
      </c>
      <c r="C1394" s="394" t="s">
        <v>903</v>
      </c>
      <c r="D1394" s="394" t="s">
        <v>1184</v>
      </c>
      <c r="E1394" s="818" t="s">
        <v>1090</v>
      </c>
      <c r="F1394" s="804" t="s">
        <v>949</v>
      </c>
      <c r="G1394" s="394">
        <v>80</v>
      </c>
      <c r="H1394" s="807" t="s">
        <v>2923</v>
      </c>
      <c r="K1394" s="89"/>
      <c r="L1394" s="89"/>
      <c r="M1394" s="89"/>
    </row>
    <row r="1395" spans="1:13" ht="15">
      <c r="A1395" s="755">
        <v>1376</v>
      </c>
      <c r="B1395" s="805">
        <v>11001017797</v>
      </c>
      <c r="C1395" s="394" t="s">
        <v>757</v>
      </c>
      <c r="D1395" s="394" t="s">
        <v>885</v>
      </c>
      <c r="E1395" s="818" t="s">
        <v>1090</v>
      </c>
      <c r="F1395" s="804" t="s">
        <v>949</v>
      </c>
      <c r="G1395" s="394">
        <v>80</v>
      </c>
      <c r="H1395" s="807" t="s">
        <v>2923</v>
      </c>
      <c r="K1395" s="89"/>
      <c r="L1395" s="89"/>
      <c r="M1395" s="89"/>
    </row>
    <row r="1396" spans="1:13" ht="15">
      <c r="A1396" s="755">
        <v>1377</v>
      </c>
      <c r="B1396" s="805">
        <v>11001028011</v>
      </c>
      <c r="C1396" s="394" t="s">
        <v>776</v>
      </c>
      <c r="D1396" s="394" t="s">
        <v>1185</v>
      </c>
      <c r="E1396" s="825" t="s">
        <v>2443</v>
      </c>
      <c r="F1396" s="804" t="s">
        <v>949</v>
      </c>
      <c r="G1396" s="394">
        <v>120</v>
      </c>
      <c r="H1396" s="807" t="s">
        <v>2923</v>
      </c>
      <c r="K1396" s="89"/>
      <c r="L1396" s="89"/>
      <c r="M1396" s="89"/>
    </row>
    <row r="1397" spans="1:13" ht="15">
      <c r="A1397" s="755">
        <v>1378</v>
      </c>
      <c r="B1397" s="402"/>
      <c r="C1397" s="402"/>
      <c r="D1397" s="402"/>
      <c r="E1397" s="402"/>
      <c r="F1397" s="402"/>
      <c r="G1397" s="402"/>
      <c r="H1397" s="807"/>
      <c r="K1397" s="89"/>
      <c r="L1397" s="89"/>
      <c r="M1397" s="89"/>
    </row>
    <row r="1398" spans="1:13" ht="15">
      <c r="A1398" s="755">
        <v>1379</v>
      </c>
      <c r="B1398" s="402"/>
      <c r="C1398" s="908" t="s">
        <v>813</v>
      </c>
      <c r="D1398" s="402"/>
      <c r="E1398" s="402"/>
      <c r="F1398" s="402"/>
      <c r="G1398" s="402"/>
      <c r="H1398" s="807"/>
      <c r="K1398" s="89"/>
      <c r="L1398" s="89"/>
      <c r="M1398" s="89"/>
    </row>
    <row r="1399" spans="1:13" ht="15">
      <c r="A1399" s="755">
        <v>1380</v>
      </c>
      <c r="B1399" s="805">
        <v>12001070834</v>
      </c>
      <c r="C1399" s="816" t="s">
        <v>1186</v>
      </c>
      <c r="D1399" s="816" t="s">
        <v>1187</v>
      </c>
      <c r="E1399" s="818" t="s">
        <v>1090</v>
      </c>
      <c r="F1399" s="811" t="s">
        <v>949</v>
      </c>
      <c r="G1399" s="804">
        <v>80</v>
      </c>
      <c r="H1399" s="807" t="s">
        <v>2923</v>
      </c>
      <c r="K1399" s="89"/>
      <c r="L1399" s="89"/>
      <c r="M1399" s="89"/>
    </row>
    <row r="1400" spans="1:13" ht="15">
      <c r="A1400" s="755">
        <v>1381</v>
      </c>
      <c r="B1400" s="805">
        <v>12001040228</v>
      </c>
      <c r="C1400" s="816" t="s">
        <v>884</v>
      </c>
      <c r="D1400" s="816" t="s">
        <v>1188</v>
      </c>
      <c r="E1400" s="818" t="s">
        <v>1090</v>
      </c>
      <c r="F1400" s="811" t="s">
        <v>949</v>
      </c>
      <c r="G1400" s="804">
        <v>80</v>
      </c>
      <c r="H1400" s="807" t="s">
        <v>2923</v>
      </c>
      <c r="K1400" s="89"/>
      <c r="L1400" s="89"/>
      <c r="M1400" s="89"/>
    </row>
    <row r="1401" spans="1:13" ht="15">
      <c r="A1401" s="755">
        <v>1382</v>
      </c>
      <c r="B1401" s="805">
        <v>12001040228</v>
      </c>
      <c r="C1401" s="816" t="s">
        <v>884</v>
      </c>
      <c r="D1401" s="805" t="s">
        <v>1188</v>
      </c>
      <c r="E1401" s="818" t="s">
        <v>1090</v>
      </c>
      <c r="F1401" s="811" t="s">
        <v>949</v>
      </c>
      <c r="G1401" s="804">
        <v>80</v>
      </c>
      <c r="H1401" s="807" t="s">
        <v>2923</v>
      </c>
      <c r="K1401" s="89"/>
      <c r="L1401" s="89"/>
      <c r="M1401" s="89"/>
    </row>
    <row r="1402" spans="1:13" ht="15">
      <c r="A1402" s="755">
        <v>1383</v>
      </c>
      <c r="B1402" s="805">
        <v>12001003617</v>
      </c>
      <c r="C1402" s="816" t="s">
        <v>1149</v>
      </c>
      <c r="D1402" s="816" t="s">
        <v>1189</v>
      </c>
      <c r="E1402" s="818" t="s">
        <v>1090</v>
      </c>
      <c r="F1402" s="811" t="s">
        <v>949</v>
      </c>
      <c r="G1402" s="804">
        <v>80</v>
      </c>
      <c r="H1402" s="807" t="s">
        <v>2923</v>
      </c>
      <c r="K1402" s="89"/>
      <c r="L1402" s="89"/>
      <c r="M1402" s="89"/>
    </row>
    <row r="1403" spans="1:13" ht="15">
      <c r="A1403" s="755">
        <v>1384</v>
      </c>
      <c r="B1403" s="805">
        <v>12001002907</v>
      </c>
      <c r="C1403" s="816" t="s">
        <v>1190</v>
      </c>
      <c r="D1403" s="816" t="s">
        <v>1191</v>
      </c>
      <c r="E1403" s="818" t="s">
        <v>1090</v>
      </c>
      <c r="F1403" s="811" t="s">
        <v>949</v>
      </c>
      <c r="G1403" s="804">
        <v>80</v>
      </c>
      <c r="H1403" s="807" t="s">
        <v>2923</v>
      </c>
      <c r="K1403" s="89"/>
      <c r="L1403" s="89"/>
      <c r="M1403" s="89"/>
    </row>
    <row r="1404" spans="1:13" ht="15">
      <c r="A1404" s="755">
        <v>1385</v>
      </c>
      <c r="B1404" s="805">
        <v>12001002907</v>
      </c>
      <c r="C1404" s="816" t="s">
        <v>1190</v>
      </c>
      <c r="D1404" s="816" t="s">
        <v>1191</v>
      </c>
      <c r="E1404" s="818" t="s">
        <v>1090</v>
      </c>
      <c r="F1404" s="811" t="s">
        <v>949</v>
      </c>
      <c r="G1404" s="804">
        <v>80</v>
      </c>
      <c r="H1404" s="807" t="s">
        <v>2923</v>
      </c>
      <c r="K1404" s="89"/>
      <c r="L1404" s="89"/>
      <c r="M1404" s="89"/>
    </row>
    <row r="1405" spans="1:13" ht="15">
      <c r="A1405" s="755">
        <v>1386</v>
      </c>
      <c r="B1405" s="805">
        <v>12001040269</v>
      </c>
      <c r="C1405" s="805" t="s">
        <v>903</v>
      </c>
      <c r="D1405" s="816" t="s">
        <v>1183</v>
      </c>
      <c r="E1405" s="818" t="s">
        <v>1090</v>
      </c>
      <c r="F1405" s="811" t="s">
        <v>949</v>
      </c>
      <c r="G1405" s="804">
        <v>80</v>
      </c>
      <c r="H1405" s="807" t="s">
        <v>2923</v>
      </c>
      <c r="K1405" s="89"/>
      <c r="L1405" s="89"/>
      <c r="M1405" s="89"/>
    </row>
    <row r="1406" spans="1:13" ht="15">
      <c r="A1406" s="755">
        <v>1387</v>
      </c>
      <c r="B1406" s="805">
        <v>12001040269</v>
      </c>
      <c r="C1406" s="805" t="s">
        <v>903</v>
      </c>
      <c r="D1406" s="816" t="s">
        <v>1183</v>
      </c>
      <c r="E1406" s="818" t="s">
        <v>1090</v>
      </c>
      <c r="F1406" s="811" t="s">
        <v>949</v>
      </c>
      <c r="G1406" s="804">
        <v>80</v>
      </c>
      <c r="H1406" s="807" t="s">
        <v>2923</v>
      </c>
      <c r="K1406" s="89"/>
      <c r="L1406" s="89"/>
      <c r="M1406" s="89"/>
    </row>
    <row r="1407" spans="1:13" ht="15">
      <c r="A1407" s="755">
        <v>1388</v>
      </c>
      <c r="B1407" s="805">
        <v>12001040269</v>
      </c>
      <c r="C1407" s="805" t="s">
        <v>903</v>
      </c>
      <c r="D1407" s="816" t="s">
        <v>1183</v>
      </c>
      <c r="E1407" s="818" t="s">
        <v>1090</v>
      </c>
      <c r="F1407" s="811" t="s">
        <v>949</v>
      </c>
      <c r="G1407" s="804">
        <v>80</v>
      </c>
      <c r="H1407" s="807" t="s">
        <v>2923</v>
      </c>
      <c r="K1407" s="89"/>
      <c r="L1407" s="89"/>
      <c r="M1407" s="89"/>
    </row>
    <row r="1408" spans="1:13" ht="15">
      <c r="A1408" s="755">
        <v>1389</v>
      </c>
      <c r="B1408" s="805">
        <v>12001031693</v>
      </c>
      <c r="C1408" s="805" t="s">
        <v>1192</v>
      </c>
      <c r="D1408" s="816" t="s">
        <v>1193</v>
      </c>
      <c r="E1408" s="818" t="s">
        <v>1090</v>
      </c>
      <c r="F1408" s="811" t="s">
        <v>949</v>
      </c>
      <c r="G1408" s="804">
        <v>80</v>
      </c>
      <c r="H1408" s="807" t="s">
        <v>2923</v>
      </c>
      <c r="K1408" s="89"/>
      <c r="L1408" s="89"/>
      <c r="M1408" s="89"/>
    </row>
    <row r="1409" spans="1:13" ht="15">
      <c r="A1409" s="755">
        <v>1390</v>
      </c>
      <c r="B1409" s="805">
        <v>12001098474</v>
      </c>
      <c r="C1409" s="805" t="s">
        <v>1194</v>
      </c>
      <c r="D1409" s="816" t="s">
        <v>1195</v>
      </c>
      <c r="E1409" s="818" t="s">
        <v>1090</v>
      </c>
      <c r="F1409" s="811" t="s">
        <v>949</v>
      </c>
      <c r="G1409" s="804">
        <v>80</v>
      </c>
      <c r="H1409" s="807" t="s">
        <v>2923</v>
      </c>
      <c r="K1409" s="89"/>
      <c r="L1409" s="89"/>
      <c r="M1409" s="89"/>
    </row>
    <row r="1410" spans="1:13" ht="15">
      <c r="A1410" s="755">
        <v>1391</v>
      </c>
      <c r="B1410" s="805">
        <v>12001029032</v>
      </c>
      <c r="C1410" s="805" t="s">
        <v>1196</v>
      </c>
      <c r="D1410" s="804" t="s">
        <v>1197</v>
      </c>
      <c r="E1410" s="818" t="s">
        <v>1090</v>
      </c>
      <c r="F1410" s="811" t="s">
        <v>949</v>
      </c>
      <c r="G1410" s="804">
        <v>80</v>
      </c>
      <c r="H1410" s="807" t="s">
        <v>2923</v>
      </c>
      <c r="K1410" s="89"/>
      <c r="L1410" s="89"/>
      <c r="M1410" s="89"/>
    </row>
    <row r="1411" spans="1:13" ht="15">
      <c r="A1411" s="755">
        <v>1392</v>
      </c>
      <c r="B1411" s="805">
        <v>12001018871</v>
      </c>
      <c r="C1411" s="805" t="s">
        <v>1198</v>
      </c>
      <c r="D1411" s="394" t="s">
        <v>1195</v>
      </c>
      <c r="E1411" s="818" t="s">
        <v>1090</v>
      </c>
      <c r="F1411" s="811" t="s">
        <v>949</v>
      </c>
      <c r="G1411" s="804">
        <v>80</v>
      </c>
      <c r="H1411" s="807" t="s">
        <v>2923</v>
      </c>
      <c r="K1411" s="89"/>
      <c r="L1411" s="89"/>
      <c r="M1411" s="89"/>
    </row>
    <row r="1412" spans="1:13" ht="15">
      <c r="A1412" s="755">
        <v>1393</v>
      </c>
      <c r="B1412" s="805">
        <v>12001036929</v>
      </c>
      <c r="C1412" s="805" t="s">
        <v>1199</v>
      </c>
      <c r="D1412" s="394" t="s">
        <v>1200</v>
      </c>
      <c r="E1412" s="818" t="s">
        <v>1090</v>
      </c>
      <c r="F1412" s="811" t="s">
        <v>949</v>
      </c>
      <c r="G1412" s="804">
        <v>80</v>
      </c>
      <c r="H1412" s="807" t="s">
        <v>2923</v>
      </c>
      <c r="K1412" s="89"/>
      <c r="L1412" s="89"/>
      <c r="M1412" s="89"/>
    </row>
    <row r="1413" spans="1:13" ht="15">
      <c r="A1413" s="755">
        <v>1394</v>
      </c>
      <c r="B1413" s="805">
        <v>62007008988</v>
      </c>
      <c r="C1413" s="805" t="s">
        <v>1201</v>
      </c>
      <c r="D1413" s="394" t="s">
        <v>1202</v>
      </c>
      <c r="E1413" s="818" t="s">
        <v>1090</v>
      </c>
      <c r="F1413" s="811" t="s">
        <v>949</v>
      </c>
      <c r="G1413" s="804">
        <v>80</v>
      </c>
      <c r="H1413" s="807" t="s">
        <v>2923</v>
      </c>
      <c r="K1413" s="89"/>
      <c r="L1413" s="89"/>
      <c r="M1413" s="89"/>
    </row>
    <row r="1414" spans="1:13" ht="15">
      <c r="A1414" s="755">
        <v>1395</v>
      </c>
      <c r="B1414" s="805">
        <v>62007008988</v>
      </c>
      <c r="C1414" s="816" t="s">
        <v>1201</v>
      </c>
      <c r="D1414" s="394" t="s">
        <v>1202</v>
      </c>
      <c r="E1414" s="818" t="s">
        <v>1090</v>
      </c>
      <c r="F1414" s="811" t="s">
        <v>949</v>
      </c>
      <c r="G1414" s="804">
        <v>80</v>
      </c>
      <c r="H1414" s="807" t="s">
        <v>2923</v>
      </c>
      <c r="K1414" s="89"/>
      <c r="L1414" s="89"/>
      <c r="M1414" s="89"/>
    </row>
    <row r="1415" spans="1:13" ht="15">
      <c r="A1415" s="755">
        <v>1396</v>
      </c>
      <c r="B1415" s="805">
        <v>62007008988</v>
      </c>
      <c r="C1415" s="805" t="s">
        <v>1201</v>
      </c>
      <c r="D1415" s="394" t="s">
        <v>1202</v>
      </c>
      <c r="E1415" s="818" t="s">
        <v>1090</v>
      </c>
      <c r="F1415" s="811" t="s">
        <v>949</v>
      </c>
      <c r="G1415" s="804">
        <v>80</v>
      </c>
      <c r="H1415" s="807" t="s">
        <v>2923</v>
      </c>
      <c r="K1415" s="89"/>
      <c r="L1415" s="89"/>
      <c r="M1415" s="89"/>
    </row>
    <row r="1416" spans="1:13" ht="15">
      <c r="A1416" s="755">
        <v>1397</v>
      </c>
      <c r="B1416" s="805">
        <v>12001085002</v>
      </c>
      <c r="C1416" s="805" t="s">
        <v>1203</v>
      </c>
      <c r="D1416" s="394" t="s">
        <v>1204</v>
      </c>
      <c r="E1416" s="818" t="s">
        <v>1090</v>
      </c>
      <c r="F1416" s="811" t="s">
        <v>949</v>
      </c>
      <c r="G1416" s="804">
        <v>80</v>
      </c>
      <c r="H1416" s="807" t="s">
        <v>2923</v>
      </c>
      <c r="K1416" s="89"/>
      <c r="L1416" s="89"/>
      <c r="M1416" s="89"/>
    </row>
    <row r="1417" spans="1:13" ht="15">
      <c r="A1417" s="755">
        <v>1398</v>
      </c>
      <c r="B1417" s="805">
        <v>12001077836</v>
      </c>
      <c r="C1417" s="805" t="s">
        <v>1205</v>
      </c>
      <c r="D1417" s="394" t="s">
        <v>1206</v>
      </c>
      <c r="E1417" s="818" t="s">
        <v>1090</v>
      </c>
      <c r="F1417" s="811" t="s">
        <v>949</v>
      </c>
      <c r="G1417" s="804">
        <v>80</v>
      </c>
      <c r="H1417" s="807" t="s">
        <v>2923</v>
      </c>
      <c r="K1417" s="89"/>
      <c r="L1417" s="89"/>
      <c r="M1417" s="89"/>
    </row>
    <row r="1418" spans="1:13" ht="15">
      <c r="A1418" s="755">
        <v>1399</v>
      </c>
      <c r="B1418" s="805">
        <v>12001008946</v>
      </c>
      <c r="C1418" s="805" t="s">
        <v>1207</v>
      </c>
      <c r="D1418" s="394" t="s">
        <v>1204</v>
      </c>
      <c r="E1418" s="818" t="s">
        <v>1090</v>
      </c>
      <c r="F1418" s="811" t="s">
        <v>949</v>
      </c>
      <c r="G1418" s="804">
        <v>80</v>
      </c>
      <c r="H1418" s="807" t="s">
        <v>2923</v>
      </c>
      <c r="K1418" s="89"/>
      <c r="L1418" s="89"/>
      <c r="M1418" s="89"/>
    </row>
    <row r="1419" spans="1:13" ht="15">
      <c r="A1419" s="755">
        <v>1400</v>
      </c>
      <c r="B1419" s="805">
        <v>12001086033</v>
      </c>
      <c r="C1419" s="805" t="s">
        <v>791</v>
      </c>
      <c r="D1419" s="873" t="s">
        <v>1208</v>
      </c>
      <c r="E1419" s="818" t="s">
        <v>1090</v>
      </c>
      <c r="F1419" s="811" t="s">
        <v>949</v>
      </c>
      <c r="G1419" s="804">
        <v>80</v>
      </c>
      <c r="H1419" s="807" t="s">
        <v>2923</v>
      </c>
      <c r="K1419" s="89"/>
      <c r="L1419" s="89"/>
      <c r="M1419" s="89"/>
    </row>
    <row r="1420" spans="1:13" ht="15">
      <c r="A1420" s="755">
        <v>1401</v>
      </c>
      <c r="B1420" s="805">
        <v>12001086033</v>
      </c>
      <c r="C1420" s="805" t="s">
        <v>791</v>
      </c>
      <c r="D1420" s="873" t="s">
        <v>1208</v>
      </c>
      <c r="E1420" s="818" t="s">
        <v>1090</v>
      </c>
      <c r="F1420" s="811" t="s">
        <v>949</v>
      </c>
      <c r="G1420" s="804">
        <v>80</v>
      </c>
      <c r="H1420" s="807" t="s">
        <v>2923</v>
      </c>
      <c r="K1420" s="89"/>
      <c r="L1420" s="89"/>
      <c r="M1420" s="89"/>
    </row>
    <row r="1421" spans="1:13" ht="15">
      <c r="A1421" s="755">
        <v>1402</v>
      </c>
      <c r="B1421" s="805">
        <v>12001086033</v>
      </c>
      <c r="C1421" s="805" t="s">
        <v>791</v>
      </c>
      <c r="D1421" s="873" t="s">
        <v>1208</v>
      </c>
      <c r="E1421" s="818" t="s">
        <v>1090</v>
      </c>
      <c r="F1421" s="811" t="s">
        <v>949</v>
      </c>
      <c r="G1421" s="804">
        <v>80</v>
      </c>
      <c r="H1421" s="807" t="s">
        <v>2923</v>
      </c>
      <c r="K1421" s="89"/>
      <c r="L1421" s="89"/>
      <c r="M1421" s="89"/>
    </row>
    <row r="1422" spans="1:13" ht="15">
      <c r="A1422" s="755">
        <v>1403</v>
      </c>
      <c r="B1422" s="805">
        <v>12001096895</v>
      </c>
      <c r="C1422" s="805" t="s">
        <v>1209</v>
      </c>
      <c r="D1422" s="394" t="s">
        <v>1210</v>
      </c>
      <c r="E1422" s="818" t="s">
        <v>1090</v>
      </c>
      <c r="F1422" s="811" t="s">
        <v>949</v>
      </c>
      <c r="G1422" s="804">
        <v>80</v>
      </c>
      <c r="H1422" s="807" t="s">
        <v>2923</v>
      </c>
      <c r="K1422" s="89"/>
      <c r="L1422" s="89"/>
      <c r="M1422" s="89"/>
    </row>
    <row r="1423" spans="1:13" ht="15">
      <c r="A1423" s="755">
        <v>1404</v>
      </c>
      <c r="B1423" s="805">
        <v>12001096895</v>
      </c>
      <c r="C1423" s="805" t="s">
        <v>1209</v>
      </c>
      <c r="D1423" s="394" t="s">
        <v>1210</v>
      </c>
      <c r="E1423" s="818" t="s">
        <v>1090</v>
      </c>
      <c r="F1423" s="811" t="s">
        <v>949</v>
      </c>
      <c r="G1423" s="804">
        <v>80</v>
      </c>
      <c r="H1423" s="807" t="s">
        <v>2923</v>
      </c>
      <c r="K1423" s="89"/>
      <c r="L1423" s="89"/>
      <c r="M1423" s="89"/>
    </row>
    <row r="1424" spans="1:13" ht="15">
      <c r="A1424" s="755">
        <v>1405</v>
      </c>
      <c r="B1424" s="805">
        <v>12401104124</v>
      </c>
      <c r="C1424" s="816" t="s">
        <v>1211</v>
      </c>
      <c r="D1424" s="394" t="s">
        <v>871</v>
      </c>
      <c r="E1424" s="818" t="s">
        <v>1090</v>
      </c>
      <c r="F1424" s="811" t="s">
        <v>949</v>
      </c>
      <c r="G1424" s="804">
        <v>80</v>
      </c>
      <c r="H1424" s="807" t="s">
        <v>2923</v>
      </c>
      <c r="K1424" s="89"/>
      <c r="L1424" s="89"/>
      <c r="M1424" s="89"/>
    </row>
    <row r="1425" spans="1:13" ht="15">
      <c r="A1425" s="755">
        <v>1406</v>
      </c>
      <c r="B1425" s="805">
        <v>12002001208</v>
      </c>
      <c r="C1425" s="816" t="s">
        <v>1212</v>
      </c>
      <c r="D1425" s="394" t="s">
        <v>1213</v>
      </c>
      <c r="E1425" s="818" t="s">
        <v>1090</v>
      </c>
      <c r="F1425" s="811" t="s">
        <v>949</v>
      </c>
      <c r="G1425" s="804">
        <v>80</v>
      </c>
      <c r="H1425" s="807" t="s">
        <v>2923</v>
      </c>
      <c r="K1425" s="89"/>
      <c r="L1425" s="89"/>
      <c r="M1425" s="89"/>
    </row>
    <row r="1426" spans="1:13" ht="15">
      <c r="A1426" s="755">
        <v>1407</v>
      </c>
      <c r="B1426" s="805">
        <v>12002001208</v>
      </c>
      <c r="C1426" s="805" t="s">
        <v>1212</v>
      </c>
      <c r="D1426" s="394" t="s">
        <v>1213</v>
      </c>
      <c r="E1426" s="818" t="s">
        <v>1090</v>
      </c>
      <c r="F1426" s="811" t="s">
        <v>949</v>
      </c>
      <c r="G1426" s="804">
        <v>80</v>
      </c>
      <c r="H1426" s="807" t="s">
        <v>2923</v>
      </c>
      <c r="K1426" s="89"/>
      <c r="L1426" s="89"/>
      <c r="M1426" s="89"/>
    </row>
    <row r="1427" spans="1:13" ht="15">
      <c r="A1427" s="755">
        <v>1408</v>
      </c>
      <c r="B1427" s="805">
        <v>12401104124</v>
      </c>
      <c r="C1427" s="805" t="s">
        <v>1211</v>
      </c>
      <c r="D1427" s="394" t="s">
        <v>871</v>
      </c>
      <c r="E1427" s="818" t="s">
        <v>1090</v>
      </c>
      <c r="F1427" s="811" t="s">
        <v>949</v>
      </c>
      <c r="G1427" s="804">
        <v>80</v>
      </c>
      <c r="H1427" s="807" t="s">
        <v>2923</v>
      </c>
      <c r="K1427" s="89"/>
      <c r="L1427" s="89"/>
      <c r="M1427" s="89"/>
    </row>
    <row r="1428" spans="1:13" ht="15">
      <c r="A1428" s="755">
        <v>1409</v>
      </c>
      <c r="B1428" s="805">
        <v>12001090037</v>
      </c>
      <c r="C1428" s="805" t="s">
        <v>1214</v>
      </c>
      <c r="D1428" s="394" t="s">
        <v>1215</v>
      </c>
      <c r="E1428" s="818" t="s">
        <v>1090</v>
      </c>
      <c r="F1428" s="811" t="s">
        <v>949</v>
      </c>
      <c r="G1428" s="804">
        <v>80</v>
      </c>
      <c r="H1428" s="807" t="s">
        <v>2923</v>
      </c>
      <c r="K1428" s="89"/>
      <c r="L1428" s="89"/>
      <c r="M1428" s="89"/>
    </row>
    <row r="1429" spans="1:13" ht="15">
      <c r="A1429" s="755">
        <v>1410</v>
      </c>
      <c r="B1429" s="805">
        <v>12001081923</v>
      </c>
      <c r="C1429" s="805" t="s">
        <v>1216</v>
      </c>
      <c r="D1429" s="394" t="s">
        <v>1217</v>
      </c>
      <c r="E1429" s="818" t="s">
        <v>1090</v>
      </c>
      <c r="F1429" s="811" t="s">
        <v>949</v>
      </c>
      <c r="G1429" s="804">
        <v>80</v>
      </c>
      <c r="H1429" s="807" t="s">
        <v>2923</v>
      </c>
      <c r="K1429" s="89"/>
      <c r="L1429" s="89"/>
      <c r="M1429" s="89"/>
    </row>
    <row r="1430" spans="1:13" ht="15">
      <c r="A1430" s="755">
        <v>1411</v>
      </c>
      <c r="B1430" s="805">
        <v>12001095516</v>
      </c>
      <c r="C1430" s="805" t="s">
        <v>1218</v>
      </c>
      <c r="D1430" s="394" t="s">
        <v>1219</v>
      </c>
      <c r="E1430" s="818" t="s">
        <v>1090</v>
      </c>
      <c r="F1430" s="811" t="s">
        <v>949</v>
      </c>
      <c r="G1430" s="804">
        <v>80</v>
      </c>
      <c r="H1430" s="807" t="s">
        <v>2923</v>
      </c>
      <c r="K1430" s="89"/>
      <c r="L1430" s="89"/>
      <c r="M1430" s="89"/>
    </row>
    <row r="1431" spans="1:13" ht="15">
      <c r="A1431" s="755">
        <v>1412</v>
      </c>
      <c r="B1431" s="805">
        <v>12001010664</v>
      </c>
      <c r="C1431" s="805" t="s">
        <v>1220</v>
      </c>
      <c r="D1431" s="394" t="s">
        <v>1221</v>
      </c>
      <c r="E1431" s="818" t="s">
        <v>1090</v>
      </c>
      <c r="F1431" s="811" t="s">
        <v>949</v>
      </c>
      <c r="G1431" s="804">
        <v>80</v>
      </c>
      <c r="H1431" s="807" t="s">
        <v>2923</v>
      </c>
      <c r="K1431" s="89"/>
      <c r="L1431" s="89"/>
      <c r="M1431" s="89"/>
    </row>
    <row r="1432" spans="1:13" ht="15">
      <c r="A1432" s="755">
        <v>1413</v>
      </c>
      <c r="B1432" s="805">
        <v>12001051003</v>
      </c>
      <c r="C1432" s="805" t="s">
        <v>1222</v>
      </c>
      <c r="D1432" s="394" t="s">
        <v>1206</v>
      </c>
      <c r="E1432" s="818" t="s">
        <v>1090</v>
      </c>
      <c r="F1432" s="811" t="s">
        <v>949</v>
      </c>
      <c r="G1432" s="804">
        <v>80</v>
      </c>
      <c r="H1432" s="807" t="s">
        <v>2923</v>
      </c>
      <c r="K1432" s="89"/>
      <c r="L1432" s="89"/>
      <c r="M1432" s="89"/>
    </row>
    <row r="1433" spans="1:13" ht="15">
      <c r="A1433" s="755">
        <v>1414</v>
      </c>
      <c r="B1433" s="805">
        <v>12001099770</v>
      </c>
      <c r="C1433" s="805" t="s">
        <v>921</v>
      </c>
      <c r="D1433" s="394" t="s">
        <v>1187</v>
      </c>
      <c r="E1433" s="818" t="s">
        <v>1090</v>
      </c>
      <c r="F1433" s="811" t="s">
        <v>949</v>
      </c>
      <c r="G1433" s="804">
        <v>80</v>
      </c>
      <c r="H1433" s="807" t="s">
        <v>2923</v>
      </c>
      <c r="K1433" s="89"/>
      <c r="L1433" s="89"/>
      <c r="M1433" s="89"/>
    </row>
    <row r="1434" spans="1:13" ht="15">
      <c r="A1434" s="755">
        <v>1415</v>
      </c>
      <c r="B1434" s="816">
        <v>12001061633</v>
      </c>
      <c r="C1434" s="805" t="s">
        <v>1182</v>
      </c>
      <c r="D1434" s="394" t="s">
        <v>1223</v>
      </c>
      <c r="E1434" s="818" t="s">
        <v>1090</v>
      </c>
      <c r="F1434" s="811" t="s">
        <v>949</v>
      </c>
      <c r="G1434" s="804">
        <v>120</v>
      </c>
      <c r="H1434" s="807" t="s">
        <v>2923</v>
      </c>
      <c r="K1434" s="89"/>
      <c r="L1434" s="89"/>
      <c r="M1434" s="89"/>
    </row>
    <row r="1435" spans="1:13" ht="15">
      <c r="A1435" s="755">
        <v>1416</v>
      </c>
      <c r="B1435" s="402"/>
      <c r="C1435" s="908" t="s">
        <v>1224</v>
      </c>
      <c r="D1435" s="402"/>
      <c r="E1435" s="818"/>
      <c r="F1435" s="811"/>
      <c r="G1435" s="402"/>
      <c r="H1435" s="807" t="s">
        <v>2923</v>
      </c>
      <c r="K1435" s="89"/>
      <c r="L1435" s="89"/>
      <c r="M1435" s="89"/>
    </row>
    <row r="1436" spans="1:13" ht="15">
      <c r="A1436" s="755">
        <v>1417</v>
      </c>
      <c r="B1436" s="820">
        <v>22001002324</v>
      </c>
      <c r="C1436" s="816" t="s">
        <v>868</v>
      </c>
      <c r="D1436" s="816" t="s">
        <v>3547</v>
      </c>
      <c r="E1436" s="818" t="s">
        <v>1090</v>
      </c>
      <c r="F1436" s="811" t="s">
        <v>949</v>
      </c>
      <c r="G1436" s="804">
        <v>80</v>
      </c>
      <c r="H1436" s="807" t="s">
        <v>2923</v>
      </c>
      <c r="K1436" s="89"/>
      <c r="L1436" s="89"/>
      <c r="M1436" s="89"/>
    </row>
    <row r="1437" spans="1:13" ht="15">
      <c r="A1437" s="755">
        <v>1418</v>
      </c>
      <c r="B1437" s="820">
        <v>22001010121</v>
      </c>
      <c r="C1437" s="816" t="s">
        <v>934</v>
      </c>
      <c r="D1437" s="816" t="s">
        <v>1225</v>
      </c>
      <c r="E1437" s="818" t="s">
        <v>1090</v>
      </c>
      <c r="F1437" s="811" t="s">
        <v>949</v>
      </c>
      <c r="G1437" s="804">
        <v>80</v>
      </c>
      <c r="H1437" s="807" t="s">
        <v>2923</v>
      </c>
      <c r="K1437" s="89"/>
      <c r="L1437" s="89"/>
      <c r="M1437" s="89"/>
    </row>
    <row r="1438" spans="1:13" ht="15">
      <c r="A1438" s="755">
        <v>1419</v>
      </c>
      <c r="B1438" s="820" t="s">
        <v>1272</v>
      </c>
      <c r="C1438" s="816" t="s">
        <v>1226</v>
      </c>
      <c r="D1438" s="805" t="s">
        <v>1227</v>
      </c>
      <c r="E1438" s="818" t="s">
        <v>1090</v>
      </c>
      <c r="F1438" s="811" t="s">
        <v>949</v>
      </c>
      <c r="G1438" s="804">
        <v>80</v>
      </c>
      <c r="H1438" s="807" t="s">
        <v>2923</v>
      </c>
      <c r="K1438" s="89"/>
      <c r="L1438" s="89"/>
      <c r="M1438" s="89"/>
    </row>
    <row r="1439" spans="1:13" ht="15">
      <c r="A1439" s="755">
        <v>1420</v>
      </c>
      <c r="B1439" s="820">
        <v>22001018776</v>
      </c>
      <c r="C1439" s="816" t="s">
        <v>788</v>
      </c>
      <c r="D1439" s="816" t="s">
        <v>1228</v>
      </c>
      <c r="E1439" s="818" t="s">
        <v>1090</v>
      </c>
      <c r="F1439" s="811" t="s">
        <v>949</v>
      </c>
      <c r="G1439" s="804">
        <v>80</v>
      </c>
      <c r="H1439" s="807" t="s">
        <v>2923</v>
      </c>
      <c r="K1439" s="89"/>
      <c r="L1439" s="89"/>
      <c r="M1439" s="89"/>
    </row>
    <row r="1440" spans="1:13" ht="15">
      <c r="A1440" s="755">
        <v>1421</v>
      </c>
      <c r="B1440" s="820">
        <v>22650000158</v>
      </c>
      <c r="C1440" s="816" t="s">
        <v>1229</v>
      </c>
      <c r="D1440" s="816" t="s">
        <v>1230</v>
      </c>
      <c r="E1440" s="818" t="s">
        <v>1090</v>
      </c>
      <c r="F1440" s="811" t="s">
        <v>949</v>
      </c>
      <c r="G1440" s="804">
        <v>80</v>
      </c>
      <c r="H1440" s="807" t="s">
        <v>2923</v>
      </c>
      <c r="K1440" s="89"/>
      <c r="L1440" s="89"/>
      <c r="M1440" s="89"/>
    </row>
    <row r="1441" spans="1:13" ht="15">
      <c r="A1441" s="755">
        <v>1422</v>
      </c>
      <c r="B1441" s="820">
        <v>22001022738</v>
      </c>
      <c r="C1441" s="816" t="s">
        <v>769</v>
      </c>
      <c r="D1441" s="816" t="s">
        <v>1231</v>
      </c>
      <c r="E1441" s="818" t="s">
        <v>1090</v>
      </c>
      <c r="F1441" s="811" t="s">
        <v>949</v>
      </c>
      <c r="G1441" s="804">
        <v>80</v>
      </c>
      <c r="H1441" s="807" t="s">
        <v>2923</v>
      </c>
      <c r="K1441" s="89"/>
      <c r="L1441" s="89"/>
      <c r="M1441" s="89"/>
    </row>
    <row r="1442" spans="1:13" ht="15">
      <c r="A1442" s="755">
        <v>1423</v>
      </c>
      <c r="B1442" s="820">
        <v>22001010139</v>
      </c>
      <c r="C1442" s="805" t="s">
        <v>791</v>
      </c>
      <c r="D1442" s="816" t="s">
        <v>1232</v>
      </c>
      <c r="E1442" s="818" t="s">
        <v>1090</v>
      </c>
      <c r="F1442" s="811" t="s">
        <v>949</v>
      </c>
      <c r="G1442" s="804">
        <v>80</v>
      </c>
      <c r="H1442" s="807" t="s">
        <v>2923</v>
      </c>
      <c r="K1442" s="89"/>
      <c r="L1442" s="89"/>
      <c r="M1442" s="89"/>
    </row>
    <row r="1443" spans="1:13" ht="15">
      <c r="A1443" s="755">
        <v>1424</v>
      </c>
      <c r="B1443" s="820">
        <v>22001017381</v>
      </c>
      <c r="C1443" s="805" t="s">
        <v>1233</v>
      </c>
      <c r="D1443" s="816" t="s">
        <v>1234</v>
      </c>
      <c r="E1443" s="818" t="s">
        <v>1090</v>
      </c>
      <c r="F1443" s="811" t="s">
        <v>949</v>
      </c>
      <c r="G1443" s="804">
        <v>80</v>
      </c>
      <c r="H1443" s="807" t="s">
        <v>2923</v>
      </c>
      <c r="K1443" s="89"/>
      <c r="L1443" s="89"/>
      <c r="M1443" s="89"/>
    </row>
    <row r="1444" spans="1:13" ht="15">
      <c r="A1444" s="755">
        <v>1425</v>
      </c>
      <c r="B1444" s="820">
        <v>22001023590</v>
      </c>
      <c r="C1444" s="805" t="s">
        <v>1235</v>
      </c>
      <c r="D1444" s="816" t="s">
        <v>1236</v>
      </c>
      <c r="E1444" s="818" t="s">
        <v>1090</v>
      </c>
      <c r="F1444" s="811" t="s">
        <v>949</v>
      </c>
      <c r="G1444" s="804">
        <v>80</v>
      </c>
      <c r="H1444" s="807" t="s">
        <v>2923</v>
      </c>
      <c r="K1444" s="89"/>
      <c r="L1444" s="89"/>
      <c r="M1444" s="89"/>
    </row>
    <row r="1445" spans="1:13" ht="15">
      <c r="A1445" s="755">
        <v>1426</v>
      </c>
      <c r="B1445" s="820">
        <v>22001018091</v>
      </c>
      <c r="C1445" s="805" t="s">
        <v>781</v>
      </c>
      <c r="D1445" s="816" t="s">
        <v>1237</v>
      </c>
      <c r="E1445" s="818" t="s">
        <v>1090</v>
      </c>
      <c r="F1445" s="811" t="s">
        <v>949</v>
      </c>
      <c r="G1445" s="804">
        <v>80</v>
      </c>
      <c r="H1445" s="807" t="s">
        <v>2923</v>
      </c>
      <c r="K1445" s="89"/>
      <c r="L1445" s="89"/>
      <c r="M1445" s="89"/>
    </row>
    <row r="1446" spans="1:13" ht="15">
      <c r="A1446" s="755">
        <v>1427</v>
      </c>
      <c r="B1446" s="820">
        <v>22001024906</v>
      </c>
      <c r="C1446" s="805" t="s">
        <v>1238</v>
      </c>
      <c r="D1446" s="816" t="s">
        <v>1237</v>
      </c>
      <c r="E1446" s="818" t="s">
        <v>1090</v>
      </c>
      <c r="F1446" s="811" t="s">
        <v>949</v>
      </c>
      <c r="G1446" s="804">
        <v>80</v>
      </c>
      <c r="H1446" s="807" t="s">
        <v>2923</v>
      </c>
      <c r="K1446" s="89"/>
      <c r="L1446" s="89"/>
      <c r="M1446" s="89"/>
    </row>
    <row r="1447" spans="1:13" ht="15">
      <c r="A1447" s="755">
        <v>1428</v>
      </c>
      <c r="B1447" s="820">
        <v>22001022173</v>
      </c>
      <c r="C1447" s="805" t="s">
        <v>1239</v>
      </c>
      <c r="D1447" s="804" t="s">
        <v>1240</v>
      </c>
      <c r="E1447" s="818" t="s">
        <v>1090</v>
      </c>
      <c r="F1447" s="811" t="s">
        <v>949</v>
      </c>
      <c r="G1447" s="804">
        <v>80</v>
      </c>
      <c r="H1447" s="807" t="s">
        <v>2923</v>
      </c>
      <c r="K1447" s="89"/>
      <c r="L1447" s="89"/>
      <c r="M1447" s="89"/>
    </row>
    <row r="1448" spans="1:13" ht="15">
      <c r="A1448" s="755">
        <v>1429</v>
      </c>
      <c r="B1448" s="820">
        <v>22001009234</v>
      </c>
      <c r="C1448" s="805" t="s">
        <v>1241</v>
      </c>
      <c r="D1448" s="394" t="s">
        <v>1242</v>
      </c>
      <c r="E1448" s="818" t="s">
        <v>1090</v>
      </c>
      <c r="F1448" s="811" t="s">
        <v>949</v>
      </c>
      <c r="G1448" s="804">
        <v>80</v>
      </c>
      <c r="H1448" s="807" t="s">
        <v>2923</v>
      </c>
      <c r="K1448" s="89"/>
      <c r="L1448" s="89"/>
      <c r="M1448" s="89"/>
    </row>
    <row r="1449" spans="1:13" ht="15">
      <c r="A1449" s="755">
        <v>1430</v>
      </c>
      <c r="B1449" s="820">
        <v>22001019041</v>
      </c>
      <c r="C1449" s="805" t="s">
        <v>1243</v>
      </c>
      <c r="D1449" s="394" t="s">
        <v>1244</v>
      </c>
      <c r="E1449" s="818" t="s">
        <v>1090</v>
      </c>
      <c r="F1449" s="811" t="s">
        <v>949</v>
      </c>
      <c r="G1449" s="804">
        <v>80</v>
      </c>
      <c r="H1449" s="807" t="s">
        <v>2923</v>
      </c>
      <c r="K1449" s="89"/>
      <c r="L1449" s="89"/>
      <c r="M1449" s="89"/>
    </row>
    <row r="1450" spans="1:13" ht="15">
      <c r="A1450" s="755">
        <v>1431</v>
      </c>
      <c r="B1450" s="820">
        <v>22001017205</v>
      </c>
      <c r="C1450" s="805" t="s">
        <v>1245</v>
      </c>
      <c r="D1450" s="394" t="s">
        <v>1246</v>
      </c>
      <c r="E1450" s="818" t="s">
        <v>1090</v>
      </c>
      <c r="F1450" s="811" t="s">
        <v>949</v>
      </c>
      <c r="G1450" s="804">
        <v>80</v>
      </c>
      <c r="H1450" s="807" t="s">
        <v>2923</v>
      </c>
      <c r="K1450" s="89"/>
      <c r="L1450" s="89"/>
      <c r="M1450" s="89"/>
    </row>
    <row r="1451" spans="1:13" ht="15">
      <c r="A1451" s="755">
        <v>1432</v>
      </c>
      <c r="B1451" s="820">
        <v>22001023216</v>
      </c>
      <c r="C1451" s="816" t="s">
        <v>1247</v>
      </c>
      <c r="D1451" s="394" t="s">
        <v>675</v>
      </c>
      <c r="E1451" s="818" t="s">
        <v>1090</v>
      </c>
      <c r="F1451" s="811" t="s">
        <v>949</v>
      </c>
      <c r="G1451" s="804">
        <v>80</v>
      </c>
      <c r="H1451" s="807" t="s">
        <v>2923</v>
      </c>
      <c r="K1451" s="89"/>
      <c r="L1451" s="89"/>
      <c r="M1451" s="89"/>
    </row>
    <row r="1452" spans="1:13" ht="15">
      <c r="A1452" s="755">
        <v>1433</v>
      </c>
      <c r="B1452" s="820">
        <v>22001022851</v>
      </c>
      <c r="C1452" s="805" t="s">
        <v>901</v>
      </c>
      <c r="D1452" s="394" t="s">
        <v>1248</v>
      </c>
      <c r="E1452" s="818" t="s">
        <v>1090</v>
      </c>
      <c r="F1452" s="811" t="s">
        <v>949</v>
      </c>
      <c r="G1452" s="804">
        <v>80</v>
      </c>
      <c r="H1452" s="807" t="s">
        <v>2923</v>
      </c>
      <c r="K1452" s="89"/>
      <c r="L1452" s="89"/>
      <c r="M1452" s="89"/>
    </row>
    <row r="1453" spans="1:13" ht="15">
      <c r="A1453" s="755">
        <v>1434</v>
      </c>
      <c r="B1453" s="820">
        <v>22001019668</v>
      </c>
      <c r="C1453" s="805" t="s">
        <v>776</v>
      </c>
      <c r="D1453" s="394" t="s">
        <v>1249</v>
      </c>
      <c r="E1453" s="818" t="s">
        <v>1090</v>
      </c>
      <c r="F1453" s="811" t="s">
        <v>949</v>
      </c>
      <c r="G1453" s="804">
        <v>80</v>
      </c>
      <c r="H1453" s="807" t="s">
        <v>2923</v>
      </c>
      <c r="K1453" s="89"/>
      <c r="L1453" s="89"/>
      <c r="M1453" s="89"/>
    </row>
    <row r="1454" spans="1:13" ht="15">
      <c r="A1454" s="755">
        <v>1435</v>
      </c>
      <c r="B1454" s="820">
        <v>27001006204</v>
      </c>
      <c r="C1454" s="805" t="s">
        <v>1250</v>
      </c>
      <c r="D1454" s="394" t="s">
        <v>1179</v>
      </c>
      <c r="E1454" s="818" t="s">
        <v>1090</v>
      </c>
      <c r="F1454" s="811" t="s">
        <v>949</v>
      </c>
      <c r="G1454" s="804">
        <v>80</v>
      </c>
      <c r="H1454" s="807" t="s">
        <v>2923</v>
      </c>
      <c r="K1454" s="89"/>
      <c r="L1454" s="89"/>
      <c r="M1454" s="89"/>
    </row>
    <row r="1455" spans="1:13" ht="15">
      <c r="A1455" s="755">
        <v>1436</v>
      </c>
      <c r="B1455" s="820">
        <v>22001006506</v>
      </c>
      <c r="C1455" s="805" t="s">
        <v>1251</v>
      </c>
      <c r="D1455" s="394" t="s">
        <v>1252</v>
      </c>
      <c r="E1455" s="818" t="s">
        <v>1090</v>
      </c>
      <c r="F1455" s="811" t="s">
        <v>949</v>
      </c>
      <c r="G1455" s="804">
        <v>80</v>
      </c>
      <c r="H1455" s="807" t="s">
        <v>2923</v>
      </c>
      <c r="K1455" s="89"/>
      <c r="L1455" s="89"/>
      <c r="M1455" s="89"/>
    </row>
    <row r="1456" spans="1:13" ht="15">
      <c r="A1456" s="755">
        <v>1437</v>
      </c>
      <c r="B1456" s="820">
        <v>36001036958</v>
      </c>
      <c r="C1456" s="805" t="s">
        <v>1253</v>
      </c>
      <c r="D1456" s="873" t="s">
        <v>1254</v>
      </c>
      <c r="E1456" s="818" t="s">
        <v>1090</v>
      </c>
      <c r="F1456" s="811" t="s">
        <v>949</v>
      </c>
      <c r="G1456" s="804">
        <v>80</v>
      </c>
      <c r="H1456" s="807" t="s">
        <v>2923</v>
      </c>
      <c r="K1456" s="89"/>
      <c r="L1456" s="89"/>
      <c r="M1456" s="89"/>
    </row>
    <row r="1457" spans="1:13" ht="15">
      <c r="A1457" s="755">
        <v>1438</v>
      </c>
      <c r="B1457" s="820">
        <v>22001021859</v>
      </c>
      <c r="C1457" s="805" t="s">
        <v>776</v>
      </c>
      <c r="D1457" s="394" t="s">
        <v>1255</v>
      </c>
      <c r="E1457" s="818" t="s">
        <v>1090</v>
      </c>
      <c r="F1457" s="811" t="s">
        <v>949</v>
      </c>
      <c r="G1457" s="804">
        <v>80</v>
      </c>
      <c r="H1457" s="807" t="s">
        <v>2923</v>
      </c>
      <c r="K1457" s="89"/>
      <c r="L1457" s="89"/>
      <c r="M1457" s="89"/>
    </row>
    <row r="1458" spans="1:13" ht="15">
      <c r="A1458" s="755">
        <v>1439</v>
      </c>
      <c r="B1458" s="820">
        <v>22001010509</v>
      </c>
      <c r="C1458" s="805" t="s">
        <v>1256</v>
      </c>
      <c r="D1458" s="394" t="s">
        <v>1257</v>
      </c>
      <c r="E1458" s="818" t="s">
        <v>1090</v>
      </c>
      <c r="F1458" s="811" t="s">
        <v>949</v>
      </c>
      <c r="G1458" s="804">
        <v>80</v>
      </c>
      <c r="H1458" s="807" t="s">
        <v>2923</v>
      </c>
      <c r="K1458" s="89"/>
      <c r="L1458" s="89"/>
      <c r="M1458" s="89"/>
    </row>
    <row r="1459" spans="1:13" ht="15">
      <c r="A1459" s="755">
        <v>1440</v>
      </c>
      <c r="B1459" s="820">
        <v>22001022780</v>
      </c>
      <c r="C1459" s="805" t="s">
        <v>792</v>
      </c>
      <c r="D1459" s="394" t="s">
        <v>1258</v>
      </c>
      <c r="E1459" s="818" t="s">
        <v>1090</v>
      </c>
      <c r="F1459" s="811" t="s">
        <v>949</v>
      </c>
      <c r="G1459" s="804">
        <v>80</v>
      </c>
      <c r="H1459" s="807" t="s">
        <v>2923</v>
      </c>
      <c r="K1459" s="89"/>
      <c r="L1459" s="89"/>
      <c r="M1459" s="89"/>
    </row>
    <row r="1460" spans="1:13" ht="15">
      <c r="A1460" s="755">
        <v>1441</v>
      </c>
      <c r="B1460" s="820">
        <v>22001024669</v>
      </c>
      <c r="C1460" s="805" t="s">
        <v>1259</v>
      </c>
      <c r="D1460" s="394" t="s">
        <v>1260</v>
      </c>
      <c r="E1460" s="818" t="s">
        <v>1090</v>
      </c>
      <c r="F1460" s="811" t="s">
        <v>949</v>
      </c>
      <c r="G1460" s="804">
        <v>80</v>
      </c>
      <c r="H1460" s="807" t="s">
        <v>2923</v>
      </c>
      <c r="K1460" s="89"/>
      <c r="L1460" s="89"/>
      <c r="M1460" s="89"/>
    </row>
    <row r="1461" spans="1:13" ht="15">
      <c r="A1461" s="755">
        <v>1442</v>
      </c>
      <c r="B1461" s="820">
        <v>22001013785</v>
      </c>
      <c r="C1461" s="816" t="s">
        <v>576</v>
      </c>
      <c r="D1461" s="394" t="s">
        <v>1261</v>
      </c>
      <c r="E1461" s="818" t="s">
        <v>1090</v>
      </c>
      <c r="F1461" s="811" t="s">
        <v>949</v>
      </c>
      <c r="G1461" s="804">
        <v>80</v>
      </c>
      <c r="H1461" s="807" t="s">
        <v>2923</v>
      </c>
      <c r="K1461" s="89"/>
      <c r="L1461" s="89"/>
      <c r="M1461" s="89"/>
    </row>
    <row r="1462" spans="1:13" ht="15">
      <c r="A1462" s="755">
        <v>1443</v>
      </c>
      <c r="B1462" s="820">
        <v>12003000272</v>
      </c>
      <c r="C1462" s="816" t="s">
        <v>1262</v>
      </c>
      <c r="D1462" s="394" t="s">
        <v>1263</v>
      </c>
      <c r="E1462" s="818" t="s">
        <v>1090</v>
      </c>
      <c r="F1462" s="811" t="s">
        <v>949</v>
      </c>
      <c r="G1462" s="804">
        <v>80</v>
      </c>
      <c r="H1462" s="807" t="s">
        <v>2923</v>
      </c>
      <c r="K1462" s="89"/>
      <c r="L1462" s="89"/>
      <c r="M1462" s="89"/>
    </row>
    <row r="1463" spans="1:13" ht="15">
      <c r="A1463" s="755">
        <v>1444</v>
      </c>
      <c r="B1463" s="820">
        <v>22001010054</v>
      </c>
      <c r="C1463" s="805" t="s">
        <v>1264</v>
      </c>
      <c r="D1463" s="394" t="s">
        <v>1265</v>
      </c>
      <c r="E1463" s="818" t="s">
        <v>1090</v>
      </c>
      <c r="F1463" s="811" t="s">
        <v>949</v>
      </c>
      <c r="G1463" s="804">
        <v>80</v>
      </c>
      <c r="H1463" s="807" t="s">
        <v>2923</v>
      </c>
      <c r="K1463" s="89"/>
      <c r="L1463" s="89"/>
      <c r="M1463" s="89"/>
    </row>
    <row r="1464" spans="1:13" ht="15">
      <c r="A1464" s="755">
        <v>1445</v>
      </c>
      <c r="B1464" s="820" t="s">
        <v>1273</v>
      </c>
      <c r="C1464" s="805" t="s">
        <v>776</v>
      </c>
      <c r="D1464" s="394" t="s">
        <v>1265</v>
      </c>
      <c r="E1464" s="818" t="s">
        <v>1090</v>
      </c>
      <c r="F1464" s="811" t="s">
        <v>949</v>
      </c>
      <c r="G1464" s="804">
        <v>80</v>
      </c>
      <c r="H1464" s="807" t="s">
        <v>2923</v>
      </c>
      <c r="K1464" s="89"/>
      <c r="L1464" s="89"/>
      <c r="M1464" s="89"/>
    </row>
    <row r="1465" spans="1:13" ht="15">
      <c r="A1465" s="755">
        <v>1446</v>
      </c>
      <c r="B1465" s="820">
        <v>22401026610</v>
      </c>
      <c r="C1465" s="805" t="s">
        <v>617</v>
      </c>
      <c r="D1465" s="394" t="s">
        <v>1266</v>
      </c>
      <c r="E1465" s="818" t="s">
        <v>1090</v>
      </c>
      <c r="F1465" s="811" t="s">
        <v>949</v>
      </c>
      <c r="G1465" s="804">
        <v>80</v>
      </c>
      <c r="H1465" s="807" t="s">
        <v>2923</v>
      </c>
      <c r="K1465" s="89"/>
      <c r="L1465" s="89"/>
      <c r="M1465" s="89"/>
    </row>
    <row r="1466" spans="1:13" ht="15">
      <c r="A1466" s="755">
        <v>1447</v>
      </c>
      <c r="B1466" s="820" t="s">
        <v>1274</v>
      </c>
      <c r="C1466" s="805" t="s">
        <v>791</v>
      </c>
      <c r="D1466" s="394" t="s">
        <v>1267</v>
      </c>
      <c r="E1466" s="818" t="s">
        <v>1090</v>
      </c>
      <c r="F1466" s="811" t="s">
        <v>949</v>
      </c>
      <c r="G1466" s="804">
        <v>80</v>
      </c>
      <c r="H1466" s="807" t="s">
        <v>2923</v>
      </c>
      <c r="K1466" s="89"/>
      <c r="L1466" s="89"/>
      <c r="M1466" s="89"/>
    </row>
    <row r="1467" spans="1:13" ht="15">
      <c r="A1467" s="755">
        <v>1448</v>
      </c>
      <c r="B1467" s="820">
        <v>19001068920</v>
      </c>
      <c r="C1467" s="805" t="s">
        <v>792</v>
      </c>
      <c r="D1467" s="394" t="s">
        <v>1268</v>
      </c>
      <c r="E1467" s="818" t="s">
        <v>1090</v>
      </c>
      <c r="F1467" s="811" t="s">
        <v>949</v>
      </c>
      <c r="G1467" s="804">
        <v>80</v>
      </c>
      <c r="H1467" s="807" t="s">
        <v>2923</v>
      </c>
      <c r="K1467" s="89"/>
      <c r="L1467" s="89"/>
      <c r="M1467" s="89"/>
    </row>
    <row r="1468" spans="1:13" ht="15">
      <c r="A1468" s="755">
        <v>1449</v>
      </c>
      <c r="B1468" s="820">
        <v>59003003478</v>
      </c>
      <c r="C1468" s="805" t="s">
        <v>1201</v>
      </c>
      <c r="D1468" s="394" t="s">
        <v>1269</v>
      </c>
      <c r="E1468" s="818" t="s">
        <v>1090</v>
      </c>
      <c r="F1468" s="811" t="s">
        <v>949</v>
      </c>
      <c r="G1468" s="804">
        <v>80</v>
      </c>
      <c r="H1468" s="807" t="s">
        <v>2923</v>
      </c>
      <c r="K1468" s="89"/>
      <c r="L1468" s="89"/>
      <c r="M1468" s="89"/>
    </row>
    <row r="1469" spans="1:13" ht="15">
      <c r="A1469" s="755">
        <v>1450</v>
      </c>
      <c r="B1469" s="820">
        <v>36001036958</v>
      </c>
      <c r="C1469" s="805" t="s">
        <v>1253</v>
      </c>
      <c r="D1469" s="394" t="s">
        <v>1270</v>
      </c>
      <c r="E1469" s="818" t="s">
        <v>1090</v>
      </c>
      <c r="F1469" s="811" t="s">
        <v>949</v>
      </c>
      <c r="G1469" s="804">
        <v>80</v>
      </c>
      <c r="H1469" s="807" t="s">
        <v>2923</v>
      </c>
      <c r="K1469" s="89"/>
      <c r="L1469" s="89"/>
      <c r="M1469" s="89"/>
    </row>
    <row r="1470" spans="1:13" ht="22.5">
      <c r="A1470" s="755">
        <v>1451</v>
      </c>
      <c r="B1470" s="841">
        <v>1027046936</v>
      </c>
      <c r="C1470" s="805" t="s">
        <v>769</v>
      </c>
      <c r="D1470" s="394" t="s">
        <v>1271</v>
      </c>
      <c r="E1470" s="892" t="s">
        <v>2412</v>
      </c>
      <c r="F1470" s="811" t="s">
        <v>949</v>
      </c>
      <c r="G1470" s="804">
        <v>120</v>
      </c>
      <c r="H1470" s="807" t="s">
        <v>2923</v>
      </c>
      <c r="K1470" s="89"/>
      <c r="L1470" s="89"/>
      <c r="M1470" s="89"/>
    </row>
    <row r="1471" spans="1:13" ht="18">
      <c r="A1471" s="755">
        <v>1452</v>
      </c>
      <c r="B1471" s="758"/>
      <c r="C1471" s="814" t="s">
        <v>1275</v>
      </c>
      <c r="D1471" s="913"/>
      <c r="E1471" s="892"/>
      <c r="F1471" s="811"/>
      <c r="G1471" s="401"/>
      <c r="H1471" s="807"/>
      <c r="K1471" s="89"/>
      <c r="L1471" s="89"/>
      <c r="M1471" s="89"/>
    </row>
    <row r="1472" spans="1:13" ht="15">
      <c r="A1472" s="755">
        <v>1453</v>
      </c>
      <c r="B1472" s="820" t="s">
        <v>1328</v>
      </c>
      <c r="C1472" s="805" t="s">
        <v>786</v>
      </c>
      <c r="D1472" s="815" t="s">
        <v>1276</v>
      </c>
      <c r="E1472" s="811" t="s">
        <v>1090</v>
      </c>
      <c r="F1472" s="811" t="s">
        <v>949</v>
      </c>
      <c r="G1472" s="804">
        <v>80</v>
      </c>
      <c r="H1472" s="807" t="s">
        <v>2923</v>
      </c>
      <c r="K1472" s="89"/>
      <c r="L1472" s="89"/>
      <c r="M1472" s="89"/>
    </row>
    <row r="1473" spans="1:13" ht="15">
      <c r="A1473" s="755">
        <v>1454</v>
      </c>
      <c r="B1473" s="820" t="s">
        <v>1329</v>
      </c>
      <c r="C1473" s="805" t="s">
        <v>1277</v>
      </c>
      <c r="D1473" s="815" t="s">
        <v>1278</v>
      </c>
      <c r="E1473" s="811" t="s">
        <v>1090</v>
      </c>
      <c r="F1473" s="811" t="s">
        <v>949</v>
      </c>
      <c r="G1473" s="804">
        <v>80</v>
      </c>
      <c r="H1473" s="807" t="s">
        <v>2923</v>
      </c>
      <c r="K1473" s="89"/>
      <c r="L1473" s="89"/>
      <c r="M1473" s="89"/>
    </row>
    <row r="1474" spans="1:13" ht="15">
      <c r="A1474" s="755">
        <v>1455</v>
      </c>
      <c r="B1474" s="820" t="s">
        <v>1330</v>
      </c>
      <c r="C1474" s="805" t="s">
        <v>566</v>
      </c>
      <c r="D1474" s="815" t="s">
        <v>1279</v>
      </c>
      <c r="E1474" s="811" t="s">
        <v>1090</v>
      </c>
      <c r="F1474" s="811" t="s">
        <v>949</v>
      </c>
      <c r="G1474" s="804">
        <v>80</v>
      </c>
      <c r="H1474" s="807" t="s">
        <v>2923</v>
      </c>
      <c r="K1474" s="89"/>
      <c r="L1474" s="89"/>
      <c r="M1474" s="89"/>
    </row>
    <row r="1475" spans="1:13" ht="15">
      <c r="A1475" s="755">
        <v>1456</v>
      </c>
      <c r="B1475" s="820" t="s">
        <v>1331</v>
      </c>
      <c r="C1475" s="805" t="s">
        <v>1280</v>
      </c>
      <c r="D1475" s="804" t="s">
        <v>1281</v>
      </c>
      <c r="E1475" s="811" t="s">
        <v>1090</v>
      </c>
      <c r="F1475" s="811" t="s">
        <v>949</v>
      </c>
      <c r="G1475" s="804">
        <v>80</v>
      </c>
      <c r="H1475" s="807" t="s">
        <v>2923</v>
      </c>
      <c r="K1475" s="89"/>
      <c r="L1475" s="89"/>
      <c r="M1475" s="89"/>
    </row>
    <row r="1476" spans="1:13" ht="15">
      <c r="A1476" s="755">
        <v>1457</v>
      </c>
      <c r="B1476" s="805">
        <v>35001098144</v>
      </c>
      <c r="C1476" s="805" t="s">
        <v>1282</v>
      </c>
      <c r="D1476" s="804" t="s">
        <v>1283</v>
      </c>
      <c r="E1476" s="811" t="s">
        <v>1090</v>
      </c>
      <c r="F1476" s="811" t="s">
        <v>949</v>
      </c>
      <c r="G1476" s="804">
        <v>80</v>
      </c>
      <c r="H1476" s="807" t="s">
        <v>2923</v>
      </c>
      <c r="K1476" s="89"/>
      <c r="L1476" s="89"/>
      <c r="M1476" s="89"/>
    </row>
    <row r="1477" spans="1:13" ht="15">
      <c r="A1477" s="755">
        <v>1458</v>
      </c>
      <c r="B1477" s="820" t="s">
        <v>1332</v>
      </c>
      <c r="C1477" s="805" t="s">
        <v>1284</v>
      </c>
      <c r="D1477" s="394" t="s">
        <v>1285</v>
      </c>
      <c r="E1477" s="811" t="s">
        <v>1090</v>
      </c>
      <c r="F1477" s="811" t="s">
        <v>949</v>
      </c>
      <c r="G1477" s="804">
        <v>80</v>
      </c>
      <c r="H1477" s="807" t="s">
        <v>2923</v>
      </c>
      <c r="K1477" s="89"/>
      <c r="L1477" s="89"/>
      <c r="M1477" s="89"/>
    </row>
    <row r="1478" spans="1:13" ht="15">
      <c r="A1478" s="755">
        <v>1459</v>
      </c>
      <c r="B1478" s="820" t="s">
        <v>1333</v>
      </c>
      <c r="C1478" s="805" t="s">
        <v>1286</v>
      </c>
      <c r="D1478" s="394" t="s">
        <v>1287</v>
      </c>
      <c r="E1478" s="811" t="s">
        <v>1090</v>
      </c>
      <c r="F1478" s="811" t="s">
        <v>949</v>
      </c>
      <c r="G1478" s="804">
        <v>80</v>
      </c>
      <c r="H1478" s="807" t="s">
        <v>2923</v>
      </c>
      <c r="K1478" s="89"/>
      <c r="L1478" s="89"/>
      <c r="M1478" s="89"/>
    </row>
    <row r="1479" spans="1:13" ht="15">
      <c r="A1479" s="755">
        <v>1460</v>
      </c>
      <c r="B1479" s="820" t="s">
        <v>1334</v>
      </c>
      <c r="C1479" s="805" t="s">
        <v>627</v>
      </c>
      <c r="D1479" s="815" t="s">
        <v>1288</v>
      </c>
      <c r="E1479" s="811" t="s">
        <v>1090</v>
      </c>
      <c r="F1479" s="811" t="s">
        <v>949</v>
      </c>
      <c r="G1479" s="804">
        <v>80</v>
      </c>
      <c r="H1479" s="807" t="s">
        <v>2923</v>
      </c>
      <c r="K1479" s="89"/>
      <c r="L1479" s="89"/>
      <c r="M1479" s="89"/>
    </row>
    <row r="1480" spans="1:13" ht="15">
      <c r="A1480" s="755">
        <v>1461</v>
      </c>
      <c r="B1480" s="820" t="s">
        <v>1335</v>
      </c>
      <c r="C1480" s="805" t="s">
        <v>1289</v>
      </c>
      <c r="D1480" s="815" t="s">
        <v>1290</v>
      </c>
      <c r="E1480" s="811" t="s">
        <v>1090</v>
      </c>
      <c r="F1480" s="811" t="s">
        <v>949</v>
      </c>
      <c r="G1480" s="804">
        <v>80</v>
      </c>
      <c r="H1480" s="807" t="s">
        <v>2923</v>
      </c>
      <c r="K1480" s="89"/>
      <c r="L1480" s="89"/>
      <c r="M1480" s="89"/>
    </row>
    <row r="1481" spans="1:13" ht="15">
      <c r="A1481" s="755">
        <v>1462</v>
      </c>
      <c r="B1481" s="394">
        <v>1011089657</v>
      </c>
      <c r="C1481" s="394" t="s">
        <v>1291</v>
      </c>
      <c r="D1481" s="394" t="s">
        <v>3548</v>
      </c>
      <c r="E1481" s="811" t="s">
        <v>1090</v>
      </c>
      <c r="F1481" s="811" t="s">
        <v>949</v>
      </c>
      <c r="G1481" s="804">
        <v>80</v>
      </c>
      <c r="H1481" s="807" t="s">
        <v>2923</v>
      </c>
      <c r="K1481" s="89"/>
      <c r="L1481" s="89"/>
      <c r="M1481" s="89"/>
    </row>
    <row r="1482" spans="1:13" ht="15">
      <c r="A1482" s="755">
        <v>1463</v>
      </c>
      <c r="B1482" s="820" t="s">
        <v>1336</v>
      </c>
      <c r="C1482" s="805" t="s">
        <v>1292</v>
      </c>
      <c r="D1482" s="815" t="s">
        <v>1293</v>
      </c>
      <c r="E1482" s="811" t="s">
        <v>1090</v>
      </c>
      <c r="F1482" s="811" t="s">
        <v>949</v>
      </c>
      <c r="G1482" s="804">
        <v>80</v>
      </c>
      <c r="H1482" s="807" t="s">
        <v>2923</v>
      </c>
      <c r="K1482" s="89"/>
      <c r="L1482" s="89"/>
      <c r="M1482" s="89"/>
    </row>
    <row r="1483" spans="1:13" ht="15">
      <c r="A1483" s="755">
        <v>1464</v>
      </c>
      <c r="B1483" s="820" t="s">
        <v>1337</v>
      </c>
      <c r="C1483" s="805" t="s">
        <v>757</v>
      </c>
      <c r="D1483" s="815" t="s">
        <v>1294</v>
      </c>
      <c r="E1483" s="811" t="s">
        <v>1090</v>
      </c>
      <c r="F1483" s="811" t="s">
        <v>949</v>
      </c>
      <c r="G1483" s="804">
        <v>80</v>
      </c>
      <c r="H1483" s="807" t="s">
        <v>2923</v>
      </c>
      <c r="K1483" s="89"/>
      <c r="L1483" s="89"/>
      <c r="M1483" s="89"/>
    </row>
    <row r="1484" spans="1:13" ht="15">
      <c r="A1484" s="755">
        <v>1465</v>
      </c>
      <c r="B1484" s="820" t="s">
        <v>1338</v>
      </c>
      <c r="C1484" s="805" t="s">
        <v>1295</v>
      </c>
      <c r="D1484" s="815" t="s">
        <v>1296</v>
      </c>
      <c r="E1484" s="811" t="s">
        <v>1090</v>
      </c>
      <c r="F1484" s="811" t="s">
        <v>949</v>
      </c>
      <c r="G1484" s="804">
        <v>80</v>
      </c>
      <c r="H1484" s="807" t="s">
        <v>2923</v>
      </c>
      <c r="K1484" s="89"/>
      <c r="L1484" s="89"/>
      <c r="M1484" s="89"/>
    </row>
    <row r="1485" spans="1:13" ht="15">
      <c r="A1485" s="755">
        <v>1466</v>
      </c>
      <c r="B1485" s="820" t="s">
        <v>1339</v>
      </c>
      <c r="C1485" s="805" t="s">
        <v>1297</v>
      </c>
      <c r="D1485" s="805" t="s">
        <v>1298</v>
      </c>
      <c r="E1485" s="811" t="s">
        <v>1090</v>
      </c>
      <c r="F1485" s="811" t="s">
        <v>949</v>
      </c>
      <c r="G1485" s="804">
        <v>80</v>
      </c>
      <c r="H1485" s="807" t="s">
        <v>2923</v>
      </c>
      <c r="K1485" s="89"/>
      <c r="L1485" s="89"/>
      <c r="M1485" s="89"/>
    </row>
    <row r="1486" spans="1:13" ht="15">
      <c r="A1486" s="755">
        <v>1467</v>
      </c>
      <c r="B1486" s="805">
        <v>12001070468</v>
      </c>
      <c r="C1486" s="805" t="s">
        <v>1299</v>
      </c>
      <c r="D1486" s="805" t="s">
        <v>1202</v>
      </c>
      <c r="E1486" s="811" t="s">
        <v>1090</v>
      </c>
      <c r="F1486" s="811" t="s">
        <v>949</v>
      </c>
      <c r="G1486" s="804">
        <v>80</v>
      </c>
      <c r="H1486" s="807" t="s">
        <v>2923</v>
      </c>
      <c r="K1486" s="89"/>
      <c r="L1486" s="89"/>
      <c r="M1486" s="89"/>
    </row>
    <row r="1487" spans="1:13" ht="15">
      <c r="A1487" s="755">
        <v>1468</v>
      </c>
      <c r="B1487" s="820" t="s">
        <v>1340</v>
      </c>
      <c r="C1487" s="805" t="s">
        <v>1300</v>
      </c>
      <c r="D1487" s="805" t="s">
        <v>1301</v>
      </c>
      <c r="E1487" s="811" t="s">
        <v>1090</v>
      </c>
      <c r="F1487" s="811" t="s">
        <v>949</v>
      </c>
      <c r="G1487" s="804">
        <v>80</v>
      </c>
      <c r="H1487" s="807" t="s">
        <v>2923</v>
      </c>
      <c r="K1487" s="89"/>
      <c r="L1487" s="89"/>
      <c r="M1487" s="89"/>
    </row>
    <row r="1488" spans="1:13" ht="15">
      <c r="A1488" s="755">
        <v>1469</v>
      </c>
      <c r="B1488" s="820" t="s">
        <v>1341</v>
      </c>
      <c r="C1488" s="816" t="s">
        <v>1302</v>
      </c>
      <c r="D1488" s="805" t="s">
        <v>1303</v>
      </c>
      <c r="E1488" s="811" t="s">
        <v>1090</v>
      </c>
      <c r="F1488" s="811" t="s">
        <v>949</v>
      </c>
      <c r="G1488" s="804">
        <v>80</v>
      </c>
      <c r="H1488" s="807" t="s">
        <v>2923</v>
      </c>
      <c r="K1488" s="89"/>
      <c r="L1488" s="89"/>
      <c r="M1488" s="89"/>
    </row>
    <row r="1489" spans="1:13" ht="15">
      <c r="A1489" s="755">
        <v>1470</v>
      </c>
      <c r="B1489" s="395" t="s">
        <v>1342</v>
      </c>
      <c r="C1489" s="816" t="s">
        <v>824</v>
      </c>
      <c r="D1489" s="805" t="s">
        <v>1304</v>
      </c>
      <c r="E1489" s="811" t="s">
        <v>1090</v>
      </c>
      <c r="F1489" s="811" t="s">
        <v>949</v>
      </c>
      <c r="G1489" s="804">
        <v>80</v>
      </c>
      <c r="H1489" s="807" t="s">
        <v>2923</v>
      </c>
      <c r="K1489" s="89"/>
      <c r="L1489" s="89"/>
      <c r="M1489" s="89"/>
    </row>
    <row r="1490" spans="1:13" ht="15">
      <c r="A1490" s="755">
        <v>1471</v>
      </c>
      <c r="B1490" s="820" t="s">
        <v>1343</v>
      </c>
      <c r="C1490" s="816" t="s">
        <v>769</v>
      </c>
      <c r="D1490" s="805" t="s">
        <v>1305</v>
      </c>
      <c r="E1490" s="811" t="s">
        <v>1090</v>
      </c>
      <c r="F1490" s="811" t="s">
        <v>949</v>
      </c>
      <c r="G1490" s="804">
        <v>80</v>
      </c>
      <c r="H1490" s="807" t="s">
        <v>2923</v>
      </c>
      <c r="K1490" s="89"/>
      <c r="L1490" s="89"/>
      <c r="M1490" s="89"/>
    </row>
    <row r="1491" spans="1:13" ht="15">
      <c r="A1491" s="755">
        <v>1472</v>
      </c>
      <c r="B1491" s="820" t="s">
        <v>1344</v>
      </c>
      <c r="C1491" s="805" t="s">
        <v>1306</v>
      </c>
      <c r="D1491" s="805" t="s">
        <v>1307</v>
      </c>
      <c r="E1491" s="811" t="s">
        <v>1090</v>
      </c>
      <c r="F1491" s="811" t="s">
        <v>949</v>
      </c>
      <c r="G1491" s="804">
        <v>80</v>
      </c>
      <c r="H1491" s="807" t="s">
        <v>2923</v>
      </c>
      <c r="K1491" s="89"/>
      <c r="L1491" s="89"/>
      <c r="M1491" s="89"/>
    </row>
    <row r="1492" spans="1:13" ht="15">
      <c r="A1492" s="755">
        <v>1473</v>
      </c>
      <c r="B1492" s="820" t="s">
        <v>1345</v>
      </c>
      <c r="C1492" s="805" t="s">
        <v>1308</v>
      </c>
      <c r="D1492" s="805" t="s">
        <v>1307</v>
      </c>
      <c r="E1492" s="811" t="s">
        <v>1090</v>
      </c>
      <c r="F1492" s="811" t="s">
        <v>949</v>
      </c>
      <c r="G1492" s="804">
        <v>80</v>
      </c>
      <c r="H1492" s="807" t="s">
        <v>2923</v>
      </c>
      <c r="K1492" s="89"/>
      <c r="L1492" s="89"/>
      <c r="M1492" s="89"/>
    </row>
    <row r="1493" spans="1:13" ht="15">
      <c r="A1493" s="755">
        <v>1474</v>
      </c>
      <c r="B1493" s="820" t="s">
        <v>1346</v>
      </c>
      <c r="C1493" s="805" t="s">
        <v>1128</v>
      </c>
      <c r="D1493" s="805" t="s">
        <v>1309</v>
      </c>
      <c r="E1493" s="811" t="s">
        <v>1090</v>
      </c>
      <c r="F1493" s="811" t="s">
        <v>949</v>
      </c>
      <c r="G1493" s="804">
        <v>80</v>
      </c>
      <c r="H1493" s="807" t="s">
        <v>2923</v>
      </c>
      <c r="K1493" s="89"/>
      <c r="L1493" s="89"/>
      <c r="M1493" s="89"/>
    </row>
    <row r="1494" spans="1:13" ht="15">
      <c r="A1494" s="755">
        <v>1475</v>
      </c>
      <c r="B1494" s="820" t="s">
        <v>1347</v>
      </c>
      <c r="C1494" s="805" t="s">
        <v>1310</v>
      </c>
      <c r="D1494" s="805" t="s">
        <v>1311</v>
      </c>
      <c r="E1494" s="811" t="s">
        <v>1090</v>
      </c>
      <c r="F1494" s="811" t="s">
        <v>949</v>
      </c>
      <c r="G1494" s="804">
        <v>80</v>
      </c>
      <c r="H1494" s="807" t="s">
        <v>2923</v>
      </c>
      <c r="K1494" s="89"/>
      <c r="L1494" s="89"/>
      <c r="M1494" s="89"/>
    </row>
    <row r="1495" spans="1:13" ht="15">
      <c r="A1495" s="755">
        <v>1476</v>
      </c>
      <c r="B1495" s="820" t="s">
        <v>1348</v>
      </c>
      <c r="C1495" s="805" t="s">
        <v>1312</v>
      </c>
      <c r="D1495" s="805" t="s">
        <v>1313</v>
      </c>
      <c r="E1495" s="811" t="s">
        <v>1090</v>
      </c>
      <c r="F1495" s="811" t="s">
        <v>949</v>
      </c>
      <c r="G1495" s="804">
        <v>80</v>
      </c>
      <c r="H1495" s="807" t="s">
        <v>2923</v>
      </c>
      <c r="K1495" s="89"/>
      <c r="L1495" s="89"/>
      <c r="M1495" s="89"/>
    </row>
    <row r="1496" spans="1:13" ht="15">
      <c r="A1496" s="755">
        <v>1477</v>
      </c>
      <c r="B1496" s="820" t="s">
        <v>1349</v>
      </c>
      <c r="C1496" s="805" t="s">
        <v>1314</v>
      </c>
      <c r="D1496" s="805" t="s">
        <v>1315</v>
      </c>
      <c r="E1496" s="811" t="s">
        <v>1090</v>
      </c>
      <c r="F1496" s="811" t="s">
        <v>949</v>
      </c>
      <c r="G1496" s="804">
        <v>80</v>
      </c>
      <c r="H1496" s="807" t="s">
        <v>2923</v>
      </c>
      <c r="K1496" s="89"/>
      <c r="L1496" s="89"/>
      <c r="M1496" s="89"/>
    </row>
    <row r="1497" spans="1:13" ht="15">
      <c r="A1497" s="755">
        <v>1478</v>
      </c>
      <c r="B1497" s="820" t="s">
        <v>1350</v>
      </c>
      <c r="C1497" s="805" t="s">
        <v>1316</v>
      </c>
      <c r="D1497" s="805" t="s">
        <v>1317</v>
      </c>
      <c r="E1497" s="811" t="s">
        <v>1090</v>
      </c>
      <c r="F1497" s="811" t="s">
        <v>949</v>
      </c>
      <c r="G1497" s="804">
        <v>80</v>
      </c>
      <c r="H1497" s="807" t="s">
        <v>2923</v>
      </c>
      <c r="K1497" s="89"/>
      <c r="L1497" s="89"/>
      <c r="M1497" s="89"/>
    </row>
    <row r="1498" spans="1:13" ht="15">
      <c r="A1498" s="755">
        <v>1479</v>
      </c>
      <c r="B1498" s="820" t="s">
        <v>1351</v>
      </c>
      <c r="C1498" s="805" t="s">
        <v>1318</v>
      </c>
      <c r="D1498" s="815" t="s">
        <v>1319</v>
      </c>
      <c r="E1498" s="811" t="s">
        <v>1090</v>
      </c>
      <c r="F1498" s="811" t="s">
        <v>949</v>
      </c>
      <c r="G1498" s="804">
        <v>80</v>
      </c>
      <c r="H1498" s="807" t="s">
        <v>2923</v>
      </c>
      <c r="K1498" s="89"/>
      <c r="L1498" s="89"/>
      <c r="M1498" s="89"/>
    </row>
    <row r="1499" spans="1:13" ht="15">
      <c r="A1499" s="755">
        <v>1480</v>
      </c>
      <c r="B1499" s="805">
        <v>35001011059</v>
      </c>
      <c r="C1499" s="805" t="s">
        <v>1286</v>
      </c>
      <c r="D1499" s="815" t="s">
        <v>1320</v>
      </c>
      <c r="E1499" s="811" t="s">
        <v>1090</v>
      </c>
      <c r="F1499" s="811" t="s">
        <v>949</v>
      </c>
      <c r="G1499" s="804">
        <v>80</v>
      </c>
      <c r="H1499" s="807" t="s">
        <v>2923</v>
      </c>
      <c r="K1499" s="89"/>
      <c r="L1499" s="89"/>
      <c r="M1499" s="89"/>
    </row>
    <row r="1500" spans="1:13" ht="15">
      <c r="A1500" s="755">
        <v>1481</v>
      </c>
      <c r="B1500" s="805">
        <v>62007001358</v>
      </c>
      <c r="C1500" s="805" t="s">
        <v>1321</v>
      </c>
      <c r="D1500" s="815" t="s">
        <v>1322</v>
      </c>
      <c r="E1500" s="811" t="s">
        <v>1090</v>
      </c>
      <c r="F1500" s="811" t="s">
        <v>949</v>
      </c>
      <c r="G1500" s="804">
        <v>80</v>
      </c>
      <c r="H1500" s="807" t="s">
        <v>2923</v>
      </c>
      <c r="K1500" s="89"/>
      <c r="L1500" s="89"/>
      <c r="M1500" s="89"/>
    </row>
    <row r="1501" spans="1:13" ht="15">
      <c r="A1501" s="755">
        <v>1482</v>
      </c>
      <c r="B1501" s="820" t="s">
        <v>1352</v>
      </c>
      <c r="C1501" s="805" t="s">
        <v>576</v>
      </c>
      <c r="D1501" s="815" t="s">
        <v>1323</v>
      </c>
      <c r="E1501" s="811" t="s">
        <v>1090</v>
      </c>
      <c r="F1501" s="811" t="s">
        <v>949</v>
      </c>
      <c r="G1501" s="804">
        <v>80</v>
      </c>
      <c r="H1501" s="807" t="s">
        <v>2923</v>
      </c>
      <c r="K1501" s="89"/>
      <c r="L1501" s="89"/>
      <c r="M1501" s="89"/>
    </row>
    <row r="1502" spans="1:13" ht="15">
      <c r="A1502" s="755">
        <v>1483</v>
      </c>
      <c r="B1502" s="820" t="s">
        <v>1353</v>
      </c>
      <c r="C1502" s="805" t="s">
        <v>1324</v>
      </c>
      <c r="D1502" s="815" t="s">
        <v>1325</v>
      </c>
      <c r="E1502" s="811" t="s">
        <v>1090</v>
      </c>
      <c r="F1502" s="811" t="s">
        <v>949</v>
      </c>
      <c r="G1502" s="804">
        <v>80</v>
      </c>
      <c r="H1502" s="807" t="s">
        <v>2923</v>
      </c>
      <c r="K1502" s="89"/>
      <c r="L1502" s="89"/>
      <c r="M1502" s="89"/>
    </row>
    <row r="1503" spans="1:13" ht="15">
      <c r="A1503" s="755">
        <v>1484</v>
      </c>
      <c r="B1503" s="821" t="s">
        <v>1354</v>
      </c>
      <c r="C1503" s="817" t="s">
        <v>1326</v>
      </c>
      <c r="D1503" s="815" t="s">
        <v>1327</v>
      </c>
      <c r="E1503" s="903" t="s">
        <v>1090</v>
      </c>
      <c r="F1503" s="811" t="s">
        <v>949</v>
      </c>
      <c r="G1503" s="804">
        <v>60</v>
      </c>
      <c r="H1503" s="807" t="s">
        <v>2923</v>
      </c>
      <c r="K1503" s="89"/>
      <c r="L1503" s="89"/>
      <c r="M1503" s="89"/>
    </row>
    <row r="1504" spans="1:13" ht="15">
      <c r="A1504" s="755">
        <v>1485</v>
      </c>
      <c r="B1504" s="805"/>
      <c r="C1504" s="805"/>
      <c r="D1504" s="815"/>
      <c r="E1504" s="769"/>
      <c r="F1504" s="811"/>
      <c r="G1504" s="806"/>
      <c r="H1504" s="807"/>
      <c r="K1504" s="89"/>
      <c r="L1504" s="89"/>
      <c r="M1504" s="89"/>
    </row>
    <row r="1505" spans="1:13" ht="15">
      <c r="A1505" s="755">
        <v>1486</v>
      </c>
      <c r="B1505" s="402"/>
      <c r="C1505" s="915" t="s">
        <v>1355</v>
      </c>
      <c r="D1505" s="873"/>
      <c r="E1505" s="873"/>
      <c r="F1505" s="811"/>
      <c r="G1505" s="110"/>
      <c r="H1505" s="807"/>
      <c r="K1505" s="89"/>
      <c r="L1505" s="89"/>
      <c r="M1505" s="89"/>
    </row>
    <row r="1506" spans="1:13" ht="15">
      <c r="A1506" s="755">
        <v>1487</v>
      </c>
      <c r="B1506" s="823" t="s">
        <v>1379</v>
      </c>
      <c r="C1506" s="808" t="s">
        <v>868</v>
      </c>
      <c r="D1506" s="808" t="s">
        <v>1356</v>
      </c>
      <c r="E1506" s="922" t="s">
        <v>1090</v>
      </c>
      <c r="F1506" s="811" t="s">
        <v>949</v>
      </c>
      <c r="G1506" s="804">
        <v>240</v>
      </c>
      <c r="H1506" s="807" t="s">
        <v>2923</v>
      </c>
      <c r="K1506" s="89"/>
      <c r="L1506" s="89"/>
      <c r="M1506" s="89"/>
    </row>
    <row r="1507" spans="1:13" ht="15">
      <c r="A1507" s="755">
        <v>1488</v>
      </c>
      <c r="B1507" s="823" t="s">
        <v>1380</v>
      </c>
      <c r="C1507" s="808" t="s">
        <v>1357</v>
      </c>
      <c r="D1507" s="808" t="s">
        <v>1358</v>
      </c>
      <c r="E1507" s="922" t="s">
        <v>1090</v>
      </c>
      <c r="F1507" s="811" t="s">
        <v>949</v>
      </c>
      <c r="G1507" s="804">
        <v>240</v>
      </c>
      <c r="H1507" s="807" t="s">
        <v>2923</v>
      </c>
      <c r="K1507" s="89"/>
      <c r="L1507" s="89"/>
      <c r="M1507" s="89"/>
    </row>
    <row r="1508" spans="1:13" ht="15">
      <c r="A1508" s="755">
        <v>1489</v>
      </c>
      <c r="B1508" s="823">
        <v>36001010672</v>
      </c>
      <c r="C1508" s="808" t="s">
        <v>792</v>
      </c>
      <c r="D1508" s="808" t="s">
        <v>1359</v>
      </c>
      <c r="E1508" s="922" t="s">
        <v>1090</v>
      </c>
      <c r="F1508" s="811" t="s">
        <v>949</v>
      </c>
      <c r="G1508" s="804">
        <v>240</v>
      </c>
      <c r="H1508" s="807" t="s">
        <v>2923</v>
      </c>
      <c r="K1508" s="89"/>
      <c r="L1508" s="89"/>
      <c r="M1508" s="89"/>
    </row>
    <row r="1509" spans="1:13" ht="15">
      <c r="A1509" s="755">
        <v>1490</v>
      </c>
      <c r="B1509" s="823" t="s">
        <v>1381</v>
      </c>
      <c r="C1509" s="808" t="s">
        <v>1360</v>
      </c>
      <c r="D1509" s="808" t="s">
        <v>1361</v>
      </c>
      <c r="E1509" s="922" t="s">
        <v>1090</v>
      </c>
      <c r="F1509" s="811" t="s">
        <v>949</v>
      </c>
      <c r="G1509" s="804">
        <v>160</v>
      </c>
      <c r="H1509" s="807" t="s">
        <v>2923</v>
      </c>
      <c r="K1509" s="89"/>
      <c r="L1509" s="89"/>
      <c r="M1509" s="89"/>
    </row>
    <row r="1510" spans="1:13" ht="15">
      <c r="A1510" s="755">
        <v>1491</v>
      </c>
      <c r="B1510" s="823" t="s">
        <v>1382</v>
      </c>
      <c r="C1510" s="808" t="s">
        <v>903</v>
      </c>
      <c r="D1510" s="808" t="s">
        <v>1362</v>
      </c>
      <c r="E1510" s="922" t="s">
        <v>1090</v>
      </c>
      <c r="F1510" s="811" t="s">
        <v>949</v>
      </c>
      <c r="G1510" s="804">
        <v>240</v>
      </c>
      <c r="H1510" s="807" t="s">
        <v>2923</v>
      </c>
      <c r="K1510" s="89"/>
      <c r="L1510" s="89"/>
      <c r="M1510" s="89"/>
    </row>
    <row r="1511" spans="1:13" ht="15">
      <c r="A1511" s="755">
        <v>1492</v>
      </c>
      <c r="B1511" s="823">
        <v>13001004041</v>
      </c>
      <c r="C1511" s="808" t="s">
        <v>1109</v>
      </c>
      <c r="D1511" s="808" t="s">
        <v>1363</v>
      </c>
      <c r="E1511" s="922" t="s">
        <v>1090</v>
      </c>
      <c r="F1511" s="811" t="s">
        <v>949</v>
      </c>
      <c r="G1511" s="804">
        <v>160</v>
      </c>
      <c r="H1511" s="807" t="s">
        <v>2923</v>
      </c>
      <c r="K1511" s="89"/>
      <c r="L1511" s="89"/>
      <c r="M1511" s="89"/>
    </row>
    <row r="1512" spans="1:13" ht="15">
      <c r="A1512" s="755">
        <v>1493</v>
      </c>
      <c r="B1512" s="823" t="s">
        <v>1383</v>
      </c>
      <c r="C1512" s="808" t="s">
        <v>724</v>
      </c>
      <c r="D1512" s="808" t="s">
        <v>1364</v>
      </c>
      <c r="E1512" s="922" t="s">
        <v>1090</v>
      </c>
      <c r="F1512" s="811" t="s">
        <v>949</v>
      </c>
      <c r="G1512" s="804">
        <v>80</v>
      </c>
      <c r="H1512" s="807" t="s">
        <v>2923</v>
      </c>
      <c r="K1512" s="89"/>
      <c r="L1512" s="89"/>
      <c r="M1512" s="89"/>
    </row>
    <row r="1513" spans="1:13" ht="15">
      <c r="A1513" s="755">
        <v>1494</v>
      </c>
      <c r="B1513" s="823" t="s">
        <v>1384</v>
      </c>
      <c r="C1513" s="808" t="s">
        <v>627</v>
      </c>
      <c r="D1513" s="808" t="s">
        <v>1365</v>
      </c>
      <c r="E1513" s="922" t="s">
        <v>1090</v>
      </c>
      <c r="F1513" s="811" t="s">
        <v>949</v>
      </c>
      <c r="G1513" s="804">
        <v>160</v>
      </c>
      <c r="H1513" s="807" t="s">
        <v>2923</v>
      </c>
      <c r="K1513" s="89"/>
      <c r="L1513" s="89"/>
      <c r="M1513" s="89"/>
    </row>
    <row r="1514" spans="1:13" ht="15">
      <c r="A1514" s="755">
        <v>1495</v>
      </c>
      <c r="B1514" s="823" t="s">
        <v>1385</v>
      </c>
      <c r="C1514" s="808" t="s">
        <v>1366</v>
      </c>
      <c r="D1514" s="808" t="s">
        <v>1358</v>
      </c>
      <c r="E1514" s="922" t="s">
        <v>1090</v>
      </c>
      <c r="F1514" s="811" t="s">
        <v>949</v>
      </c>
      <c r="G1514" s="804">
        <v>160</v>
      </c>
      <c r="H1514" s="807" t="s">
        <v>2923</v>
      </c>
      <c r="K1514" s="89"/>
      <c r="L1514" s="89"/>
      <c r="M1514" s="89"/>
    </row>
    <row r="1515" spans="1:13" ht="15">
      <c r="A1515" s="755">
        <v>1496</v>
      </c>
      <c r="B1515" s="823" t="s">
        <v>1386</v>
      </c>
      <c r="C1515" s="808" t="s">
        <v>1367</v>
      </c>
      <c r="D1515" s="808" t="s">
        <v>1368</v>
      </c>
      <c r="E1515" s="922" t="s">
        <v>1090</v>
      </c>
      <c r="F1515" s="811" t="s">
        <v>949</v>
      </c>
      <c r="G1515" s="804">
        <v>160</v>
      </c>
      <c r="H1515" s="807" t="s">
        <v>2923</v>
      </c>
      <c r="K1515" s="89"/>
      <c r="L1515" s="89"/>
      <c r="M1515" s="89"/>
    </row>
    <row r="1516" spans="1:13" ht="15">
      <c r="A1516" s="755">
        <v>1497</v>
      </c>
      <c r="B1516" s="823" t="s">
        <v>1387</v>
      </c>
      <c r="C1516" s="808" t="s">
        <v>1124</v>
      </c>
      <c r="D1516" s="808" t="s">
        <v>1294</v>
      </c>
      <c r="E1516" s="922" t="s">
        <v>1090</v>
      </c>
      <c r="F1516" s="811" t="s">
        <v>949</v>
      </c>
      <c r="G1516" s="804">
        <v>160</v>
      </c>
      <c r="H1516" s="807" t="s">
        <v>2923</v>
      </c>
      <c r="K1516" s="89"/>
      <c r="L1516" s="89"/>
      <c r="M1516" s="89"/>
    </row>
    <row r="1517" spans="1:13" ht="15">
      <c r="A1517" s="755">
        <v>1498</v>
      </c>
      <c r="B1517" s="823" t="s">
        <v>1388</v>
      </c>
      <c r="C1517" s="808" t="s">
        <v>554</v>
      </c>
      <c r="D1517" s="808" t="s">
        <v>1369</v>
      </c>
      <c r="E1517" s="922" t="s">
        <v>1090</v>
      </c>
      <c r="F1517" s="811" t="s">
        <v>949</v>
      </c>
      <c r="G1517" s="804">
        <v>80</v>
      </c>
      <c r="H1517" s="807" t="s">
        <v>2923</v>
      </c>
      <c r="K1517" s="89"/>
      <c r="L1517" s="89"/>
      <c r="M1517" s="89"/>
    </row>
    <row r="1518" spans="1:13" ht="15">
      <c r="A1518" s="755">
        <v>1499</v>
      </c>
      <c r="B1518" s="823" t="s">
        <v>1389</v>
      </c>
      <c r="C1518" s="808" t="s">
        <v>763</v>
      </c>
      <c r="D1518" s="808" t="s">
        <v>1370</v>
      </c>
      <c r="E1518" s="922" t="s">
        <v>1090</v>
      </c>
      <c r="F1518" s="811" t="s">
        <v>949</v>
      </c>
      <c r="G1518" s="804">
        <v>80</v>
      </c>
      <c r="H1518" s="807" t="s">
        <v>2923</v>
      </c>
      <c r="K1518" s="89"/>
      <c r="L1518" s="89"/>
      <c r="M1518" s="89"/>
    </row>
    <row r="1519" spans="1:13" ht="15">
      <c r="A1519" s="755">
        <v>1500</v>
      </c>
      <c r="B1519" s="823" t="s">
        <v>1384</v>
      </c>
      <c r="C1519" s="808" t="s">
        <v>1282</v>
      </c>
      <c r="D1519" s="808" t="s">
        <v>1365</v>
      </c>
      <c r="E1519" s="922" t="s">
        <v>1090</v>
      </c>
      <c r="F1519" s="811" t="s">
        <v>949</v>
      </c>
      <c r="G1519" s="804">
        <v>80</v>
      </c>
      <c r="H1519" s="807" t="s">
        <v>2923</v>
      </c>
      <c r="K1519" s="89"/>
      <c r="L1519" s="89"/>
      <c r="M1519" s="89"/>
    </row>
    <row r="1520" spans="1:13" ht="15">
      <c r="A1520" s="755">
        <v>1501</v>
      </c>
      <c r="B1520" s="823">
        <v>62006044579</v>
      </c>
      <c r="C1520" s="808" t="s">
        <v>1371</v>
      </c>
      <c r="D1520" s="808" t="s">
        <v>1372</v>
      </c>
      <c r="E1520" s="922" t="s">
        <v>1090</v>
      </c>
      <c r="F1520" s="811" t="s">
        <v>949</v>
      </c>
      <c r="G1520" s="804">
        <v>80</v>
      </c>
      <c r="H1520" s="807" t="s">
        <v>2923</v>
      </c>
      <c r="K1520" s="89"/>
      <c r="L1520" s="89"/>
      <c r="M1520" s="89"/>
    </row>
    <row r="1521" spans="1:13" ht="15">
      <c r="A1521" s="755">
        <v>1502</v>
      </c>
      <c r="B1521" s="824" t="s">
        <v>1390</v>
      </c>
      <c r="C1521" s="808" t="s">
        <v>1373</v>
      </c>
      <c r="D1521" s="808" t="s">
        <v>1374</v>
      </c>
      <c r="E1521" s="922" t="s">
        <v>1090</v>
      </c>
      <c r="F1521" s="811" t="s">
        <v>949</v>
      </c>
      <c r="G1521" s="804">
        <v>80</v>
      </c>
      <c r="H1521" s="807" t="s">
        <v>2923</v>
      </c>
      <c r="K1521" s="89"/>
      <c r="L1521" s="89"/>
      <c r="M1521" s="89"/>
    </row>
    <row r="1522" spans="1:13" ht="15">
      <c r="A1522" s="755">
        <v>1503</v>
      </c>
      <c r="B1522" s="824" t="s">
        <v>1391</v>
      </c>
      <c r="C1522" s="808" t="s">
        <v>757</v>
      </c>
      <c r="D1522" s="808" t="s">
        <v>1375</v>
      </c>
      <c r="E1522" s="922" t="s">
        <v>1090</v>
      </c>
      <c r="F1522" s="811" t="s">
        <v>949</v>
      </c>
      <c r="G1522" s="804">
        <v>80</v>
      </c>
      <c r="H1522" s="807" t="s">
        <v>2923</v>
      </c>
      <c r="K1522" s="89"/>
      <c r="L1522" s="89"/>
      <c r="M1522" s="89"/>
    </row>
    <row r="1523" spans="1:13" ht="15">
      <c r="A1523" s="755">
        <v>1504</v>
      </c>
      <c r="B1523" s="824" t="s">
        <v>1392</v>
      </c>
      <c r="C1523" s="808" t="s">
        <v>724</v>
      </c>
      <c r="D1523" s="808" t="s">
        <v>1376</v>
      </c>
      <c r="E1523" s="922" t="s">
        <v>1090</v>
      </c>
      <c r="F1523" s="811" t="s">
        <v>949</v>
      </c>
      <c r="G1523" s="804">
        <v>80</v>
      </c>
      <c r="H1523" s="807" t="s">
        <v>2923</v>
      </c>
      <c r="K1523" s="89"/>
      <c r="L1523" s="89"/>
      <c r="M1523" s="89"/>
    </row>
    <row r="1524" spans="1:13" ht="15">
      <c r="A1524" s="755">
        <v>1505</v>
      </c>
      <c r="B1524" s="824" t="s">
        <v>1393</v>
      </c>
      <c r="C1524" s="822" t="s">
        <v>1377</v>
      </c>
      <c r="D1524" s="822" t="s">
        <v>1378</v>
      </c>
      <c r="E1524" s="922" t="s">
        <v>1090</v>
      </c>
      <c r="F1524" s="811" t="s">
        <v>949</v>
      </c>
      <c r="G1524" s="804">
        <v>60</v>
      </c>
      <c r="H1524" s="807" t="s">
        <v>2923</v>
      </c>
      <c r="K1524" s="89"/>
      <c r="L1524" s="89"/>
      <c r="M1524" s="89"/>
    </row>
    <row r="1525" spans="1:13" ht="15">
      <c r="A1525" s="755">
        <v>1506</v>
      </c>
      <c r="B1525" s="823"/>
      <c r="C1525" s="808"/>
      <c r="D1525" s="808"/>
      <c r="E1525" s="875"/>
      <c r="F1525" s="811"/>
      <c r="G1525" s="401"/>
      <c r="H1525" s="807"/>
      <c r="K1525" s="89"/>
      <c r="L1525" s="89"/>
      <c r="M1525" s="89"/>
    </row>
    <row r="1526" spans="1:13" ht="15">
      <c r="A1526" s="755">
        <v>1507</v>
      </c>
      <c r="B1526" s="914"/>
      <c r="C1526" s="916" t="s">
        <v>1394</v>
      </c>
      <c r="D1526" s="914"/>
      <c r="E1526" s="917"/>
      <c r="F1526" s="811"/>
      <c r="G1526" s="110"/>
      <c r="H1526" s="807"/>
      <c r="K1526" s="89"/>
      <c r="L1526" s="89"/>
      <c r="M1526" s="89"/>
    </row>
    <row r="1527" spans="1:13" ht="15">
      <c r="A1527" s="755">
        <v>1508</v>
      </c>
      <c r="B1527" s="838" t="s">
        <v>1551</v>
      </c>
      <c r="C1527" s="830" t="s">
        <v>769</v>
      </c>
      <c r="D1527" s="831" t="s">
        <v>1497</v>
      </c>
      <c r="E1527" s="918" t="s">
        <v>1090</v>
      </c>
      <c r="F1527" s="811" t="s">
        <v>949</v>
      </c>
      <c r="G1527" s="804">
        <v>40</v>
      </c>
      <c r="H1527" s="807" t="s">
        <v>2923</v>
      </c>
      <c r="K1527" s="89"/>
      <c r="L1527" s="89"/>
      <c r="M1527" s="89"/>
    </row>
    <row r="1528" spans="1:13" ht="15">
      <c r="A1528" s="755">
        <v>1509</v>
      </c>
      <c r="B1528" s="838" t="s">
        <v>1552</v>
      </c>
      <c r="C1528" s="830" t="s">
        <v>1226</v>
      </c>
      <c r="D1528" s="831" t="s">
        <v>1498</v>
      </c>
      <c r="E1528" s="918" t="s">
        <v>1090</v>
      </c>
      <c r="F1528" s="811" t="s">
        <v>949</v>
      </c>
      <c r="G1528" s="804">
        <v>40</v>
      </c>
      <c r="H1528" s="807" t="s">
        <v>2923</v>
      </c>
      <c r="K1528" s="89"/>
      <c r="L1528" s="89"/>
      <c r="M1528" s="89"/>
    </row>
    <row r="1529" spans="1:13" ht="15">
      <c r="A1529" s="755">
        <v>1510</v>
      </c>
      <c r="B1529" s="838">
        <v>54001003719</v>
      </c>
      <c r="C1529" s="830" t="s">
        <v>1291</v>
      </c>
      <c r="D1529" s="830" t="s">
        <v>1499</v>
      </c>
      <c r="E1529" s="918" t="s">
        <v>1090</v>
      </c>
      <c r="F1529" s="811" t="s">
        <v>949</v>
      </c>
      <c r="G1529" s="804">
        <v>40</v>
      </c>
      <c r="H1529" s="807" t="s">
        <v>2923</v>
      </c>
      <c r="K1529" s="89"/>
      <c r="L1529" s="89"/>
      <c r="M1529" s="89"/>
    </row>
    <row r="1530" spans="1:13" ht="15">
      <c r="A1530" s="755">
        <v>1511</v>
      </c>
      <c r="B1530" s="838" t="s">
        <v>1553</v>
      </c>
      <c r="C1530" s="830" t="s">
        <v>811</v>
      </c>
      <c r="D1530" s="832" t="s">
        <v>1500</v>
      </c>
      <c r="E1530" s="918" t="s">
        <v>1090</v>
      </c>
      <c r="F1530" s="811" t="s">
        <v>949</v>
      </c>
      <c r="G1530" s="804">
        <v>40</v>
      </c>
      <c r="H1530" s="807" t="s">
        <v>2923</v>
      </c>
      <c r="K1530" s="89"/>
      <c r="L1530" s="89"/>
      <c r="M1530" s="89"/>
    </row>
    <row r="1531" spans="1:13" ht="15">
      <c r="A1531" s="755">
        <v>1512</v>
      </c>
      <c r="B1531" s="838" t="s">
        <v>1554</v>
      </c>
      <c r="C1531" s="830" t="s">
        <v>1501</v>
      </c>
      <c r="D1531" s="803" t="s">
        <v>1499</v>
      </c>
      <c r="E1531" s="918" t="s">
        <v>1090</v>
      </c>
      <c r="F1531" s="811" t="s">
        <v>949</v>
      </c>
      <c r="G1531" s="804">
        <v>40</v>
      </c>
      <c r="H1531" s="807" t="s">
        <v>2923</v>
      </c>
      <c r="K1531" s="89"/>
      <c r="L1531" s="89"/>
      <c r="M1531" s="89"/>
    </row>
    <row r="1532" spans="1:13" ht="15">
      <c r="A1532" s="755">
        <v>1513</v>
      </c>
      <c r="B1532" s="838" t="s">
        <v>1555</v>
      </c>
      <c r="C1532" s="830" t="s">
        <v>567</v>
      </c>
      <c r="D1532" s="803" t="s">
        <v>1499</v>
      </c>
      <c r="E1532" s="918" t="s">
        <v>1090</v>
      </c>
      <c r="F1532" s="811" t="s">
        <v>949</v>
      </c>
      <c r="G1532" s="804">
        <v>40</v>
      </c>
      <c r="H1532" s="807" t="s">
        <v>2923</v>
      </c>
      <c r="K1532" s="89"/>
      <c r="L1532" s="89"/>
      <c r="M1532" s="89"/>
    </row>
    <row r="1533" spans="1:13" ht="15">
      <c r="A1533" s="755">
        <v>1514</v>
      </c>
      <c r="B1533" s="838" t="s">
        <v>1556</v>
      </c>
      <c r="C1533" s="830" t="s">
        <v>646</v>
      </c>
      <c r="D1533" s="833" t="s">
        <v>1502</v>
      </c>
      <c r="E1533" s="918" t="s">
        <v>1090</v>
      </c>
      <c r="F1533" s="811" t="s">
        <v>949</v>
      </c>
      <c r="G1533" s="804">
        <v>40</v>
      </c>
      <c r="H1533" s="807" t="s">
        <v>2923</v>
      </c>
      <c r="K1533" s="89"/>
      <c r="L1533" s="89"/>
      <c r="M1533" s="89"/>
    </row>
    <row r="1534" spans="1:13" ht="15">
      <c r="A1534" s="755">
        <v>1515</v>
      </c>
      <c r="B1534" s="838" t="s">
        <v>1557</v>
      </c>
      <c r="C1534" s="830" t="s">
        <v>617</v>
      </c>
      <c r="D1534" s="831" t="s">
        <v>1503</v>
      </c>
      <c r="E1534" s="918" t="s">
        <v>1090</v>
      </c>
      <c r="F1534" s="811" t="s">
        <v>949</v>
      </c>
      <c r="G1534" s="804">
        <v>40</v>
      </c>
      <c r="H1534" s="807" t="s">
        <v>2923</v>
      </c>
      <c r="K1534" s="89"/>
      <c r="L1534" s="89"/>
      <c r="M1534" s="89"/>
    </row>
    <row r="1535" spans="1:13" ht="15">
      <c r="A1535" s="755">
        <v>1516</v>
      </c>
      <c r="B1535" s="838" t="s">
        <v>1558</v>
      </c>
      <c r="C1535" s="830" t="s">
        <v>1504</v>
      </c>
      <c r="D1535" s="831" t="s">
        <v>1505</v>
      </c>
      <c r="E1535" s="918" t="s">
        <v>1090</v>
      </c>
      <c r="F1535" s="811" t="s">
        <v>949</v>
      </c>
      <c r="G1535" s="804">
        <v>40</v>
      </c>
      <c r="H1535" s="807" t="s">
        <v>2923</v>
      </c>
      <c r="K1535" s="89"/>
      <c r="L1535" s="89"/>
      <c r="M1535" s="89"/>
    </row>
    <row r="1536" spans="1:13" ht="15">
      <c r="A1536" s="755">
        <v>1517</v>
      </c>
      <c r="B1536" s="838" t="s">
        <v>1559</v>
      </c>
      <c r="C1536" s="830" t="s">
        <v>1415</v>
      </c>
      <c r="D1536" s="831" t="s">
        <v>1505</v>
      </c>
      <c r="E1536" s="918" t="s">
        <v>1090</v>
      </c>
      <c r="F1536" s="811" t="s">
        <v>949</v>
      </c>
      <c r="G1536" s="804">
        <v>40</v>
      </c>
      <c r="H1536" s="807" t="s">
        <v>2923</v>
      </c>
      <c r="K1536" s="89"/>
      <c r="L1536" s="89"/>
      <c r="M1536" s="89"/>
    </row>
    <row r="1537" spans="1:13" ht="15">
      <c r="A1537" s="755">
        <v>1518</v>
      </c>
      <c r="B1537" s="838" t="s">
        <v>1560</v>
      </c>
      <c r="C1537" s="830" t="s">
        <v>1506</v>
      </c>
      <c r="D1537" s="831" t="s">
        <v>1507</v>
      </c>
      <c r="E1537" s="918" t="s">
        <v>1090</v>
      </c>
      <c r="F1537" s="811" t="s">
        <v>949</v>
      </c>
      <c r="G1537" s="804">
        <v>40</v>
      </c>
      <c r="H1537" s="807" t="s">
        <v>2923</v>
      </c>
      <c r="K1537" s="89"/>
      <c r="L1537" s="89"/>
      <c r="M1537" s="89"/>
    </row>
    <row r="1538" spans="1:13" ht="15">
      <c r="A1538" s="755">
        <v>1519</v>
      </c>
      <c r="B1538" s="838">
        <v>62004015537</v>
      </c>
      <c r="C1538" s="830" t="s">
        <v>903</v>
      </c>
      <c r="D1538" s="831" t="s">
        <v>1508</v>
      </c>
      <c r="E1538" s="918" t="s">
        <v>1090</v>
      </c>
      <c r="F1538" s="811" t="s">
        <v>949</v>
      </c>
      <c r="G1538" s="804">
        <v>40</v>
      </c>
      <c r="H1538" s="807" t="s">
        <v>2923</v>
      </c>
      <c r="K1538" s="89"/>
      <c r="L1538" s="89"/>
      <c r="M1538" s="89"/>
    </row>
    <row r="1539" spans="1:13" ht="15">
      <c r="A1539" s="755">
        <v>1520</v>
      </c>
      <c r="B1539" s="838" t="s">
        <v>1561</v>
      </c>
      <c r="C1539" s="830" t="s">
        <v>891</v>
      </c>
      <c r="D1539" s="831" t="s">
        <v>1507</v>
      </c>
      <c r="E1539" s="918" t="s">
        <v>1090</v>
      </c>
      <c r="F1539" s="811" t="s">
        <v>949</v>
      </c>
      <c r="G1539" s="804">
        <v>40</v>
      </c>
      <c r="H1539" s="807" t="s">
        <v>2923</v>
      </c>
      <c r="K1539" s="89"/>
      <c r="L1539" s="89"/>
      <c r="M1539" s="89"/>
    </row>
    <row r="1540" spans="1:13" ht="15">
      <c r="A1540" s="755">
        <v>1521</v>
      </c>
      <c r="B1540" s="838" t="s">
        <v>1562</v>
      </c>
      <c r="C1540" s="830" t="s">
        <v>1509</v>
      </c>
      <c r="D1540" s="831" t="s">
        <v>1510</v>
      </c>
      <c r="E1540" s="918" t="s">
        <v>1090</v>
      </c>
      <c r="F1540" s="811" t="s">
        <v>949</v>
      </c>
      <c r="G1540" s="804">
        <v>40</v>
      </c>
      <c r="H1540" s="807" t="s">
        <v>2923</v>
      </c>
      <c r="K1540" s="89"/>
      <c r="L1540" s="89"/>
      <c r="M1540" s="89"/>
    </row>
    <row r="1541" spans="1:13" ht="15">
      <c r="A1541" s="755">
        <v>1522</v>
      </c>
      <c r="B1541" s="838" t="s">
        <v>1563</v>
      </c>
      <c r="C1541" s="830" t="s">
        <v>792</v>
      </c>
      <c r="D1541" s="831" t="s">
        <v>1507</v>
      </c>
      <c r="E1541" s="918" t="s">
        <v>1090</v>
      </c>
      <c r="F1541" s="811" t="s">
        <v>949</v>
      </c>
      <c r="G1541" s="804">
        <v>40</v>
      </c>
      <c r="H1541" s="807" t="s">
        <v>2923</v>
      </c>
      <c r="K1541" s="89"/>
      <c r="L1541" s="89"/>
      <c r="M1541" s="89"/>
    </row>
    <row r="1542" spans="1:13" ht="15">
      <c r="A1542" s="755">
        <v>1523</v>
      </c>
      <c r="B1542" s="838" t="s">
        <v>1564</v>
      </c>
      <c r="C1542" s="830" t="s">
        <v>889</v>
      </c>
      <c r="D1542" s="831" t="s">
        <v>1266</v>
      </c>
      <c r="E1542" s="918" t="s">
        <v>1090</v>
      </c>
      <c r="F1542" s="811" t="s">
        <v>949</v>
      </c>
      <c r="G1542" s="804">
        <v>40</v>
      </c>
      <c r="H1542" s="807" t="s">
        <v>2923</v>
      </c>
      <c r="K1542" s="89"/>
      <c r="L1542" s="89"/>
      <c r="M1542" s="89"/>
    </row>
    <row r="1543" spans="1:13" ht="15">
      <c r="A1543" s="755">
        <v>1524</v>
      </c>
      <c r="B1543" s="838">
        <v>24001041017</v>
      </c>
      <c r="C1543" s="830" t="s">
        <v>776</v>
      </c>
      <c r="D1543" s="834" t="s">
        <v>1511</v>
      </c>
      <c r="E1543" s="918" t="s">
        <v>1090</v>
      </c>
      <c r="F1543" s="811" t="s">
        <v>949</v>
      </c>
      <c r="G1543" s="804">
        <v>40</v>
      </c>
      <c r="H1543" s="807" t="s">
        <v>2923</v>
      </c>
      <c r="K1543" s="89"/>
      <c r="L1543" s="89"/>
      <c r="M1543" s="89"/>
    </row>
    <row r="1544" spans="1:13" ht="15">
      <c r="A1544" s="755">
        <v>1525</v>
      </c>
      <c r="B1544" s="821" t="s">
        <v>1565</v>
      </c>
      <c r="C1544" s="817" t="s">
        <v>1512</v>
      </c>
      <c r="D1544" s="833" t="s">
        <v>1513</v>
      </c>
      <c r="E1544" s="918" t="s">
        <v>1090</v>
      </c>
      <c r="F1544" s="811" t="s">
        <v>949</v>
      </c>
      <c r="G1544" s="804">
        <v>40</v>
      </c>
      <c r="H1544" s="807" t="s">
        <v>2923</v>
      </c>
      <c r="K1544" s="89"/>
      <c r="L1544" s="89"/>
      <c r="M1544" s="89"/>
    </row>
    <row r="1545" spans="1:13" ht="15">
      <c r="A1545" s="755">
        <v>1526</v>
      </c>
      <c r="B1545" s="838" t="s">
        <v>1566</v>
      </c>
      <c r="C1545" s="830" t="s">
        <v>1514</v>
      </c>
      <c r="D1545" s="831" t="s">
        <v>754</v>
      </c>
      <c r="E1545" s="918" t="s">
        <v>1090</v>
      </c>
      <c r="F1545" s="811" t="s">
        <v>949</v>
      </c>
      <c r="G1545" s="804">
        <v>40</v>
      </c>
      <c r="H1545" s="807" t="s">
        <v>2923</v>
      </c>
      <c r="K1545" s="89"/>
      <c r="L1545" s="89"/>
      <c r="M1545" s="89"/>
    </row>
    <row r="1546" spans="1:13" ht="15">
      <c r="A1546" s="755">
        <v>1527</v>
      </c>
      <c r="B1546" s="838" t="s">
        <v>1567</v>
      </c>
      <c r="C1546" s="830" t="s">
        <v>627</v>
      </c>
      <c r="D1546" s="835" t="s">
        <v>1515</v>
      </c>
      <c r="E1546" s="918" t="s">
        <v>1090</v>
      </c>
      <c r="F1546" s="811" t="s">
        <v>949</v>
      </c>
      <c r="G1546" s="804">
        <v>40</v>
      </c>
      <c r="H1546" s="807" t="s">
        <v>2923</v>
      </c>
      <c r="K1546" s="89"/>
      <c r="L1546" s="89"/>
      <c r="M1546" s="89"/>
    </row>
    <row r="1547" spans="1:13" ht="15">
      <c r="A1547" s="755">
        <v>1528</v>
      </c>
      <c r="B1547" s="838">
        <v>17001016504</v>
      </c>
      <c r="C1547" s="836" t="s">
        <v>792</v>
      </c>
      <c r="D1547" s="831" t="s">
        <v>1516</v>
      </c>
      <c r="E1547" s="918" t="s">
        <v>1090</v>
      </c>
      <c r="F1547" s="811" t="s">
        <v>949</v>
      </c>
      <c r="G1547" s="804">
        <v>40</v>
      </c>
      <c r="H1547" s="807" t="s">
        <v>2923</v>
      </c>
      <c r="K1547" s="89"/>
      <c r="L1547" s="89"/>
      <c r="M1547" s="89"/>
    </row>
    <row r="1548" spans="1:13" ht="15">
      <c r="A1548" s="755">
        <v>1529</v>
      </c>
      <c r="B1548" s="838">
        <v>62003012460</v>
      </c>
      <c r="C1548" s="830" t="s">
        <v>1517</v>
      </c>
      <c r="D1548" s="831" t="s">
        <v>871</v>
      </c>
      <c r="E1548" s="918" t="s">
        <v>1090</v>
      </c>
      <c r="F1548" s="811" t="s">
        <v>949</v>
      </c>
      <c r="G1548" s="804">
        <v>40</v>
      </c>
      <c r="H1548" s="807" t="s">
        <v>2923</v>
      </c>
      <c r="K1548" s="89"/>
      <c r="L1548" s="89"/>
      <c r="M1548" s="89"/>
    </row>
    <row r="1549" spans="1:13" ht="15">
      <c r="A1549" s="755">
        <v>1530</v>
      </c>
      <c r="B1549" s="838">
        <v>62001015295</v>
      </c>
      <c r="C1549" s="830" t="s">
        <v>714</v>
      </c>
      <c r="D1549" s="831" t="s">
        <v>1518</v>
      </c>
      <c r="E1549" s="918" t="s">
        <v>1090</v>
      </c>
      <c r="F1549" s="811" t="s">
        <v>949</v>
      </c>
      <c r="G1549" s="804">
        <v>40</v>
      </c>
      <c r="H1549" s="807" t="s">
        <v>2923</v>
      </c>
      <c r="K1549" s="89"/>
      <c r="L1549" s="89"/>
      <c r="M1549" s="89"/>
    </row>
    <row r="1550" spans="1:13" ht="15">
      <c r="A1550" s="755">
        <v>1531</v>
      </c>
      <c r="B1550" s="821">
        <v>62001046255</v>
      </c>
      <c r="C1550" s="817" t="s">
        <v>1282</v>
      </c>
      <c r="D1550" s="831" t="s">
        <v>1518</v>
      </c>
      <c r="E1550" s="918" t="s">
        <v>1090</v>
      </c>
      <c r="F1550" s="811" t="s">
        <v>949</v>
      </c>
      <c r="G1550" s="804">
        <v>40</v>
      </c>
      <c r="H1550" s="807" t="s">
        <v>2923</v>
      </c>
      <c r="K1550" s="89"/>
      <c r="L1550" s="89"/>
      <c r="M1550" s="89"/>
    </row>
    <row r="1551" spans="1:13" ht="15">
      <c r="A1551" s="755">
        <v>1532</v>
      </c>
      <c r="B1551" s="838" t="s">
        <v>1568</v>
      </c>
      <c r="C1551" s="830" t="s">
        <v>596</v>
      </c>
      <c r="D1551" s="831" t="s">
        <v>1519</v>
      </c>
      <c r="E1551" s="918" t="s">
        <v>1090</v>
      </c>
      <c r="F1551" s="811" t="s">
        <v>949</v>
      </c>
      <c r="G1551" s="804">
        <v>40</v>
      </c>
      <c r="H1551" s="807" t="s">
        <v>2923</v>
      </c>
      <c r="K1551" s="89"/>
      <c r="L1551" s="89"/>
      <c r="M1551" s="89"/>
    </row>
    <row r="1552" spans="1:13" ht="15">
      <c r="A1552" s="755">
        <v>1533</v>
      </c>
      <c r="B1552" s="838">
        <v>62005006059</v>
      </c>
      <c r="C1552" s="830" t="s">
        <v>1520</v>
      </c>
      <c r="D1552" s="831" t="s">
        <v>764</v>
      </c>
      <c r="E1552" s="918" t="s">
        <v>1090</v>
      </c>
      <c r="F1552" s="811" t="s">
        <v>949</v>
      </c>
      <c r="G1552" s="804">
        <v>40</v>
      </c>
      <c r="H1552" s="807" t="s">
        <v>2923</v>
      </c>
      <c r="K1552" s="89"/>
      <c r="L1552" s="89"/>
      <c r="M1552" s="89"/>
    </row>
    <row r="1553" spans="1:13" ht="15">
      <c r="A1553" s="755">
        <v>1534</v>
      </c>
      <c r="B1553" s="838">
        <v>62013000929</v>
      </c>
      <c r="C1553" s="830" t="s">
        <v>903</v>
      </c>
      <c r="D1553" s="831" t="s">
        <v>1521</v>
      </c>
      <c r="E1553" s="918" t="s">
        <v>1090</v>
      </c>
      <c r="F1553" s="811" t="s">
        <v>949</v>
      </c>
      <c r="G1553" s="804">
        <v>40</v>
      </c>
      <c r="H1553" s="807" t="s">
        <v>2923</v>
      </c>
      <c r="K1553" s="89"/>
      <c r="L1553" s="89"/>
      <c r="M1553" s="89"/>
    </row>
    <row r="1554" spans="1:13" ht="15">
      <c r="A1554" s="755">
        <v>1535</v>
      </c>
      <c r="B1554" s="838">
        <v>62007000603</v>
      </c>
      <c r="C1554" s="830" t="s">
        <v>1166</v>
      </c>
      <c r="D1554" s="831" t="s">
        <v>1522</v>
      </c>
      <c r="E1554" s="918" t="s">
        <v>1090</v>
      </c>
      <c r="F1554" s="811" t="s">
        <v>949</v>
      </c>
      <c r="G1554" s="804">
        <v>40</v>
      </c>
      <c r="H1554" s="807" t="s">
        <v>2923</v>
      </c>
      <c r="K1554" s="89"/>
      <c r="L1554" s="89"/>
      <c r="M1554" s="89"/>
    </row>
    <row r="1555" spans="1:13" ht="15">
      <c r="A1555" s="755">
        <v>1536</v>
      </c>
      <c r="B1555" s="838" t="s">
        <v>1569</v>
      </c>
      <c r="C1555" s="830" t="s">
        <v>899</v>
      </c>
      <c r="D1555" s="831" t="s">
        <v>1523</v>
      </c>
      <c r="E1555" s="918" t="s">
        <v>1090</v>
      </c>
      <c r="F1555" s="811" t="s">
        <v>949</v>
      </c>
      <c r="G1555" s="804">
        <v>40</v>
      </c>
      <c r="H1555" s="807" t="s">
        <v>2923</v>
      </c>
      <c r="K1555" s="89"/>
      <c r="L1555" s="89"/>
      <c r="M1555" s="89"/>
    </row>
    <row r="1556" spans="1:13" ht="15">
      <c r="A1556" s="755">
        <v>1537</v>
      </c>
      <c r="B1556" s="838" t="s">
        <v>1570</v>
      </c>
      <c r="C1556" s="830" t="s">
        <v>730</v>
      </c>
      <c r="D1556" s="831" t="s">
        <v>1524</v>
      </c>
      <c r="E1556" s="918" t="s">
        <v>1090</v>
      </c>
      <c r="F1556" s="811" t="s">
        <v>949</v>
      </c>
      <c r="G1556" s="804">
        <v>40</v>
      </c>
      <c r="H1556" s="807" t="s">
        <v>2923</v>
      </c>
      <c r="K1556" s="89"/>
      <c r="L1556" s="89"/>
      <c r="M1556" s="89"/>
    </row>
    <row r="1557" spans="1:13" ht="15">
      <c r="A1557" s="755">
        <v>1538</v>
      </c>
      <c r="B1557" s="838" t="s">
        <v>1571</v>
      </c>
      <c r="C1557" s="830" t="s">
        <v>1525</v>
      </c>
      <c r="D1557" s="831" t="s">
        <v>1526</v>
      </c>
      <c r="E1557" s="918" t="s">
        <v>1090</v>
      </c>
      <c r="F1557" s="811" t="s">
        <v>949</v>
      </c>
      <c r="G1557" s="804">
        <v>40</v>
      </c>
      <c r="H1557" s="807" t="s">
        <v>2923</v>
      </c>
      <c r="K1557" s="89"/>
      <c r="L1557" s="89"/>
      <c r="M1557" s="89"/>
    </row>
    <row r="1558" spans="1:13" ht="15">
      <c r="A1558" s="755">
        <v>1539</v>
      </c>
      <c r="B1558" s="838" t="s">
        <v>1572</v>
      </c>
      <c r="C1558" s="830" t="s">
        <v>792</v>
      </c>
      <c r="D1558" s="831" t="s">
        <v>1527</v>
      </c>
      <c r="E1558" s="918" t="s">
        <v>1090</v>
      </c>
      <c r="F1558" s="804" t="s">
        <v>949</v>
      </c>
      <c r="G1558" s="804">
        <v>40</v>
      </c>
      <c r="H1558" s="807" t="s">
        <v>2923</v>
      </c>
      <c r="K1558" s="89"/>
      <c r="L1558" s="89"/>
      <c r="M1558" s="89"/>
    </row>
    <row r="1559" spans="1:13" ht="15">
      <c r="A1559" s="755">
        <v>1540</v>
      </c>
      <c r="B1559" s="838">
        <v>59001005651</v>
      </c>
      <c r="C1559" s="830" t="s">
        <v>617</v>
      </c>
      <c r="D1559" s="803" t="s">
        <v>1528</v>
      </c>
      <c r="E1559" s="918" t="s">
        <v>1090</v>
      </c>
      <c r="F1559" s="804" t="s">
        <v>949</v>
      </c>
      <c r="G1559" s="804">
        <v>40</v>
      </c>
      <c r="H1559" s="807" t="s">
        <v>2923</v>
      </c>
      <c r="K1559" s="89"/>
      <c r="L1559" s="89"/>
      <c r="M1559" s="89"/>
    </row>
    <row r="1560" spans="1:13" ht="15">
      <c r="A1560" s="755">
        <v>1541</v>
      </c>
      <c r="B1560" s="838">
        <v>33001050106</v>
      </c>
      <c r="C1560" s="830" t="s">
        <v>1245</v>
      </c>
      <c r="D1560" s="803" t="s">
        <v>1529</v>
      </c>
      <c r="E1560" s="918" t="s">
        <v>1090</v>
      </c>
      <c r="F1560" s="804" t="s">
        <v>949</v>
      </c>
      <c r="G1560" s="804">
        <v>40</v>
      </c>
      <c r="H1560" s="807" t="s">
        <v>2923</v>
      </c>
      <c r="K1560" s="89"/>
      <c r="L1560" s="89"/>
      <c r="M1560" s="89"/>
    </row>
    <row r="1561" spans="1:13" ht="15">
      <c r="A1561" s="755">
        <v>1542</v>
      </c>
      <c r="B1561" s="838" t="s">
        <v>1573</v>
      </c>
      <c r="C1561" s="830" t="s">
        <v>1530</v>
      </c>
      <c r="D1561" s="803" t="s">
        <v>1531</v>
      </c>
      <c r="E1561" s="918" t="s">
        <v>1090</v>
      </c>
      <c r="F1561" s="804" t="s">
        <v>949</v>
      </c>
      <c r="G1561" s="804">
        <v>40</v>
      </c>
      <c r="H1561" s="807" t="s">
        <v>2923</v>
      </c>
      <c r="K1561" s="89"/>
      <c r="L1561" s="89"/>
      <c r="M1561" s="89"/>
    </row>
    <row r="1562" spans="1:13" ht="15">
      <c r="A1562" s="755">
        <v>1543</v>
      </c>
      <c r="B1562" s="838" t="s">
        <v>1574</v>
      </c>
      <c r="C1562" s="830" t="s">
        <v>1532</v>
      </c>
      <c r="D1562" s="837" t="s">
        <v>728</v>
      </c>
      <c r="E1562" s="918" t="s">
        <v>1090</v>
      </c>
      <c r="F1562" s="804" t="s">
        <v>949</v>
      </c>
      <c r="G1562" s="804">
        <v>40</v>
      </c>
      <c r="H1562" s="807" t="s">
        <v>2923</v>
      </c>
      <c r="K1562" s="89"/>
      <c r="L1562" s="89"/>
      <c r="M1562" s="89"/>
    </row>
    <row r="1563" spans="1:13" ht="15">
      <c r="A1563" s="755">
        <v>1544</v>
      </c>
      <c r="B1563" s="838" t="s">
        <v>1575</v>
      </c>
      <c r="C1563" s="830" t="s">
        <v>1533</v>
      </c>
      <c r="D1563" s="803" t="s">
        <v>1524</v>
      </c>
      <c r="E1563" s="918" t="s">
        <v>1090</v>
      </c>
      <c r="F1563" s="804" t="s">
        <v>949</v>
      </c>
      <c r="G1563" s="804">
        <v>40</v>
      </c>
      <c r="H1563" s="807" t="s">
        <v>2923</v>
      </c>
      <c r="K1563" s="89"/>
      <c r="L1563" s="89"/>
      <c r="M1563" s="89"/>
    </row>
    <row r="1564" spans="1:13" ht="15">
      <c r="A1564" s="755">
        <v>1545</v>
      </c>
      <c r="B1564" s="838" t="s">
        <v>1576</v>
      </c>
      <c r="C1564" s="830" t="s">
        <v>811</v>
      </c>
      <c r="D1564" s="803" t="s">
        <v>1534</v>
      </c>
      <c r="E1564" s="918" t="s">
        <v>1090</v>
      </c>
      <c r="F1564" s="804" t="s">
        <v>949</v>
      </c>
      <c r="G1564" s="804">
        <v>40</v>
      </c>
      <c r="H1564" s="807" t="s">
        <v>2923</v>
      </c>
      <c r="K1564" s="89"/>
      <c r="L1564" s="89"/>
      <c r="M1564" s="89"/>
    </row>
    <row r="1565" spans="1:13" ht="15">
      <c r="A1565" s="755">
        <v>1546</v>
      </c>
      <c r="B1565" s="838" t="s">
        <v>1577</v>
      </c>
      <c r="C1565" s="830" t="s">
        <v>1535</v>
      </c>
      <c r="D1565" s="803" t="s">
        <v>1536</v>
      </c>
      <c r="E1565" s="922" t="s">
        <v>1090</v>
      </c>
      <c r="F1565" s="804" t="s">
        <v>949</v>
      </c>
      <c r="G1565" s="804">
        <v>40</v>
      </c>
      <c r="H1565" s="807" t="s">
        <v>2923</v>
      </c>
      <c r="K1565" s="89"/>
      <c r="L1565" s="89"/>
      <c r="M1565" s="89"/>
    </row>
    <row r="1566" spans="1:13" ht="15">
      <c r="A1566" s="755">
        <v>1547</v>
      </c>
      <c r="B1566" s="838" t="s">
        <v>1578</v>
      </c>
      <c r="C1566" s="830" t="s">
        <v>587</v>
      </c>
      <c r="D1566" s="803" t="s">
        <v>1164</v>
      </c>
      <c r="E1566" s="922" t="s">
        <v>1090</v>
      </c>
      <c r="F1566" s="804" t="s">
        <v>949</v>
      </c>
      <c r="G1566" s="804">
        <v>40</v>
      </c>
      <c r="H1566" s="807" t="s">
        <v>2923</v>
      </c>
      <c r="K1566" s="89"/>
      <c r="L1566" s="89"/>
      <c r="M1566" s="89"/>
    </row>
    <row r="1567" spans="1:13" ht="15">
      <c r="A1567" s="755">
        <v>1548</v>
      </c>
      <c r="B1567" s="838" t="s">
        <v>1579</v>
      </c>
      <c r="C1567" s="830" t="s">
        <v>627</v>
      </c>
      <c r="D1567" s="803" t="s">
        <v>754</v>
      </c>
      <c r="E1567" s="922" t="s">
        <v>1090</v>
      </c>
      <c r="F1567" s="804" t="s">
        <v>949</v>
      </c>
      <c r="G1567" s="804">
        <v>40</v>
      </c>
      <c r="H1567" s="807" t="s">
        <v>2923</v>
      </c>
      <c r="K1567" s="89"/>
      <c r="L1567" s="89"/>
      <c r="M1567" s="89"/>
    </row>
    <row r="1568" spans="1:13" ht="15">
      <c r="A1568" s="755">
        <v>1549</v>
      </c>
      <c r="B1568" s="838" t="s">
        <v>1580</v>
      </c>
      <c r="C1568" s="830" t="s">
        <v>1537</v>
      </c>
      <c r="D1568" s="803" t="s">
        <v>1538</v>
      </c>
      <c r="E1568" s="922" t="s">
        <v>1090</v>
      </c>
      <c r="F1568" s="804" t="s">
        <v>949</v>
      </c>
      <c r="G1568" s="804">
        <v>40</v>
      </c>
      <c r="H1568" s="807" t="s">
        <v>2923</v>
      </c>
      <c r="K1568" s="89"/>
      <c r="L1568" s="89"/>
      <c r="M1568" s="89"/>
    </row>
    <row r="1569" spans="1:13" ht="15">
      <c r="A1569" s="755">
        <v>1550</v>
      </c>
      <c r="B1569" s="838" t="s">
        <v>1581</v>
      </c>
      <c r="C1569" s="830" t="s">
        <v>627</v>
      </c>
      <c r="D1569" s="803" t="s">
        <v>1539</v>
      </c>
      <c r="E1569" s="922" t="s">
        <v>1090</v>
      </c>
      <c r="F1569" s="804" t="s">
        <v>949</v>
      </c>
      <c r="G1569" s="804">
        <v>40</v>
      </c>
      <c r="H1569" s="807" t="s">
        <v>2923</v>
      </c>
      <c r="K1569" s="89"/>
      <c r="L1569" s="89"/>
      <c r="M1569" s="89"/>
    </row>
    <row r="1570" spans="1:13" ht="15">
      <c r="A1570" s="755">
        <v>1551</v>
      </c>
      <c r="B1570" s="838" t="s">
        <v>1582</v>
      </c>
      <c r="C1570" s="830" t="s">
        <v>903</v>
      </c>
      <c r="D1570" s="803" t="s">
        <v>620</v>
      </c>
      <c r="E1570" s="922" t="s">
        <v>1090</v>
      </c>
      <c r="F1570" s="804" t="s">
        <v>949</v>
      </c>
      <c r="G1570" s="804">
        <v>40</v>
      </c>
      <c r="H1570" s="807" t="s">
        <v>2923</v>
      </c>
      <c r="K1570" s="89"/>
      <c r="L1570" s="89"/>
      <c r="M1570" s="89"/>
    </row>
    <row r="1571" spans="1:13" ht="15">
      <c r="A1571" s="755">
        <v>1552</v>
      </c>
      <c r="B1571" s="838">
        <v>60001084474</v>
      </c>
      <c r="C1571" s="830" t="s">
        <v>1540</v>
      </c>
      <c r="D1571" s="803" t="s">
        <v>1541</v>
      </c>
      <c r="E1571" s="922" t="s">
        <v>1090</v>
      </c>
      <c r="F1571" s="804" t="s">
        <v>949</v>
      </c>
      <c r="G1571" s="804">
        <v>40</v>
      </c>
      <c r="H1571" s="807" t="s">
        <v>2923</v>
      </c>
      <c r="K1571" s="89"/>
      <c r="L1571" s="89"/>
      <c r="M1571" s="89"/>
    </row>
    <row r="1572" spans="1:13" ht="15">
      <c r="A1572" s="755">
        <v>1553</v>
      </c>
      <c r="B1572" s="838" t="s">
        <v>1583</v>
      </c>
      <c r="C1572" s="830" t="s">
        <v>785</v>
      </c>
      <c r="D1572" s="803" t="s">
        <v>1542</v>
      </c>
      <c r="E1572" s="922" t="s">
        <v>1090</v>
      </c>
      <c r="F1572" s="804" t="s">
        <v>949</v>
      </c>
      <c r="G1572" s="804">
        <v>40</v>
      </c>
      <c r="H1572" s="807" t="s">
        <v>2923</v>
      </c>
      <c r="K1572" s="89"/>
      <c r="L1572" s="89"/>
      <c r="M1572" s="89"/>
    </row>
    <row r="1573" spans="1:13" ht="15">
      <c r="A1573" s="755">
        <v>1554</v>
      </c>
      <c r="B1573" s="838" t="s">
        <v>1584</v>
      </c>
      <c r="C1573" s="830" t="s">
        <v>781</v>
      </c>
      <c r="D1573" s="803" t="s">
        <v>1543</v>
      </c>
      <c r="E1573" s="922" t="s">
        <v>1090</v>
      </c>
      <c r="F1573" s="804" t="s">
        <v>949</v>
      </c>
      <c r="G1573" s="804">
        <v>40</v>
      </c>
      <c r="H1573" s="807" t="s">
        <v>2923</v>
      </c>
      <c r="K1573" s="89"/>
      <c r="L1573" s="89"/>
      <c r="M1573" s="89"/>
    </row>
    <row r="1574" spans="1:13" ht="15">
      <c r="A1574" s="755">
        <v>1555</v>
      </c>
      <c r="B1574" s="838" t="s">
        <v>1585</v>
      </c>
      <c r="C1574" s="830" t="s">
        <v>792</v>
      </c>
      <c r="D1574" s="803" t="s">
        <v>1544</v>
      </c>
      <c r="E1574" s="922" t="s">
        <v>1090</v>
      </c>
      <c r="F1574" s="804" t="s">
        <v>949</v>
      </c>
      <c r="G1574" s="804">
        <v>40</v>
      </c>
      <c r="H1574" s="807" t="s">
        <v>2923</v>
      </c>
      <c r="K1574" s="89"/>
      <c r="L1574" s="89"/>
      <c r="M1574" s="89"/>
    </row>
    <row r="1575" spans="1:13" ht="15">
      <c r="A1575" s="755">
        <v>1556</v>
      </c>
      <c r="B1575" s="838" t="s">
        <v>1586</v>
      </c>
      <c r="C1575" s="830" t="s">
        <v>914</v>
      </c>
      <c r="D1575" s="803" t="s">
        <v>1545</v>
      </c>
      <c r="E1575" s="922" t="s">
        <v>1090</v>
      </c>
      <c r="F1575" s="804" t="s">
        <v>949</v>
      </c>
      <c r="G1575" s="804">
        <v>40</v>
      </c>
      <c r="H1575" s="807" t="s">
        <v>2923</v>
      </c>
      <c r="K1575" s="89"/>
      <c r="L1575" s="89"/>
      <c r="M1575" s="89"/>
    </row>
    <row r="1576" spans="1:13" ht="15">
      <c r="A1576" s="755">
        <v>1557</v>
      </c>
      <c r="B1576" s="838" t="s">
        <v>1587</v>
      </c>
      <c r="C1576" s="830" t="s">
        <v>874</v>
      </c>
      <c r="D1576" s="803" t="s">
        <v>1546</v>
      </c>
      <c r="E1576" s="922" t="s">
        <v>1090</v>
      </c>
      <c r="F1576" s="804" t="s">
        <v>949</v>
      </c>
      <c r="G1576" s="804">
        <v>40</v>
      </c>
      <c r="H1576" s="807" t="s">
        <v>2923</v>
      </c>
      <c r="K1576" s="89"/>
      <c r="L1576" s="89"/>
      <c r="M1576" s="89"/>
    </row>
    <row r="1577" spans="1:13" ht="15">
      <c r="A1577" s="755">
        <v>1558</v>
      </c>
      <c r="B1577" s="838">
        <v>31001016548</v>
      </c>
      <c r="C1577" s="830" t="s">
        <v>861</v>
      </c>
      <c r="D1577" s="803" t="s">
        <v>1547</v>
      </c>
      <c r="E1577" s="922" t="s">
        <v>1090</v>
      </c>
      <c r="F1577" s="804" t="s">
        <v>949</v>
      </c>
      <c r="G1577" s="804">
        <v>40</v>
      </c>
      <c r="H1577" s="807" t="s">
        <v>2923</v>
      </c>
      <c r="K1577" s="89"/>
      <c r="L1577" s="89"/>
      <c r="M1577" s="89"/>
    </row>
    <row r="1578" spans="1:13" ht="15">
      <c r="A1578" s="755">
        <v>1559</v>
      </c>
      <c r="B1578" s="838">
        <v>31001016549</v>
      </c>
      <c r="C1578" s="830" t="s">
        <v>627</v>
      </c>
      <c r="D1578" s="803" t="s">
        <v>1548</v>
      </c>
      <c r="E1578" s="922" t="s">
        <v>1090</v>
      </c>
      <c r="F1578" s="804" t="s">
        <v>949</v>
      </c>
      <c r="G1578" s="804">
        <v>40</v>
      </c>
      <c r="H1578" s="807" t="s">
        <v>2923</v>
      </c>
      <c r="K1578" s="89"/>
      <c r="L1578" s="89"/>
      <c r="M1578" s="89"/>
    </row>
    <row r="1579" spans="1:13" ht="15">
      <c r="A1579" s="755">
        <v>1560</v>
      </c>
      <c r="B1579" s="838" t="s">
        <v>1588</v>
      </c>
      <c r="C1579" s="830" t="s">
        <v>1226</v>
      </c>
      <c r="D1579" s="803" t="s">
        <v>1240</v>
      </c>
      <c r="E1579" s="922" t="s">
        <v>1090</v>
      </c>
      <c r="F1579" s="804" t="s">
        <v>949</v>
      </c>
      <c r="G1579" s="804">
        <v>40</v>
      </c>
      <c r="H1579" s="807" t="s">
        <v>2923</v>
      </c>
      <c r="K1579" s="89"/>
      <c r="L1579" s="89"/>
      <c r="M1579" s="89"/>
    </row>
    <row r="1580" spans="1:13" ht="15">
      <c r="A1580" s="755">
        <v>1561</v>
      </c>
      <c r="B1580" s="838">
        <v>62003002587</v>
      </c>
      <c r="C1580" s="830" t="s">
        <v>799</v>
      </c>
      <c r="D1580" s="803" t="s">
        <v>1549</v>
      </c>
      <c r="E1580" s="922" t="s">
        <v>1090</v>
      </c>
      <c r="F1580" s="804" t="s">
        <v>949</v>
      </c>
      <c r="G1580" s="804">
        <v>40</v>
      </c>
      <c r="H1580" s="807" t="s">
        <v>2923</v>
      </c>
      <c r="K1580" s="89"/>
      <c r="L1580" s="89"/>
      <c r="M1580" s="89"/>
    </row>
    <row r="1581" spans="1:13" ht="15.75">
      <c r="A1581" s="755">
        <v>1562</v>
      </c>
      <c r="B1581" s="838" t="s">
        <v>1589</v>
      </c>
      <c r="C1581" s="830" t="s">
        <v>674</v>
      </c>
      <c r="D1581" s="803" t="s">
        <v>1550</v>
      </c>
      <c r="E1581" s="922" t="s">
        <v>1090</v>
      </c>
      <c r="F1581" s="804" t="s">
        <v>949</v>
      </c>
      <c r="G1581" s="884">
        <v>120</v>
      </c>
      <c r="H1581" s="807" t="s">
        <v>2923</v>
      </c>
      <c r="K1581" s="89"/>
      <c r="L1581" s="89"/>
      <c r="M1581" s="89"/>
    </row>
    <row r="1582" spans="1:13" ht="15">
      <c r="A1582" s="755">
        <v>1563</v>
      </c>
      <c r="B1582" s="402"/>
      <c r="C1582" s="402"/>
      <c r="D1582" s="402"/>
      <c r="E1582" s="923"/>
      <c r="F1582" s="758"/>
      <c r="G1582" s="402"/>
      <c r="H1582" s="886"/>
      <c r="K1582" s="89"/>
      <c r="L1582" s="89"/>
      <c r="M1582" s="89"/>
    </row>
    <row r="1583" spans="1:13" ht="15">
      <c r="A1583" s="755">
        <v>1564</v>
      </c>
      <c r="B1583" s="402"/>
      <c r="C1583" s="89" t="s">
        <v>1590</v>
      </c>
      <c r="D1583" s="402"/>
      <c r="E1583" s="924"/>
      <c r="F1583" s="402"/>
      <c r="G1583" s="402"/>
      <c r="H1583" s="402"/>
      <c r="I1583">
        <v>15560</v>
      </c>
      <c r="K1583" s="89"/>
      <c r="L1583" s="89"/>
      <c r="M1583" s="89"/>
    </row>
    <row r="1584" spans="1:13" ht="15">
      <c r="A1584" s="755">
        <v>1565</v>
      </c>
      <c r="B1584" s="820">
        <v>12001077716</v>
      </c>
      <c r="C1584" s="805" t="s">
        <v>1282</v>
      </c>
      <c r="D1584" s="815" t="s">
        <v>1591</v>
      </c>
      <c r="E1584" s="922" t="s">
        <v>1090</v>
      </c>
      <c r="F1584" s="804" t="s">
        <v>949</v>
      </c>
      <c r="G1584" s="804">
        <v>240</v>
      </c>
      <c r="H1584" s="816" t="s">
        <v>2923</v>
      </c>
      <c r="K1584" s="89"/>
      <c r="L1584" s="89"/>
      <c r="M1584" s="89"/>
    </row>
    <row r="1585" spans="1:13" ht="15">
      <c r="A1585" s="755">
        <v>1566</v>
      </c>
      <c r="B1585" s="820">
        <v>12001081616</v>
      </c>
      <c r="C1585" s="805" t="s">
        <v>1592</v>
      </c>
      <c r="D1585" s="804" t="s">
        <v>1593</v>
      </c>
      <c r="E1585" s="922" t="s">
        <v>1090</v>
      </c>
      <c r="F1585" s="804" t="s">
        <v>949</v>
      </c>
      <c r="G1585" s="804">
        <v>240</v>
      </c>
      <c r="H1585" s="816" t="s">
        <v>2923</v>
      </c>
      <c r="K1585" s="89"/>
      <c r="L1585" s="89"/>
      <c r="M1585" s="89"/>
    </row>
    <row r="1586" spans="1:13" ht="15">
      <c r="A1586" s="755">
        <v>1567</v>
      </c>
      <c r="B1586" s="820" t="s">
        <v>1611</v>
      </c>
      <c r="C1586" s="805" t="s">
        <v>1594</v>
      </c>
      <c r="D1586" s="394" t="s">
        <v>1595</v>
      </c>
      <c r="E1586" s="922" t="s">
        <v>1090</v>
      </c>
      <c r="F1586" s="804" t="s">
        <v>949</v>
      </c>
      <c r="G1586" s="804">
        <v>240</v>
      </c>
      <c r="H1586" s="816" t="s">
        <v>2923</v>
      </c>
      <c r="K1586" s="89"/>
      <c r="L1586" s="89"/>
      <c r="M1586" s="89"/>
    </row>
    <row r="1587" spans="1:13" ht="15">
      <c r="A1587" s="755">
        <v>1568</v>
      </c>
      <c r="B1587" s="820" t="s">
        <v>1612</v>
      </c>
      <c r="C1587" s="805" t="s">
        <v>1321</v>
      </c>
      <c r="D1587" s="815" t="s">
        <v>1596</v>
      </c>
      <c r="E1587" s="922" t="s">
        <v>1090</v>
      </c>
      <c r="F1587" s="804" t="s">
        <v>949</v>
      </c>
      <c r="G1587" s="804">
        <v>80</v>
      </c>
      <c r="H1587" s="816" t="s">
        <v>2923</v>
      </c>
      <c r="K1587" s="89"/>
      <c r="L1587" s="89"/>
      <c r="M1587" s="89"/>
    </row>
    <row r="1588" spans="1:13" ht="15">
      <c r="A1588" s="755">
        <v>1569</v>
      </c>
      <c r="B1588" s="820" t="s">
        <v>1613</v>
      </c>
      <c r="C1588" s="805" t="s">
        <v>1597</v>
      </c>
      <c r="D1588" s="815" t="s">
        <v>1598</v>
      </c>
      <c r="E1588" s="922" t="s">
        <v>1090</v>
      </c>
      <c r="F1588" s="804" t="s">
        <v>949</v>
      </c>
      <c r="G1588" s="921">
        <v>160</v>
      </c>
      <c r="H1588" s="816" t="s">
        <v>2923</v>
      </c>
      <c r="K1588" s="89"/>
      <c r="L1588" s="89"/>
      <c r="M1588" s="89"/>
    </row>
    <row r="1589" spans="1:13" ht="15">
      <c r="A1589" s="755">
        <v>1570</v>
      </c>
      <c r="B1589" s="820">
        <v>22001007496</v>
      </c>
      <c r="C1589" s="805" t="s">
        <v>1599</v>
      </c>
      <c r="D1589" s="815" t="s">
        <v>1600</v>
      </c>
      <c r="E1589" s="922" t="s">
        <v>1090</v>
      </c>
      <c r="F1589" s="804" t="s">
        <v>949</v>
      </c>
      <c r="G1589" s="804">
        <v>240</v>
      </c>
      <c r="H1589" s="816" t="s">
        <v>2923</v>
      </c>
      <c r="K1589" s="89"/>
      <c r="L1589" s="89"/>
      <c r="M1589" s="89"/>
    </row>
    <row r="1590" spans="1:13" ht="15">
      <c r="A1590" s="755">
        <v>1571</v>
      </c>
      <c r="B1590" s="820" t="s">
        <v>1614</v>
      </c>
      <c r="C1590" s="805" t="s">
        <v>1601</v>
      </c>
      <c r="D1590" s="815" t="s">
        <v>1602</v>
      </c>
      <c r="E1590" s="922" t="s">
        <v>1090</v>
      </c>
      <c r="F1590" s="804" t="s">
        <v>949</v>
      </c>
      <c r="G1590" s="804">
        <v>240</v>
      </c>
      <c r="H1590" s="816" t="s">
        <v>2923</v>
      </c>
      <c r="K1590" s="89"/>
      <c r="L1590" s="89"/>
      <c r="M1590" s="89"/>
    </row>
    <row r="1591" spans="1:13" ht="15">
      <c r="A1591" s="755">
        <v>1572</v>
      </c>
      <c r="B1591" s="841">
        <v>20001021068</v>
      </c>
      <c r="C1591" s="805" t="s">
        <v>1603</v>
      </c>
      <c r="D1591" s="815" t="s">
        <v>1604</v>
      </c>
      <c r="E1591" s="922" t="s">
        <v>1090</v>
      </c>
      <c r="F1591" s="804" t="s">
        <v>949</v>
      </c>
      <c r="G1591" s="804">
        <v>160</v>
      </c>
      <c r="H1591" s="816" t="s">
        <v>2923</v>
      </c>
      <c r="K1591" s="89"/>
      <c r="L1591" s="89"/>
      <c r="M1591" s="89"/>
    </row>
    <row r="1592" spans="1:13" ht="15">
      <c r="A1592" s="755">
        <v>1573</v>
      </c>
      <c r="B1592" s="820">
        <v>54001046891</v>
      </c>
      <c r="C1592" s="805" t="s">
        <v>769</v>
      </c>
      <c r="D1592" s="815" t="s">
        <v>1605</v>
      </c>
      <c r="E1592" s="922" t="s">
        <v>1090</v>
      </c>
      <c r="F1592" s="804" t="s">
        <v>949</v>
      </c>
      <c r="G1592" s="804">
        <v>240</v>
      </c>
      <c r="H1592" s="816" t="s">
        <v>2923</v>
      </c>
      <c r="K1592" s="89"/>
      <c r="L1592" s="89"/>
      <c r="M1592" s="89"/>
    </row>
    <row r="1593" spans="1:13" ht="15">
      <c r="A1593" s="755">
        <v>1574</v>
      </c>
      <c r="B1593" s="820">
        <v>54001046891</v>
      </c>
      <c r="C1593" s="805" t="s">
        <v>1606</v>
      </c>
      <c r="D1593" s="815" t="s">
        <v>1607</v>
      </c>
      <c r="E1593" s="922" t="s">
        <v>1090</v>
      </c>
      <c r="F1593" s="804" t="s">
        <v>949</v>
      </c>
      <c r="G1593" s="804">
        <v>240</v>
      </c>
      <c r="H1593" s="816" t="s">
        <v>2923</v>
      </c>
      <c r="K1593" s="89"/>
      <c r="L1593" s="89"/>
      <c r="M1593" s="89"/>
    </row>
    <row r="1594" spans="1:13" ht="15">
      <c r="A1594" s="755">
        <v>1575</v>
      </c>
      <c r="B1594" s="820">
        <v>38001048719</v>
      </c>
      <c r="C1594" s="816" t="s">
        <v>791</v>
      </c>
      <c r="D1594" s="804" t="s">
        <v>1608</v>
      </c>
      <c r="E1594" s="922" t="s">
        <v>1090</v>
      </c>
      <c r="F1594" s="804" t="s">
        <v>949</v>
      </c>
      <c r="G1594" s="804">
        <v>160</v>
      </c>
      <c r="H1594" s="816" t="s">
        <v>2923</v>
      </c>
      <c r="K1594" s="89"/>
      <c r="L1594" s="89"/>
      <c r="M1594" s="89"/>
    </row>
    <row r="1595" spans="1:13" ht="15">
      <c r="A1595" s="755">
        <v>1576</v>
      </c>
      <c r="B1595" s="395" t="s">
        <v>1615</v>
      </c>
      <c r="C1595" s="840" t="s">
        <v>1609</v>
      </c>
      <c r="D1595" s="815" t="s">
        <v>675</v>
      </c>
      <c r="E1595" s="922" t="s">
        <v>1090</v>
      </c>
      <c r="F1595" s="804" t="s">
        <v>949</v>
      </c>
      <c r="G1595" s="804">
        <v>240</v>
      </c>
      <c r="H1595" s="816" t="s">
        <v>2923</v>
      </c>
      <c r="K1595" s="89"/>
      <c r="L1595" s="89"/>
      <c r="M1595" s="89"/>
    </row>
    <row r="1596" spans="1:13" ht="15">
      <c r="A1596" s="755">
        <v>1577</v>
      </c>
      <c r="B1596" s="820" t="s">
        <v>1616</v>
      </c>
      <c r="C1596" s="805" t="s">
        <v>791</v>
      </c>
      <c r="D1596" s="815" t="s">
        <v>1610</v>
      </c>
      <c r="E1596" s="918" t="s">
        <v>1090</v>
      </c>
      <c r="F1596" s="804" t="s">
        <v>949</v>
      </c>
      <c r="G1596" s="804">
        <v>240</v>
      </c>
      <c r="H1596" s="816" t="s">
        <v>2923</v>
      </c>
      <c r="K1596" s="89"/>
      <c r="L1596" s="89"/>
      <c r="M1596" s="89"/>
    </row>
    <row r="1597" spans="1:13" ht="15">
      <c r="A1597" s="755">
        <v>1578</v>
      </c>
      <c r="B1597" s="402"/>
      <c r="C1597" s="402"/>
      <c r="D1597" s="402"/>
      <c r="E1597" s="402"/>
      <c r="F1597" s="402"/>
      <c r="G1597" s="402"/>
      <c r="H1597" s="402"/>
      <c r="K1597" s="89"/>
      <c r="L1597" s="89"/>
      <c r="M1597" s="89"/>
    </row>
    <row r="1598" spans="1:13" ht="15">
      <c r="A1598" s="755">
        <v>1579</v>
      </c>
      <c r="B1598" s="402"/>
      <c r="C1598" s="808" t="s">
        <v>1617</v>
      </c>
      <c r="D1598" s="402"/>
      <c r="E1598" s="402"/>
      <c r="F1598" s="402"/>
      <c r="G1598" s="402"/>
      <c r="H1598" s="402"/>
      <c r="K1598" s="89"/>
      <c r="L1598" s="89"/>
      <c r="M1598" s="89"/>
    </row>
    <row r="1599" spans="1:13" ht="15">
      <c r="A1599" s="755">
        <v>1580</v>
      </c>
      <c r="B1599" s="813" t="s">
        <v>1680</v>
      </c>
      <c r="C1599" s="808" t="s">
        <v>1618</v>
      </c>
      <c r="D1599" s="808" t="s">
        <v>1619</v>
      </c>
      <c r="E1599" s="927" t="s">
        <v>3550</v>
      </c>
      <c r="F1599" s="927" t="s">
        <v>949</v>
      </c>
      <c r="G1599" s="804">
        <v>80</v>
      </c>
      <c r="H1599" s="816" t="s">
        <v>2923</v>
      </c>
      <c r="K1599" s="89"/>
      <c r="L1599" s="89"/>
      <c r="M1599" s="89"/>
    </row>
    <row r="1600" spans="1:13" ht="15">
      <c r="A1600" s="755">
        <v>1581</v>
      </c>
      <c r="B1600" s="813">
        <v>62802007936</v>
      </c>
      <c r="C1600" s="808" t="s">
        <v>1620</v>
      </c>
      <c r="D1600" s="808" t="s">
        <v>1621</v>
      </c>
      <c r="E1600" s="927" t="s">
        <v>3550</v>
      </c>
      <c r="F1600" s="927" t="s">
        <v>949</v>
      </c>
      <c r="G1600" s="804">
        <v>80</v>
      </c>
      <c r="H1600" s="816" t="s">
        <v>2923</v>
      </c>
      <c r="K1600" s="89"/>
      <c r="L1600" s="89"/>
      <c r="M1600" s="89"/>
    </row>
    <row r="1601" spans="1:13" ht="15">
      <c r="A1601" s="755">
        <v>1582</v>
      </c>
      <c r="B1601" s="813" t="s">
        <v>1681</v>
      </c>
      <c r="C1601" s="808" t="s">
        <v>1622</v>
      </c>
      <c r="D1601" s="808" t="s">
        <v>1623</v>
      </c>
      <c r="E1601" s="927" t="s">
        <v>3550</v>
      </c>
      <c r="F1601" s="927" t="s">
        <v>949</v>
      </c>
      <c r="G1601" s="804">
        <v>80</v>
      </c>
      <c r="H1601" s="816" t="s">
        <v>2923</v>
      </c>
      <c r="K1601" s="89"/>
      <c r="L1601" s="89"/>
      <c r="M1601" s="89"/>
    </row>
    <row r="1602" spans="1:13" ht="15">
      <c r="A1602" s="755">
        <v>1583</v>
      </c>
      <c r="B1602" s="813">
        <v>62502007929</v>
      </c>
      <c r="C1602" s="808" t="s">
        <v>1624</v>
      </c>
      <c r="D1602" s="808" t="s">
        <v>1625</v>
      </c>
      <c r="E1602" s="927" t="s">
        <v>3550</v>
      </c>
      <c r="F1602" s="927" t="s">
        <v>949</v>
      </c>
      <c r="G1602" s="804">
        <v>80</v>
      </c>
      <c r="H1602" s="816" t="s">
        <v>2923</v>
      </c>
      <c r="K1602" s="89"/>
      <c r="L1602" s="89"/>
      <c r="M1602" s="89"/>
    </row>
    <row r="1603" spans="1:13" ht="15">
      <c r="A1603" s="755">
        <v>1584</v>
      </c>
      <c r="B1603" s="813" t="s">
        <v>1682</v>
      </c>
      <c r="C1603" s="808" t="s">
        <v>1626</v>
      </c>
      <c r="D1603" s="808" t="s">
        <v>1627</v>
      </c>
      <c r="E1603" s="927" t="s">
        <v>3550</v>
      </c>
      <c r="F1603" s="927" t="s">
        <v>949</v>
      </c>
      <c r="G1603" s="804">
        <v>80</v>
      </c>
      <c r="H1603" s="816" t="s">
        <v>2923</v>
      </c>
      <c r="K1603" s="89"/>
      <c r="L1603" s="89"/>
      <c r="M1603" s="89"/>
    </row>
    <row r="1604" spans="1:13" ht="15">
      <c r="A1604" s="755">
        <v>1585</v>
      </c>
      <c r="B1604" s="813" t="s">
        <v>1683</v>
      </c>
      <c r="C1604" s="808" t="s">
        <v>1628</v>
      </c>
      <c r="D1604" s="808" t="s">
        <v>1629</v>
      </c>
      <c r="E1604" s="927" t="s">
        <v>3550</v>
      </c>
      <c r="F1604" s="927" t="s">
        <v>949</v>
      </c>
      <c r="G1604" s="804">
        <v>80</v>
      </c>
      <c r="H1604" s="816" t="s">
        <v>2923</v>
      </c>
      <c r="K1604" s="89"/>
      <c r="L1604" s="89"/>
      <c r="M1604" s="89"/>
    </row>
    <row r="1605" spans="1:13" ht="15">
      <c r="A1605" s="755">
        <v>1586</v>
      </c>
      <c r="B1605" s="813" t="s">
        <v>1684</v>
      </c>
      <c r="C1605" s="808" t="s">
        <v>1630</v>
      </c>
      <c r="D1605" s="808" t="s">
        <v>1631</v>
      </c>
      <c r="E1605" s="927" t="s">
        <v>3550</v>
      </c>
      <c r="F1605" s="927" t="s">
        <v>949</v>
      </c>
      <c r="G1605" s="804">
        <v>80</v>
      </c>
      <c r="H1605" s="816" t="s">
        <v>2923</v>
      </c>
      <c r="K1605" s="89"/>
      <c r="L1605" s="89"/>
      <c r="M1605" s="89"/>
    </row>
    <row r="1606" spans="1:13" ht="15">
      <c r="A1606" s="755">
        <v>1587</v>
      </c>
      <c r="B1606" s="813" t="s">
        <v>1685</v>
      </c>
      <c r="C1606" s="808" t="s">
        <v>1632</v>
      </c>
      <c r="D1606" s="808" t="s">
        <v>1633</v>
      </c>
      <c r="E1606" s="927" t="s">
        <v>3550</v>
      </c>
      <c r="F1606" s="927" t="s">
        <v>949</v>
      </c>
      <c r="G1606" s="804">
        <v>80</v>
      </c>
      <c r="H1606" s="816" t="s">
        <v>2923</v>
      </c>
      <c r="K1606" s="89"/>
      <c r="L1606" s="89"/>
      <c r="M1606" s="89"/>
    </row>
    <row r="1607" spans="1:13" ht="15">
      <c r="A1607" s="755">
        <v>1588</v>
      </c>
      <c r="B1607" s="813" t="s">
        <v>1686</v>
      </c>
      <c r="C1607" s="808" t="s">
        <v>1634</v>
      </c>
      <c r="D1607" s="808" t="s">
        <v>1635</v>
      </c>
      <c r="E1607" s="927" t="s">
        <v>3550</v>
      </c>
      <c r="F1607" s="927" t="s">
        <v>949</v>
      </c>
      <c r="G1607" s="804">
        <v>80</v>
      </c>
      <c r="H1607" s="816" t="s">
        <v>2923</v>
      </c>
      <c r="K1607" s="89"/>
      <c r="L1607" s="89"/>
      <c r="M1607" s="89"/>
    </row>
    <row r="1608" spans="1:13" ht="15">
      <c r="A1608" s="755">
        <v>1589</v>
      </c>
      <c r="B1608" s="813" t="s">
        <v>1687</v>
      </c>
      <c r="C1608" s="808" t="s">
        <v>1636</v>
      </c>
      <c r="D1608" s="808" t="s">
        <v>1637</v>
      </c>
      <c r="E1608" s="927" t="s">
        <v>3550</v>
      </c>
      <c r="F1608" s="927" t="s">
        <v>949</v>
      </c>
      <c r="G1608" s="804">
        <v>80</v>
      </c>
      <c r="H1608" s="816" t="s">
        <v>2923</v>
      </c>
      <c r="K1608" s="89"/>
      <c r="L1608" s="89"/>
      <c r="M1608" s="89"/>
    </row>
    <row r="1609" spans="1:13" ht="15">
      <c r="A1609" s="755">
        <v>1590</v>
      </c>
      <c r="B1609" s="813" t="s">
        <v>1688</v>
      </c>
      <c r="C1609" s="808" t="s">
        <v>1638</v>
      </c>
      <c r="D1609" s="808" t="s">
        <v>1639</v>
      </c>
      <c r="E1609" s="927" t="s">
        <v>3550</v>
      </c>
      <c r="F1609" s="927" t="s">
        <v>949</v>
      </c>
      <c r="G1609" s="804">
        <v>80</v>
      </c>
      <c r="H1609" s="816" t="s">
        <v>2923</v>
      </c>
      <c r="K1609" s="89"/>
      <c r="L1609" s="89"/>
      <c r="M1609" s="89"/>
    </row>
    <row r="1610" spans="1:13" ht="15">
      <c r="A1610" s="755">
        <v>1591</v>
      </c>
      <c r="B1610" s="813" t="s">
        <v>1689</v>
      </c>
      <c r="C1610" s="808" t="s">
        <v>1640</v>
      </c>
      <c r="D1610" s="808" t="s">
        <v>1641</v>
      </c>
      <c r="E1610" s="927" t="s">
        <v>3550</v>
      </c>
      <c r="F1610" s="927" t="s">
        <v>949</v>
      </c>
      <c r="G1610" s="804">
        <v>80</v>
      </c>
      <c r="H1610" s="816" t="s">
        <v>2923</v>
      </c>
      <c r="K1610" s="89"/>
      <c r="L1610" s="89"/>
      <c r="M1610" s="89"/>
    </row>
    <row r="1611" spans="1:13" ht="15">
      <c r="A1611" s="755">
        <v>1592</v>
      </c>
      <c r="B1611" s="813" t="s">
        <v>1690</v>
      </c>
      <c r="C1611" s="808" t="s">
        <v>1642</v>
      </c>
      <c r="D1611" s="808" t="s">
        <v>1643</v>
      </c>
      <c r="E1611" s="927" t="s">
        <v>3550</v>
      </c>
      <c r="F1611" s="927" t="s">
        <v>949</v>
      </c>
      <c r="G1611" s="804">
        <v>80</v>
      </c>
      <c r="H1611" s="816" t="s">
        <v>2923</v>
      </c>
      <c r="K1611" s="89"/>
      <c r="L1611" s="89"/>
      <c r="M1611" s="89"/>
    </row>
    <row r="1612" spans="1:13" ht="15">
      <c r="A1612" s="755">
        <v>1593</v>
      </c>
      <c r="B1612" s="813">
        <v>22001011701</v>
      </c>
      <c r="C1612" s="808" t="s">
        <v>1644</v>
      </c>
      <c r="D1612" s="808" t="s">
        <v>1645</v>
      </c>
      <c r="E1612" s="927" t="s">
        <v>3550</v>
      </c>
      <c r="F1612" s="927" t="s">
        <v>949</v>
      </c>
      <c r="G1612" s="804">
        <v>80</v>
      </c>
      <c r="H1612" s="816" t="s">
        <v>2923</v>
      </c>
      <c r="K1612" s="89"/>
      <c r="L1612" s="89"/>
      <c r="M1612" s="89"/>
    </row>
    <row r="1613" spans="1:13" ht="15">
      <c r="A1613" s="755">
        <v>1594</v>
      </c>
      <c r="B1613" s="813" t="s">
        <v>1691</v>
      </c>
      <c r="C1613" s="808" t="s">
        <v>1646</v>
      </c>
      <c r="D1613" s="808" t="s">
        <v>1647</v>
      </c>
      <c r="E1613" s="927" t="s">
        <v>3550</v>
      </c>
      <c r="F1613" s="927" t="s">
        <v>949</v>
      </c>
      <c r="G1613" s="804">
        <v>80</v>
      </c>
      <c r="H1613" s="816" t="s">
        <v>2923</v>
      </c>
      <c r="K1613" s="89"/>
      <c r="L1613" s="89"/>
      <c r="M1613" s="89"/>
    </row>
    <row r="1614" spans="1:13" ht="15">
      <c r="A1614" s="755">
        <v>1595</v>
      </c>
      <c r="B1614" s="823" t="s">
        <v>1692</v>
      </c>
      <c r="C1614" s="808" t="s">
        <v>1648</v>
      </c>
      <c r="D1614" s="808" t="s">
        <v>1649</v>
      </c>
      <c r="E1614" s="927" t="s">
        <v>3550</v>
      </c>
      <c r="F1614" s="927" t="s">
        <v>949</v>
      </c>
      <c r="G1614" s="804">
        <v>80</v>
      </c>
      <c r="H1614" s="816" t="s">
        <v>2923</v>
      </c>
      <c r="K1614" s="89"/>
      <c r="L1614" s="89"/>
      <c r="M1614" s="89"/>
    </row>
    <row r="1615" spans="1:13" ht="15">
      <c r="A1615" s="755">
        <v>1596</v>
      </c>
      <c r="B1615" s="813">
        <v>13001011040</v>
      </c>
      <c r="C1615" s="808" t="s">
        <v>1650</v>
      </c>
      <c r="D1615" s="808" t="s">
        <v>1651</v>
      </c>
      <c r="E1615" s="927" t="s">
        <v>3550</v>
      </c>
      <c r="F1615" s="927" t="s">
        <v>949</v>
      </c>
      <c r="G1615" s="804">
        <v>80</v>
      </c>
      <c r="H1615" s="816" t="s">
        <v>2923</v>
      </c>
      <c r="K1615" s="89"/>
      <c r="L1615" s="89"/>
      <c r="M1615" s="89"/>
    </row>
    <row r="1616" spans="1:13" ht="15">
      <c r="A1616" s="755">
        <v>1597</v>
      </c>
      <c r="B1616" s="813" t="s">
        <v>1693</v>
      </c>
      <c r="C1616" s="808" t="s">
        <v>1652</v>
      </c>
      <c r="D1616" s="808" t="s">
        <v>871</v>
      </c>
      <c r="E1616" s="927" t="s">
        <v>3550</v>
      </c>
      <c r="F1616" s="927" t="s">
        <v>949</v>
      </c>
      <c r="G1616" s="804">
        <v>80</v>
      </c>
      <c r="H1616" s="816" t="s">
        <v>2923</v>
      </c>
      <c r="K1616" s="89"/>
      <c r="L1616" s="89"/>
      <c r="M1616" s="89"/>
    </row>
    <row r="1617" spans="1:13" ht="15">
      <c r="A1617" s="755">
        <v>1598</v>
      </c>
      <c r="B1617" s="813" t="s">
        <v>1694</v>
      </c>
      <c r="C1617" s="808" t="s">
        <v>1650</v>
      </c>
      <c r="D1617" s="808" t="s">
        <v>1653</v>
      </c>
      <c r="E1617" s="927" t="s">
        <v>3550</v>
      </c>
      <c r="F1617" s="927" t="s">
        <v>949</v>
      </c>
      <c r="G1617" s="804">
        <v>80</v>
      </c>
      <c r="H1617" s="816" t="s">
        <v>2923</v>
      </c>
      <c r="K1617" s="89"/>
      <c r="L1617" s="89"/>
      <c r="M1617" s="89"/>
    </row>
    <row r="1618" spans="1:13" ht="15">
      <c r="A1618" s="755">
        <v>1599</v>
      </c>
      <c r="B1618" s="823" t="s">
        <v>1695</v>
      </c>
      <c r="C1618" s="808" t="s">
        <v>1654</v>
      </c>
      <c r="D1618" s="808" t="s">
        <v>1655</v>
      </c>
      <c r="E1618" s="927" t="s">
        <v>3550</v>
      </c>
      <c r="F1618" s="927" t="s">
        <v>949</v>
      </c>
      <c r="G1618" s="804">
        <v>80</v>
      </c>
      <c r="H1618" s="816" t="s">
        <v>2923</v>
      </c>
      <c r="K1618" s="89"/>
      <c r="L1618" s="89"/>
      <c r="M1618" s="89"/>
    </row>
    <row r="1619" spans="1:13" ht="15">
      <c r="A1619" s="755">
        <v>1600</v>
      </c>
      <c r="B1619" s="813" t="s">
        <v>1696</v>
      </c>
      <c r="C1619" s="808" t="s">
        <v>1656</v>
      </c>
      <c r="D1619" s="808" t="s">
        <v>1657</v>
      </c>
      <c r="E1619" s="927" t="s">
        <v>3550</v>
      </c>
      <c r="F1619" s="927" t="s">
        <v>949</v>
      </c>
      <c r="G1619" s="804">
        <v>80</v>
      </c>
      <c r="H1619" s="816" t="s">
        <v>2923</v>
      </c>
      <c r="K1619" s="89"/>
      <c r="L1619" s="89"/>
      <c r="M1619" s="89"/>
    </row>
    <row r="1620" spans="1:13" ht="15">
      <c r="A1620" s="755">
        <v>1601</v>
      </c>
      <c r="B1620" s="813" t="s">
        <v>1697</v>
      </c>
      <c r="C1620" s="808" t="s">
        <v>1658</v>
      </c>
      <c r="D1620" s="808" t="s">
        <v>1659</v>
      </c>
      <c r="E1620" s="927" t="s">
        <v>3550</v>
      </c>
      <c r="F1620" s="927" t="s">
        <v>949</v>
      </c>
      <c r="G1620" s="804">
        <v>80</v>
      </c>
      <c r="H1620" s="816" t="s">
        <v>2923</v>
      </c>
      <c r="K1620" s="89"/>
      <c r="L1620" s="89"/>
      <c r="M1620" s="89"/>
    </row>
    <row r="1621" spans="1:13" ht="15">
      <c r="A1621" s="755">
        <v>1602</v>
      </c>
      <c r="B1621" s="813" t="s">
        <v>1698</v>
      </c>
      <c r="C1621" s="808" t="s">
        <v>1656</v>
      </c>
      <c r="D1621" s="808" t="s">
        <v>1660</v>
      </c>
      <c r="E1621" s="927" t="s">
        <v>3550</v>
      </c>
      <c r="F1621" s="927" t="s">
        <v>949</v>
      </c>
      <c r="G1621" s="804">
        <v>80</v>
      </c>
      <c r="H1621" s="816" t="s">
        <v>2923</v>
      </c>
      <c r="K1621" s="89"/>
      <c r="L1621" s="89"/>
      <c r="M1621" s="89"/>
    </row>
    <row r="1622" spans="1:13" ht="15">
      <c r="A1622" s="755">
        <v>1603</v>
      </c>
      <c r="B1622" s="813" t="s">
        <v>1699</v>
      </c>
      <c r="C1622" s="808" t="s">
        <v>1661</v>
      </c>
      <c r="D1622" s="808" t="s">
        <v>1165</v>
      </c>
      <c r="E1622" s="927" t="s">
        <v>3550</v>
      </c>
      <c r="F1622" s="927" t="s">
        <v>949</v>
      </c>
      <c r="G1622" s="804">
        <v>80</v>
      </c>
      <c r="H1622" s="816" t="s">
        <v>2923</v>
      </c>
      <c r="K1622" s="89"/>
      <c r="L1622" s="89"/>
      <c r="M1622" s="89"/>
    </row>
    <row r="1623" spans="1:13" ht="15">
      <c r="A1623" s="755">
        <v>1604</v>
      </c>
      <c r="B1623" s="813" t="s">
        <v>1700</v>
      </c>
      <c r="C1623" s="808" t="s">
        <v>1662</v>
      </c>
      <c r="D1623" s="808" t="s">
        <v>1663</v>
      </c>
      <c r="E1623" s="927" t="s">
        <v>3550</v>
      </c>
      <c r="F1623" s="927" t="s">
        <v>949</v>
      </c>
      <c r="G1623" s="804">
        <v>80</v>
      </c>
      <c r="H1623" s="816" t="s">
        <v>2923</v>
      </c>
      <c r="K1623" s="89"/>
      <c r="L1623" s="89"/>
      <c r="M1623" s="89"/>
    </row>
    <row r="1624" spans="1:13" ht="15">
      <c r="A1624" s="755">
        <v>1605</v>
      </c>
      <c r="B1624" s="813">
        <v>35001061071</v>
      </c>
      <c r="C1624" s="808" t="s">
        <v>1664</v>
      </c>
      <c r="D1624" s="808" t="s">
        <v>1158</v>
      </c>
      <c r="E1624" s="927" t="s">
        <v>3550</v>
      </c>
      <c r="F1624" s="927" t="s">
        <v>949</v>
      </c>
      <c r="G1624" s="804">
        <v>80</v>
      </c>
      <c r="H1624" s="816" t="s">
        <v>2923</v>
      </c>
      <c r="K1624" s="89"/>
      <c r="L1624" s="89"/>
      <c r="M1624" s="89"/>
    </row>
    <row r="1625" spans="1:13" ht="15">
      <c r="A1625" s="755">
        <v>1606</v>
      </c>
      <c r="B1625" s="813" t="s">
        <v>1701</v>
      </c>
      <c r="C1625" s="808" t="s">
        <v>1665</v>
      </c>
      <c r="D1625" s="808" t="s">
        <v>1666</v>
      </c>
      <c r="E1625" s="927" t="s">
        <v>3550</v>
      </c>
      <c r="F1625" s="927" t="s">
        <v>949</v>
      </c>
      <c r="G1625" s="804">
        <v>80</v>
      </c>
      <c r="H1625" s="816" t="s">
        <v>2923</v>
      </c>
      <c r="K1625" s="89"/>
      <c r="L1625" s="89"/>
      <c r="M1625" s="89"/>
    </row>
    <row r="1626" spans="1:13" ht="15">
      <c r="A1626" s="755">
        <v>1607</v>
      </c>
      <c r="B1626" s="813" t="s">
        <v>1702</v>
      </c>
      <c r="C1626" s="808" t="s">
        <v>1667</v>
      </c>
      <c r="D1626" s="808" t="s">
        <v>1668</v>
      </c>
      <c r="E1626" s="927" t="s">
        <v>3550</v>
      </c>
      <c r="F1626" s="927" t="s">
        <v>949</v>
      </c>
      <c r="G1626" s="804">
        <v>80</v>
      </c>
      <c r="H1626" s="816" t="s">
        <v>2923</v>
      </c>
      <c r="K1626" s="89"/>
      <c r="L1626" s="89"/>
      <c r="M1626" s="89"/>
    </row>
    <row r="1627" spans="1:13" ht="15">
      <c r="A1627" s="755">
        <v>1608</v>
      </c>
      <c r="B1627" s="813" t="s">
        <v>1703</v>
      </c>
      <c r="C1627" s="808" t="s">
        <v>1669</v>
      </c>
      <c r="D1627" s="808" t="s">
        <v>1670</v>
      </c>
      <c r="E1627" s="927" t="s">
        <v>3550</v>
      </c>
      <c r="F1627" s="927" t="s">
        <v>949</v>
      </c>
      <c r="G1627" s="804">
        <v>80</v>
      </c>
      <c r="H1627" s="816" t="s">
        <v>2923</v>
      </c>
      <c r="K1627" s="89"/>
      <c r="L1627" s="89"/>
      <c r="M1627" s="89"/>
    </row>
    <row r="1628" spans="1:13" ht="15">
      <c r="A1628" s="755">
        <v>1609</v>
      </c>
      <c r="B1628" s="823" t="s">
        <v>1704</v>
      </c>
      <c r="C1628" s="808" t="s">
        <v>554</v>
      </c>
      <c r="D1628" s="808" t="s">
        <v>1671</v>
      </c>
      <c r="E1628" s="927" t="s">
        <v>3550</v>
      </c>
      <c r="F1628" s="927" t="s">
        <v>949</v>
      </c>
      <c r="G1628" s="804">
        <v>80</v>
      </c>
      <c r="H1628" s="816" t="s">
        <v>2923</v>
      </c>
      <c r="K1628" s="89"/>
      <c r="L1628" s="89"/>
      <c r="M1628" s="89"/>
    </row>
    <row r="1629" spans="1:13" ht="15">
      <c r="A1629" s="755">
        <v>1610</v>
      </c>
      <c r="B1629" s="813">
        <v>37001010163</v>
      </c>
      <c r="C1629" s="808" t="s">
        <v>1672</v>
      </c>
      <c r="D1629" s="808" t="s">
        <v>1673</v>
      </c>
      <c r="E1629" s="927" t="s">
        <v>3550</v>
      </c>
      <c r="F1629" s="927" t="s">
        <v>949</v>
      </c>
      <c r="G1629" s="804">
        <v>80</v>
      </c>
      <c r="H1629" s="816" t="s">
        <v>2923</v>
      </c>
      <c r="K1629" s="89"/>
      <c r="L1629" s="89"/>
      <c r="M1629" s="89"/>
    </row>
    <row r="1630" spans="1:13" ht="15">
      <c r="A1630" s="755">
        <v>1611</v>
      </c>
      <c r="B1630" s="813" t="s">
        <v>1705</v>
      </c>
      <c r="C1630" s="808" t="s">
        <v>1674</v>
      </c>
      <c r="D1630" s="808" t="s">
        <v>1675</v>
      </c>
      <c r="E1630" s="927" t="s">
        <v>3550</v>
      </c>
      <c r="F1630" s="927" t="s">
        <v>949</v>
      </c>
      <c r="G1630" s="804">
        <v>80</v>
      </c>
      <c r="H1630" s="816" t="s">
        <v>2923</v>
      </c>
      <c r="K1630" s="89"/>
      <c r="L1630" s="89"/>
      <c r="M1630" s="89"/>
    </row>
    <row r="1631" spans="1:13" ht="15">
      <c r="A1631" s="755">
        <v>1612</v>
      </c>
      <c r="B1631" s="813" t="s">
        <v>1706</v>
      </c>
      <c r="C1631" s="808" t="s">
        <v>1676</v>
      </c>
      <c r="D1631" s="808" t="s">
        <v>1675</v>
      </c>
      <c r="E1631" s="927" t="s">
        <v>3550</v>
      </c>
      <c r="F1631" s="927" t="s">
        <v>949</v>
      </c>
      <c r="G1631" s="804">
        <v>80</v>
      </c>
      <c r="H1631" s="816" t="s">
        <v>2923</v>
      </c>
      <c r="K1631" s="89"/>
      <c r="L1631" s="89"/>
      <c r="M1631" s="89"/>
    </row>
    <row r="1632" spans="1:13" ht="15">
      <c r="A1632" s="755">
        <v>1613</v>
      </c>
      <c r="B1632" s="813">
        <v>12001057464</v>
      </c>
      <c r="C1632" s="808" t="s">
        <v>1677</v>
      </c>
      <c r="D1632" s="808" t="s">
        <v>1678</v>
      </c>
      <c r="E1632" s="927" t="s">
        <v>3550</v>
      </c>
      <c r="F1632" s="927" t="s">
        <v>949</v>
      </c>
      <c r="G1632" s="804">
        <v>80</v>
      </c>
      <c r="H1632" s="816" t="s">
        <v>2923</v>
      </c>
      <c r="K1632" s="89"/>
      <c r="L1632" s="89"/>
      <c r="M1632" s="89"/>
    </row>
    <row r="1633" spans="1:13" ht="15">
      <c r="A1633" s="755">
        <v>1614</v>
      </c>
      <c r="B1633" s="842" t="s">
        <v>1707</v>
      </c>
      <c r="C1633" s="808" t="s">
        <v>1128</v>
      </c>
      <c r="D1633" s="808" t="s">
        <v>1679</v>
      </c>
      <c r="E1633" s="927" t="s">
        <v>3550</v>
      </c>
      <c r="F1633" s="927" t="s">
        <v>949</v>
      </c>
      <c r="G1633" s="804">
        <v>60</v>
      </c>
      <c r="H1633" s="816" t="s">
        <v>2923</v>
      </c>
      <c r="K1633" s="89"/>
      <c r="L1633" s="89"/>
      <c r="M1633" s="89"/>
    </row>
    <row r="1634" spans="1:13" ht="15">
      <c r="A1634" s="755">
        <v>1615</v>
      </c>
      <c r="B1634" s="925"/>
      <c r="C1634" s="873" t="s">
        <v>1708</v>
      </c>
      <c r="D1634" s="926"/>
      <c r="E1634" s="839"/>
      <c r="F1634" s="904"/>
      <c r="G1634" s="806"/>
      <c r="H1634" s="816"/>
      <c r="K1634" s="89"/>
      <c r="L1634" s="89"/>
      <c r="M1634" s="89"/>
    </row>
    <row r="1635" spans="1:13" ht="15">
      <c r="A1635" s="755">
        <v>1616</v>
      </c>
      <c r="B1635" s="820" t="s">
        <v>1737</v>
      </c>
      <c r="C1635" s="805" t="s">
        <v>1709</v>
      </c>
      <c r="D1635" s="805" t="s">
        <v>1710</v>
      </c>
      <c r="E1635" s="922" t="s">
        <v>1090</v>
      </c>
      <c r="F1635" s="811" t="s">
        <v>949</v>
      </c>
      <c r="G1635" s="804">
        <v>80</v>
      </c>
      <c r="H1635" s="807" t="s">
        <v>2923</v>
      </c>
      <c r="K1635" s="89"/>
      <c r="L1635" s="89"/>
      <c r="M1635" s="89"/>
    </row>
    <row r="1636" spans="1:13" ht="15">
      <c r="A1636" s="755">
        <v>1617</v>
      </c>
      <c r="B1636" s="820" t="s">
        <v>1738</v>
      </c>
      <c r="C1636" s="805" t="s">
        <v>1711</v>
      </c>
      <c r="D1636" s="805" t="s">
        <v>1712</v>
      </c>
      <c r="E1636" s="922" t="s">
        <v>1090</v>
      </c>
      <c r="F1636" s="811" t="s">
        <v>949</v>
      </c>
      <c r="G1636" s="804">
        <v>80</v>
      </c>
      <c r="H1636" s="807" t="s">
        <v>2923</v>
      </c>
      <c r="K1636" s="89"/>
      <c r="L1636" s="89"/>
      <c r="M1636" s="89"/>
    </row>
    <row r="1637" spans="1:13" ht="15">
      <c r="A1637" s="755">
        <v>1618</v>
      </c>
      <c r="B1637" s="820">
        <v>54001002340</v>
      </c>
      <c r="C1637" s="805" t="s">
        <v>596</v>
      </c>
      <c r="D1637" s="805" t="s">
        <v>1713</v>
      </c>
      <c r="E1637" s="922" t="s">
        <v>1090</v>
      </c>
      <c r="F1637" s="811" t="s">
        <v>949</v>
      </c>
      <c r="G1637" s="804">
        <v>80</v>
      </c>
      <c r="H1637" s="807" t="s">
        <v>2923</v>
      </c>
      <c r="K1637" s="89"/>
      <c r="L1637" s="89"/>
      <c r="M1637" s="89"/>
    </row>
    <row r="1638" spans="1:13" ht="15">
      <c r="A1638" s="755">
        <v>1619</v>
      </c>
      <c r="B1638" s="820" t="s">
        <v>1739</v>
      </c>
      <c r="C1638" s="805" t="s">
        <v>755</v>
      </c>
      <c r="D1638" s="805" t="s">
        <v>1714</v>
      </c>
      <c r="E1638" s="922" t="s">
        <v>1090</v>
      </c>
      <c r="F1638" s="811" t="s">
        <v>949</v>
      </c>
      <c r="G1638" s="804">
        <v>80</v>
      </c>
      <c r="H1638" s="807" t="s">
        <v>2923</v>
      </c>
      <c r="K1638" s="89"/>
      <c r="L1638" s="89"/>
      <c r="M1638" s="89"/>
    </row>
    <row r="1639" spans="1:13" ht="15">
      <c r="A1639" s="755">
        <v>1620</v>
      </c>
      <c r="B1639" s="820" t="s">
        <v>1740</v>
      </c>
      <c r="C1639" s="805" t="s">
        <v>567</v>
      </c>
      <c r="D1639" s="805" t="s">
        <v>1715</v>
      </c>
      <c r="E1639" s="922" t="s">
        <v>1090</v>
      </c>
      <c r="F1639" s="811" t="s">
        <v>949</v>
      </c>
      <c r="G1639" s="804">
        <v>80</v>
      </c>
      <c r="H1639" s="807" t="s">
        <v>2923</v>
      </c>
      <c r="K1639" s="89"/>
      <c r="L1639" s="89"/>
      <c r="M1639" s="89"/>
    </row>
    <row r="1640" spans="1:13" ht="15">
      <c r="A1640" s="755">
        <v>1621</v>
      </c>
      <c r="B1640" s="820" t="s">
        <v>1741</v>
      </c>
      <c r="C1640" s="805" t="s">
        <v>1716</v>
      </c>
      <c r="D1640" s="805" t="s">
        <v>1717</v>
      </c>
      <c r="E1640" s="922" t="s">
        <v>1090</v>
      </c>
      <c r="F1640" s="811" t="s">
        <v>949</v>
      </c>
      <c r="G1640" s="804">
        <v>240</v>
      </c>
      <c r="H1640" s="807" t="s">
        <v>2923</v>
      </c>
      <c r="K1640" s="89"/>
      <c r="L1640" s="89"/>
      <c r="M1640" s="89"/>
    </row>
    <row r="1641" spans="1:13" ht="15">
      <c r="A1641" s="755">
        <v>1622</v>
      </c>
      <c r="B1641" s="820" t="s">
        <v>1742</v>
      </c>
      <c r="C1641" s="805" t="s">
        <v>1718</v>
      </c>
      <c r="D1641" s="805" t="s">
        <v>1719</v>
      </c>
      <c r="E1641" s="922" t="s">
        <v>1090</v>
      </c>
      <c r="F1641" s="811" t="s">
        <v>949</v>
      </c>
      <c r="G1641" s="804">
        <v>160</v>
      </c>
      <c r="H1641" s="807" t="s">
        <v>2923</v>
      </c>
      <c r="K1641" s="89"/>
      <c r="L1641" s="89"/>
      <c r="M1641" s="89"/>
    </row>
    <row r="1642" spans="1:13" ht="15">
      <c r="A1642" s="755">
        <v>1623</v>
      </c>
      <c r="B1642" s="820" t="s">
        <v>1743</v>
      </c>
      <c r="C1642" s="805" t="s">
        <v>1720</v>
      </c>
      <c r="D1642" s="805" t="s">
        <v>1721</v>
      </c>
      <c r="E1642" s="922" t="s">
        <v>1090</v>
      </c>
      <c r="F1642" s="811" t="s">
        <v>949</v>
      </c>
      <c r="G1642" s="804">
        <v>80</v>
      </c>
      <c r="H1642" s="807" t="s">
        <v>2923</v>
      </c>
      <c r="K1642" s="89"/>
      <c r="L1642" s="89"/>
      <c r="M1642" s="89"/>
    </row>
    <row r="1643" spans="1:13" ht="15">
      <c r="A1643" s="755">
        <v>1624</v>
      </c>
      <c r="B1643" s="820" t="s">
        <v>1744</v>
      </c>
      <c r="C1643" s="805" t="s">
        <v>1722</v>
      </c>
      <c r="D1643" s="805" t="s">
        <v>1361</v>
      </c>
      <c r="E1643" s="922" t="s">
        <v>1090</v>
      </c>
      <c r="F1643" s="811" t="s">
        <v>949</v>
      </c>
      <c r="G1643" s="804">
        <v>80</v>
      </c>
      <c r="H1643" s="807" t="s">
        <v>2923</v>
      </c>
      <c r="K1643" s="89"/>
      <c r="L1643" s="89"/>
      <c r="M1643" s="89"/>
    </row>
    <row r="1644" spans="1:13" ht="15">
      <c r="A1644" s="755">
        <v>1625</v>
      </c>
      <c r="B1644" s="820" t="s">
        <v>1744</v>
      </c>
      <c r="C1644" s="805" t="s">
        <v>1722</v>
      </c>
      <c r="D1644" s="805" t="s">
        <v>1723</v>
      </c>
      <c r="E1644" s="922" t="s">
        <v>1090</v>
      </c>
      <c r="F1644" s="811" t="s">
        <v>949</v>
      </c>
      <c r="G1644" s="804">
        <v>80</v>
      </c>
      <c r="H1644" s="807" t="s">
        <v>2923</v>
      </c>
      <c r="K1644" s="89"/>
      <c r="L1644" s="89"/>
      <c r="M1644" s="89"/>
    </row>
    <row r="1645" spans="1:13" ht="15">
      <c r="A1645" s="755">
        <v>1626</v>
      </c>
      <c r="B1645" s="820" t="s">
        <v>1745</v>
      </c>
      <c r="C1645" s="805" t="s">
        <v>811</v>
      </c>
      <c r="D1645" s="805" t="s">
        <v>1358</v>
      </c>
      <c r="E1645" s="922" t="s">
        <v>1090</v>
      </c>
      <c r="F1645" s="811" t="s">
        <v>949</v>
      </c>
      <c r="G1645" s="804">
        <v>160</v>
      </c>
      <c r="H1645" s="807" t="s">
        <v>2923</v>
      </c>
      <c r="K1645" s="89"/>
      <c r="L1645" s="89"/>
      <c r="M1645" s="89"/>
    </row>
    <row r="1646" spans="1:13" ht="15">
      <c r="A1646" s="755">
        <v>1627</v>
      </c>
      <c r="B1646" s="820" t="s">
        <v>1746</v>
      </c>
      <c r="C1646" s="805" t="s">
        <v>1724</v>
      </c>
      <c r="D1646" s="805" t="s">
        <v>1725</v>
      </c>
      <c r="E1646" s="922" t="s">
        <v>1090</v>
      </c>
      <c r="F1646" s="811" t="s">
        <v>949</v>
      </c>
      <c r="G1646" s="804">
        <v>80</v>
      </c>
      <c r="H1646" s="807" t="s">
        <v>2923</v>
      </c>
      <c r="K1646" s="89"/>
      <c r="L1646" s="89"/>
      <c r="M1646" s="89"/>
    </row>
    <row r="1647" spans="1:13" ht="15">
      <c r="A1647" s="755">
        <v>1628</v>
      </c>
      <c r="B1647" s="820" t="s">
        <v>1747</v>
      </c>
      <c r="C1647" s="805" t="s">
        <v>950</v>
      </c>
      <c r="D1647" s="805" t="s">
        <v>1726</v>
      </c>
      <c r="E1647" s="922" t="s">
        <v>1090</v>
      </c>
      <c r="F1647" s="811" t="s">
        <v>949</v>
      </c>
      <c r="G1647" s="804">
        <v>80</v>
      </c>
      <c r="H1647" s="807" t="s">
        <v>2923</v>
      </c>
      <c r="K1647" s="89"/>
      <c r="L1647" s="89"/>
      <c r="M1647" s="89"/>
    </row>
    <row r="1648" spans="1:13" ht="15">
      <c r="A1648" s="755">
        <v>1629</v>
      </c>
      <c r="B1648" s="820">
        <v>54001002340</v>
      </c>
      <c r="C1648" s="805" t="s">
        <v>596</v>
      </c>
      <c r="D1648" s="805" t="s">
        <v>1713</v>
      </c>
      <c r="E1648" s="922" t="s">
        <v>1090</v>
      </c>
      <c r="F1648" s="811" t="s">
        <v>949</v>
      </c>
      <c r="G1648" s="804">
        <v>160</v>
      </c>
      <c r="H1648" s="807" t="s">
        <v>2923</v>
      </c>
      <c r="K1648" s="89"/>
      <c r="L1648" s="89"/>
      <c r="M1648" s="89"/>
    </row>
    <row r="1649" spans="1:13" ht="15">
      <c r="A1649" s="755">
        <v>1630</v>
      </c>
      <c r="B1649" s="820" t="s">
        <v>1748</v>
      </c>
      <c r="C1649" s="805" t="s">
        <v>724</v>
      </c>
      <c r="D1649" s="805" t="s">
        <v>1727</v>
      </c>
      <c r="E1649" s="922" t="s">
        <v>1090</v>
      </c>
      <c r="F1649" s="811" t="s">
        <v>949</v>
      </c>
      <c r="G1649" s="804">
        <v>240</v>
      </c>
      <c r="H1649" s="807" t="s">
        <v>2923</v>
      </c>
      <c r="K1649" s="89"/>
      <c r="L1649" s="89"/>
      <c r="M1649" s="89"/>
    </row>
    <row r="1650" spans="1:13" ht="15">
      <c r="A1650" s="755">
        <v>1631</v>
      </c>
      <c r="B1650" s="820" t="s">
        <v>1749</v>
      </c>
      <c r="C1650" s="805" t="s">
        <v>1728</v>
      </c>
      <c r="D1650" s="805" t="s">
        <v>1729</v>
      </c>
      <c r="E1650" s="922" t="s">
        <v>1090</v>
      </c>
      <c r="F1650" s="811" t="s">
        <v>949</v>
      </c>
      <c r="G1650" s="804">
        <v>80</v>
      </c>
      <c r="H1650" s="807" t="s">
        <v>2923</v>
      </c>
      <c r="K1650" s="89"/>
      <c r="L1650" s="89"/>
      <c r="M1650" s="89"/>
    </row>
    <row r="1651" spans="1:13" ht="15">
      <c r="A1651" s="755">
        <v>1632</v>
      </c>
      <c r="B1651" s="820" t="s">
        <v>1750</v>
      </c>
      <c r="C1651" s="805" t="s">
        <v>1299</v>
      </c>
      <c r="D1651" s="805" t="s">
        <v>1730</v>
      </c>
      <c r="E1651" s="922" t="s">
        <v>1090</v>
      </c>
      <c r="F1651" s="811" t="s">
        <v>949</v>
      </c>
      <c r="G1651" s="804">
        <v>160</v>
      </c>
      <c r="H1651" s="807" t="s">
        <v>2923</v>
      </c>
      <c r="K1651" s="89"/>
      <c r="L1651" s="89"/>
      <c r="M1651" s="89"/>
    </row>
    <row r="1652" spans="1:13" ht="15">
      <c r="A1652" s="755">
        <v>1633</v>
      </c>
      <c r="B1652" s="820" t="s">
        <v>1751</v>
      </c>
      <c r="C1652" s="805" t="s">
        <v>1299</v>
      </c>
      <c r="D1652" s="805" t="s">
        <v>1731</v>
      </c>
      <c r="E1652" s="922" t="s">
        <v>1090</v>
      </c>
      <c r="F1652" s="811" t="s">
        <v>949</v>
      </c>
      <c r="G1652" s="804">
        <v>160</v>
      </c>
      <c r="H1652" s="807" t="s">
        <v>2923</v>
      </c>
      <c r="K1652" s="89"/>
      <c r="L1652" s="89"/>
      <c r="M1652" s="89"/>
    </row>
    <row r="1653" spans="1:13" ht="15">
      <c r="A1653" s="755">
        <v>1634</v>
      </c>
      <c r="B1653" s="820" t="s">
        <v>1750</v>
      </c>
      <c r="C1653" s="805" t="s">
        <v>1299</v>
      </c>
      <c r="D1653" s="805" t="s">
        <v>1730</v>
      </c>
      <c r="E1653" s="922" t="s">
        <v>1090</v>
      </c>
      <c r="F1653" s="811" t="s">
        <v>949</v>
      </c>
      <c r="G1653" s="804">
        <v>80</v>
      </c>
      <c r="H1653" s="807" t="s">
        <v>2923</v>
      </c>
      <c r="K1653" s="89"/>
      <c r="L1653" s="89"/>
      <c r="M1653" s="89"/>
    </row>
    <row r="1654" spans="1:13" ht="15">
      <c r="A1654" s="755">
        <v>1635</v>
      </c>
      <c r="B1654" s="820" t="s">
        <v>1752</v>
      </c>
      <c r="C1654" s="805" t="s">
        <v>788</v>
      </c>
      <c r="D1654" s="805" t="s">
        <v>1732</v>
      </c>
      <c r="E1654" s="922" t="s">
        <v>1090</v>
      </c>
      <c r="F1654" s="811" t="s">
        <v>949</v>
      </c>
      <c r="G1654" s="804">
        <v>240</v>
      </c>
      <c r="H1654" s="807" t="s">
        <v>2923</v>
      </c>
      <c r="K1654" s="89"/>
      <c r="L1654" s="89"/>
      <c r="M1654" s="89"/>
    </row>
    <row r="1655" spans="1:13" ht="15">
      <c r="A1655" s="755">
        <v>1636</v>
      </c>
      <c r="B1655" s="820">
        <v>49001014764</v>
      </c>
      <c r="C1655" s="805" t="s">
        <v>901</v>
      </c>
      <c r="D1655" s="805" t="s">
        <v>1733</v>
      </c>
      <c r="E1655" s="922" t="s">
        <v>1090</v>
      </c>
      <c r="F1655" s="811" t="s">
        <v>949</v>
      </c>
      <c r="G1655" s="804">
        <v>80</v>
      </c>
      <c r="H1655" s="807" t="s">
        <v>2923</v>
      </c>
      <c r="K1655" s="89"/>
      <c r="L1655" s="89"/>
      <c r="M1655" s="89"/>
    </row>
    <row r="1656" spans="1:13" ht="15">
      <c r="A1656" s="755">
        <v>1637</v>
      </c>
      <c r="B1656" s="820" t="s">
        <v>1753</v>
      </c>
      <c r="C1656" s="805" t="s">
        <v>1734</v>
      </c>
      <c r="D1656" s="805" t="s">
        <v>1735</v>
      </c>
      <c r="E1656" s="922" t="s">
        <v>1090</v>
      </c>
      <c r="F1656" s="811" t="s">
        <v>949</v>
      </c>
      <c r="G1656" s="804">
        <v>80</v>
      </c>
      <c r="H1656" s="807" t="s">
        <v>2923</v>
      </c>
      <c r="K1656" s="89"/>
      <c r="L1656" s="89"/>
      <c r="M1656" s="89"/>
    </row>
    <row r="1657" spans="1:13" ht="15">
      <c r="A1657" s="755">
        <v>1638</v>
      </c>
      <c r="B1657" s="838">
        <v>31001025242</v>
      </c>
      <c r="C1657" s="830" t="s">
        <v>922</v>
      </c>
      <c r="D1657" s="830" t="s">
        <v>1736</v>
      </c>
      <c r="E1657" s="922" t="s">
        <v>1090</v>
      </c>
      <c r="F1657" s="811" t="s">
        <v>949</v>
      </c>
      <c r="G1657" s="804">
        <v>60</v>
      </c>
      <c r="H1657" s="807" t="s">
        <v>2923</v>
      </c>
      <c r="K1657" s="89"/>
      <c r="L1657" s="89"/>
      <c r="M1657" s="89"/>
    </row>
    <row r="1658" spans="1:13" ht="15">
      <c r="A1658" s="755">
        <v>1639</v>
      </c>
      <c r="B1658" s="928"/>
      <c r="C1658" s="929"/>
      <c r="D1658" s="881"/>
      <c r="E1658" s="758"/>
      <c r="F1658" s="758"/>
      <c r="G1658" s="758"/>
      <c r="H1658" s="758"/>
      <c r="K1658" s="89"/>
      <c r="L1658" s="89"/>
      <c r="M1658" s="89"/>
    </row>
    <row r="1659" spans="1:13" ht="15">
      <c r="A1659" s="755">
        <v>1640</v>
      </c>
      <c r="B1659" s="873"/>
      <c r="C1659" s="916" t="s">
        <v>3551</v>
      </c>
      <c r="D1659" s="873"/>
      <c r="E1659" s="873"/>
      <c r="F1659" s="876"/>
      <c r="G1659" s="110"/>
      <c r="H1659" s="402"/>
      <c r="K1659" s="89"/>
      <c r="L1659" s="89"/>
      <c r="M1659" s="89"/>
    </row>
    <row r="1660" spans="1:13" ht="15">
      <c r="A1660" s="755">
        <v>1641</v>
      </c>
      <c r="B1660" s="823" t="s">
        <v>1796</v>
      </c>
      <c r="C1660" s="822" t="s">
        <v>1181</v>
      </c>
      <c r="D1660" s="808" t="s">
        <v>1754</v>
      </c>
      <c r="E1660" s="918" t="s">
        <v>1090</v>
      </c>
      <c r="F1660" s="811" t="s">
        <v>949</v>
      </c>
      <c r="G1660" s="804">
        <v>80</v>
      </c>
      <c r="H1660" s="807" t="s">
        <v>2923</v>
      </c>
      <c r="K1660" s="89"/>
      <c r="L1660" s="89"/>
      <c r="M1660" s="89"/>
    </row>
    <row r="1661" spans="1:13" ht="15">
      <c r="A1661" s="755">
        <v>1642</v>
      </c>
      <c r="B1661" s="823">
        <v>62002003855</v>
      </c>
      <c r="C1661" s="822" t="s">
        <v>1415</v>
      </c>
      <c r="D1661" s="808" t="s">
        <v>1755</v>
      </c>
      <c r="E1661" s="918" t="s">
        <v>1090</v>
      </c>
      <c r="F1661" s="811" t="s">
        <v>949</v>
      </c>
      <c r="G1661" s="804">
        <v>80</v>
      </c>
      <c r="H1661" s="807" t="s">
        <v>2923</v>
      </c>
      <c r="K1661" s="89"/>
      <c r="L1661" s="89"/>
      <c r="M1661" s="89"/>
    </row>
    <row r="1662" spans="1:13" ht="15">
      <c r="A1662" s="755">
        <v>1643</v>
      </c>
      <c r="B1662" s="823">
        <v>42001036924</v>
      </c>
      <c r="C1662" s="822" t="s">
        <v>1756</v>
      </c>
      <c r="D1662" s="808" t="s">
        <v>1757</v>
      </c>
      <c r="E1662" s="918" t="s">
        <v>1090</v>
      </c>
      <c r="F1662" s="811" t="s">
        <v>949</v>
      </c>
      <c r="G1662" s="804">
        <v>80</v>
      </c>
      <c r="H1662" s="807" t="s">
        <v>2923</v>
      </c>
      <c r="K1662" s="89"/>
      <c r="L1662" s="89"/>
      <c r="M1662" s="89"/>
    </row>
    <row r="1663" spans="1:13" ht="15">
      <c r="A1663" s="755">
        <v>1644</v>
      </c>
      <c r="B1663" s="823">
        <v>65714003199</v>
      </c>
      <c r="C1663" s="822" t="s">
        <v>788</v>
      </c>
      <c r="D1663" s="808" t="s">
        <v>1758</v>
      </c>
      <c r="E1663" s="918" t="s">
        <v>1090</v>
      </c>
      <c r="F1663" s="811" t="s">
        <v>949</v>
      </c>
      <c r="G1663" s="804">
        <v>80</v>
      </c>
      <c r="H1663" s="807" t="s">
        <v>2923</v>
      </c>
      <c r="K1663" s="89"/>
      <c r="L1663" s="89"/>
      <c r="M1663" s="89"/>
    </row>
    <row r="1664" spans="1:13" ht="15">
      <c r="A1664" s="755">
        <v>1645</v>
      </c>
      <c r="B1664" s="823">
        <v>57001061641</v>
      </c>
      <c r="C1664" s="822" t="s">
        <v>627</v>
      </c>
      <c r="D1664" s="808" t="s">
        <v>1759</v>
      </c>
      <c r="E1664" s="918" t="s">
        <v>1090</v>
      </c>
      <c r="F1664" s="811" t="s">
        <v>949</v>
      </c>
      <c r="G1664" s="804">
        <v>80</v>
      </c>
      <c r="H1664" s="807" t="s">
        <v>2923</v>
      </c>
      <c r="K1664" s="89"/>
      <c r="L1664" s="89"/>
      <c r="M1664" s="89"/>
    </row>
    <row r="1665" spans="1:13" ht="15">
      <c r="A1665" s="755">
        <v>1646</v>
      </c>
      <c r="B1665" s="823" t="s">
        <v>1797</v>
      </c>
      <c r="C1665" s="822" t="s">
        <v>1264</v>
      </c>
      <c r="D1665" s="818" t="s">
        <v>1760</v>
      </c>
      <c r="E1665" s="918" t="s">
        <v>1090</v>
      </c>
      <c r="F1665" s="811" t="s">
        <v>949</v>
      </c>
      <c r="G1665" s="804">
        <v>80</v>
      </c>
      <c r="H1665" s="807" t="s">
        <v>2923</v>
      </c>
      <c r="K1665" s="89"/>
      <c r="L1665" s="89"/>
      <c r="M1665" s="89"/>
    </row>
    <row r="1666" spans="1:13" ht="15">
      <c r="A1666" s="755">
        <v>1647</v>
      </c>
      <c r="B1666" s="823" t="s">
        <v>1798</v>
      </c>
      <c r="C1666" s="822" t="s">
        <v>769</v>
      </c>
      <c r="D1666" s="822" t="s">
        <v>1761</v>
      </c>
      <c r="E1666" s="918" t="s">
        <v>1090</v>
      </c>
      <c r="F1666" s="811" t="s">
        <v>949</v>
      </c>
      <c r="G1666" s="804">
        <v>80</v>
      </c>
      <c r="H1666" s="807" t="s">
        <v>2923</v>
      </c>
      <c r="K1666" s="89"/>
      <c r="L1666" s="89"/>
      <c r="M1666" s="89"/>
    </row>
    <row r="1667" spans="1:13" ht="15">
      <c r="A1667" s="755">
        <v>1648</v>
      </c>
      <c r="B1667" s="823" t="s">
        <v>1799</v>
      </c>
      <c r="C1667" s="843" t="s">
        <v>1264</v>
      </c>
      <c r="D1667" s="822" t="s">
        <v>647</v>
      </c>
      <c r="E1667" s="918" t="s">
        <v>1090</v>
      </c>
      <c r="F1667" s="811" t="s">
        <v>949</v>
      </c>
      <c r="G1667" s="804">
        <v>80</v>
      </c>
      <c r="H1667" s="807" t="s">
        <v>2923</v>
      </c>
      <c r="K1667" s="89"/>
      <c r="L1667" s="89"/>
      <c r="M1667" s="89"/>
    </row>
    <row r="1668" spans="1:13" ht="15">
      <c r="A1668" s="755">
        <v>1649</v>
      </c>
      <c r="B1668" s="853" t="s">
        <v>1800</v>
      </c>
      <c r="C1668" s="844" t="s">
        <v>1762</v>
      </c>
      <c r="D1668" s="822" t="s">
        <v>1763</v>
      </c>
      <c r="E1668" s="918" t="s">
        <v>1090</v>
      </c>
      <c r="F1668" s="811" t="s">
        <v>949</v>
      </c>
      <c r="G1668" s="804">
        <v>80</v>
      </c>
      <c r="H1668" s="807" t="s">
        <v>2923</v>
      </c>
      <c r="K1668" s="89"/>
      <c r="L1668" s="89"/>
      <c r="M1668" s="89"/>
    </row>
    <row r="1669" spans="1:13" ht="15">
      <c r="A1669" s="755">
        <v>1650</v>
      </c>
      <c r="B1669" s="823" t="s">
        <v>1801</v>
      </c>
      <c r="C1669" s="845" t="s">
        <v>950</v>
      </c>
      <c r="D1669" s="809" t="s">
        <v>1550</v>
      </c>
      <c r="E1669" s="918" t="s">
        <v>1090</v>
      </c>
      <c r="F1669" s="811" t="s">
        <v>949</v>
      </c>
      <c r="G1669" s="804">
        <v>80</v>
      </c>
      <c r="H1669" s="807" t="s">
        <v>2923</v>
      </c>
      <c r="K1669" s="89"/>
      <c r="L1669" s="89"/>
      <c r="M1669" s="89"/>
    </row>
    <row r="1670" spans="1:13" ht="15">
      <c r="A1670" s="755">
        <v>1651</v>
      </c>
      <c r="B1670" s="823" t="s">
        <v>1802</v>
      </c>
      <c r="C1670" s="846" t="s">
        <v>769</v>
      </c>
      <c r="D1670" s="809" t="s">
        <v>1764</v>
      </c>
      <c r="E1670" s="918" t="s">
        <v>1090</v>
      </c>
      <c r="F1670" s="811" t="s">
        <v>949</v>
      </c>
      <c r="G1670" s="804">
        <v>80</v>
      </c>
      <c r="H1670" s="807" t="s">
        <v>2923</v>
      </c>
      <c r="K1670" s="89"/>
      <c r="L1670" s="89"/>
      <c r="M1670" s="89"/>
    </row>
    <row r="1671" spans="1:13" ht="15">
      <c r="A1671" s="755">
        <v>1652</v>
      </c>
      <c r="B1671" s="823" t="s">
        <v>1803</v>
      </c>
      <c r="C1671" s="846" t="s">
        <v>1765</v>
      </c>
      <c r="D1671" s="809" t="s">
        <v>1766</v>
      </c>
      <c r="E1671" s="918" t="s">
        <v>1090</v>
      </c>
      <c r="F1671" s="811" t="s">
        <v>949</v>
      </c>
      <c r="G1671" s="804">
        <v>80</v>
      </c>
      <c r="H1671" s="807" t="s">
        <v>2923</v>
      </c>
      <c r="K1671" s="89"/>
      <c r="L1671" s="89"/>
      <c r="M1671" s="89"/>
    </row>
    <row r="1672" spans="1:13" ht="15">
      <c r="A1672" s="755">
        <v>1653</v>
      </c>
      <c r="B1672" s="823" t="s">
        <v>1804</v>
      </c>
      <c r="C1672" s="846" t="s">
        <v>1767</v>
      </c>
      <c r="D1672" s="809" t="s">
        <v>1768</v>
      </c>
      <c r="E1672" s="918" t="s">
        <v>1090</v>
      </c>
      <c r="F1672" s="811" t="s">
        <v>949</v>
      </c>
      <c r="G1672" s="804">
        <v>80</v>
      </c>
      <c r="H1672" s="807" t="s">
        <v>2923</v>
      </c>
      <c r="K1672" s="89"/>
      <c r="L1672" s="89"/>
      <c r="M1672" s="89"/>
    </row>
    <row r="1673" spans="1:13" ht="15">
      <c r="A1673" s="755">
        <v>1654</v>
      </c>
      <c r="B1673" s="823" t="s">
        <v>1805</v>
      </c>
      <c r="C1673" s="846" t="s">
        <v>792</v>
      </c>
      <c r="D1673" s="809" t="s">
        <v>1769</v>
      </c>
      <c r="E1673" s="918" t="s">
        <v>1090</v>
      </c>
      <c r="F1673" s="811" t="s">
        <v>949</v>
      </c>
      <c r="G1673" s="804">
        <v>80</v>
      </c>
      <c r="H1673" s="807" t="s">
        <v>2923</v>
      </c>
      <c r="K1673" s="89"/>
      <c r="L1673" s="89"/>
      <c r="M1673" s="89"/>
    </row>
    <row r="1674" spans="1:13" ht="15">
      <c r="A1674" s="755">
        <v>1655</v>
      </c>
      <c r="B1674" s="853" t="s">
        <v>1806</v>
      </c>
      <c r="C1674" s="847" t="s">
        <v>792</v>
      </c>
      <c r="D1674" s="848" t="s">
        <v>1770</v>
      </c>
      <c r="E1674" s="918" t="s">
        <v>1090</v>
      </c>
      <c r="F1674" s="811" t="s">
        <v>949</v>
      </c>
      <c r="G1674" s="804">
        <v>80</v>
      </c>
      <c r="H1674" s="807" t="s">
        <v>2923</v>
      </c>
      <c r="K1674" s="89"/>
      <c r="L1674" s="89"/>
      <c r="M1674" s="89"/>
    </row>
    <row r="1675" spans="1:13" ht="15">
      <c r="A1675" s="755">
        <v>1656</v>
      </c>
      <c r="B1675" s="823" t="s">
        <v>1807</v>
      </c>
      <c r="C1675" s="822" t="s">
        <v>1247</v>
      </c>
      <c r="D1675" s="809" t="s">
        <v>1771</v>
      </c>
      <c r="E1675" s="918" t="s">
        <v>1090</v>
      </c>
      <c r="F1675" s="811" t="s">
        <v>949</v>
      </c>
      <c r="G1675" s="804">
        <v>80</v>
      </c>
      <c r="H1675" s="807" t="s">
        <v>2923</v>
      </c>
      <c r="K1675" s="89"/>
      <c r="L1675" s="89"/>
      <c r="M1675" s="89"/>
    </row>
    <row r="1676" spans="1:13" ht="15">
      <c r="A1676" s="755">
        <v>1657</v>
      </c>
      <c r="B1676" s="823" t="s">
        <v>1808</v>
      </c>
      <c r="C1676" s="822" t="s">
        <v>1772</v>
      </c>
      <c r="D1676" s="809" t="s">
        <v>1773</v>
      </c>
      <c r="E1676" s="918" t="s">
        <v>1090</v>
      </c>
      <c r="F1676" s="811" t="s">
        <v>949</v>
      </c>
      <c r="G1676" s="804">
        <v>80</v>
      </c>
      <c r="H1676" s="807" t="s">
        <v>2923</v>
      </c>
      <c r="K1676" s="89"/>
      <c r="L1676" s="89"/>
      <c r="M1676" s="89"/>
    </row>
    <row r="1677" spans="1:13" ht="15">
      <c r="A1677" s="755">
        <v>1658</v>
      </c>
      <c r="B1677" s="823" t="s">
        <v>1809</v>
      </c>
      <c r="C1677" s="822" t="s">
        <v>769</v>
      </c>
      <c r="D1677" s="809" t="s">
        <v>1774</v>
      </c>
      <c r="E1677" s="918" t="s">
        <v>1090</v>
      </c>
      <c r="F1677" s="811" t="s">
        <v>949</v>
      </c>
      <c r="G1677" s="804">
        <v>80</v>
      </c>
      <c r="H1677" s="807" t="s">
        <v>2923</v>
      </c>
      <c r="K1677" s="89"/>
      <c r="L1677" s="89"/>
      <c r="M1677" s="89"/>
    </row>
    <row r="1678" spans="1:13" ht="15">
      <c r="A1678" s="755">
        <v>1659</v>
      </c>
      <c r="B1678" s="823">
        <v>14001027145</v>
      </c>
      <c r="C1678" s="822" t="s">
        <v>1250</v>
      </c>
      <c r="D1678" s="809" t="s">
        <v>1775</v>
      </c>
      <c r="E1678" s="918" t="s">
        <v>1090</v>
      </c>
      <c r="F1678" s="811" t="s">
        <v>949</v>
      </c>
      <c r="G1678" s="804">
        <v>80</v>
      </c>
      <c r="H1678" s="807" t="s">
        <v>2923</v>
      </c>
      <c r="K1678" s="89"/>
      <c r="L1678" s="89"/>
      <c r="M1678" s="89"/>
    </row>
    <row r="1679" spans="1:13" ht="15">
      <c r="A1679" s="755">
        <v>1660</v>
      </c>
      <c r="B1679" s="823">
        <v>57001057544</v>
      </c>
      <c r="C1679" s="822" t="s">
        <v>1776</v>
      </c>
      <c r="D1679" s="809" t="s">
        <v>920</v>
      </c>
      <c r="E1679" s="918" t="s">
        <v>1090</v>
      </c>
      <c r="F1679" s="811" t="s">
        <v>949</v>
      </c>
      <c r="G1679" s="804">
        <v>80</v>
      </c>
      <c r="H1679" s="807" t="s">
        <v>2923</v>
      </c>
      <c r="K1679" s="89"/>
      <c r="L1679" s="89"/>
      <c r="M1679" s="89"/>
    </row>
    <row r="1680" spans="1:13" ht="15">
      <c r="A1680" s="755">
        <v>1661</v>
      </c>
      <c r="B1680" s="823" t="s">
        <v>1810</v>
      </c>
      <c r="C1680" s="822" t="s">
        <v>790</v>
      </c>
      <c r="D1680" s="809" t="s">
        <v>1777</v>
      </c>
      <c r="E1680" s="918" t="s">
        <v>1090</v>
      </c>
      <c r="F1680" s="811" t="s">
        <v>949</v>
      </c>
      <c r="G1680" s="804">
        <v>80</v>
      </c>
      <c r="H1680" s="807" t="s">
        <v>2923</v>
      </c>
      <c r="K1680" s="89"/>
      <c r="L1680" s="89"/>
      <c r="M1680" s="89"/>
    </row>
    <row r="1681" spans="1:13" ht="15">
      <c r="A1681" s="755">
        <v>1662</v>
      </c>
      <c r="B1681" s="823">
        <v>33001079964</v>
      </c>
      <c r="C1681" s="822" t="s">
        <v>858</v>
      </c>
      <c r="D1681" s="809" t="s">
        <v>1778</v>
      </c>
      <c r="E1681" s="918" t="s">
        <v>1090</v>
      </c>
      <c r="F1681" s="811" t="s">
        <v>949</v>
      </c>
      <c r="G1681" s="804">
        <v>80</v>
      </c>
      <c r="H1681" s="807" t="s">
        <v>2923</v>
      </c>
      <c r="K1681" s="89"/>
      <c r="L1681" s="89"/>
      <c r="M1681" s="89"/>
    </row>
    <row r="1682" spans="1:13" ht="15">
      <c r="A1682" s="755">
        <v>1663</v>
      </c>
      <c r="B1682" s="823">
        <v>61004068496</v>
      </c>
      <c r="C1682" s="822" t="s">
        <v>1779</v>
      </c>
      <c r="D1682" s="809" t="s">
        <v>1780</v>
      </c>
      <c r="E1682" s="918" t="s">
        <v>1090</v>
      </c>
      <c r="F1682" s="811" t="s">
        <v>949</v>
      </c>
      <c r="G1682" s="804">
        <v>80</v>
      </c>
      <c r="H1682" s="807" t="s">
        <v>2923</v>
      </c>
      <c r="K1682" s="89"/>
      <c r="L1682" s="89"/>
      <c r="M1682" s="89"/>
    </row>
    <row r="1683" spans="1:13" ht="15">
      <c r="A1683" s="755">
        <v>1664</v>
      </c>
      <c r="B1683" s="823" t="s">
        <v>1811</v>
      </c>
      <c r="C1683" s="822" t="s">
        <v>921</v>
      </c>
      <c r="D1683" s="809" t="s">
        <v>1781</v>
      </c>
      <c r="E1683" s="918" t="s">
        <v>1090</v>
      </c>
      <c r="F1683" s="811" t="s">
        <v>949</v>
      </c>
      <c r="G1683" s="804">
        <v>80</v>
      </c>
      <c r="H1683" s="807" t="s">
        <v>2923</v>
      </c>
      <c r="K1683" s="89"/>
      <c r="L1683" s="89"/>
      <c r="M1683" s="89"/>
    </row>
    <row r="1684" spans="1:13" ht="15">
      <c r="A1684" s="755">
        <v>1665</v>
      </c>
      <c r="B1684" s="823">
        <v>18001070640</v>
      </c>
      <c r="C1684" s="822" t="s">
        <v>1782</v>
      </c>
      <c r="D1684" s="822" t="s">
        <v>1783</v>
      </c>
      <c r="E1684" s="918" t="s">
        <v>1090</v>
      </c>
      <c r="F1684" s="811" t="s">
        <v>949</v>
      </c>
      <c r="G1684" s="804">
        <v>80</v>
      </c>
      <c r="H1684" s="807" t="s">
        <v>2923</v>
      </c>
      <c r="K1684" s="89"/>
      <c r="L1684" s="89"/>
      <c r="M1684" s="89"/>
    </row>
    <row r="1685" spans="1:13" ht="15">
      <c r="A1685" s="755">
        <v>1666</v>
      </c>
      <c r="B1685" s="823" t="s">
        <v>1812</v>
      </c>
      <c r="C1685" s="822" t="s">
        <v>785</v>
      </c>
      <c r="D1685" s="822" t="s">
        <v>1781</v>
      </c>
      <c r="E1685" s="918" t="s">
        <v>1090</v>
      </c>
      <c r="F1685" s="811" t="s">
        <v>949</v>
      </c>
      <c r="G1685" s="804">
        <v>80</v>
      </c>
      <c r="H1685" s="807" t="s">
        <v>2923</v>
      </c>
      <c r="K1685" s="89"/>
      <c r="L1685" s="89"/>
      <c r="M1685" s="89"/>
    </row>
    <row r="1686" spans="1:13" ht="15">
      <c r="A1686" s="755">
        <v>1667</v>
      </c>
      <c r="B1686" s="853">
        <v>62007017326</v>
      </c>
      <c r="C1686" s="849" t="s">
        <v>1784</v>
      </c>
      <c r="D1686" s="850" t="s">
        <v>1785</v>
      </c>
      <c r="E1686" s="918" t="s">
        <v>1090</v>
      </c>
      <c r="F1686" s="811" t="s">
        <v>949</v>
      </c>
      <c r="G1686" s="804">
        <v>80</v>
      </c>
      <c r="H1686" s="807" t="s">
        <v>2923</v>
      </c>
      <c r="K1686" s="89"/>
      <c r="L1686" s="89"/>
      <c r="M1686" s="89"/>
    </row>
    <row r="1687" spans="1:13" ht="15">
      <c r="A1687" s="755">
        <v>1668</v>
      </c>
      <c r="B1687" s="823" t="s">
        <v>1813</v>
      </c>
      <c r="C1687" s="822" t="s">
        <v>1525</v>
      </c>
      <c r="D1687" s="809" t="s">
        <v>1266</v>
      </c>
      <c r="E1687" s="918" t="s">
        <v>1090</v>
      </c>
      <c r="F1687" s="811" t="s">
        <v>949</v>
      </c>
      <c r="G1687" s="804">
        <v>80</v>
      </c>
      <c r="H1687" s="807" t="s">
        <v>2923</v>
      </c>
      <c r="K1687" s="89"/>
      <c r="L1687" s="89"/>
      <c r="M1687" s="89"/>
    </row>
    <row r="1688" spans="1:13" ht="15">
      <c r="A1688" s="755">
        <v>1669</v>
      </c>
      <c r="B1688" s="823" t="s">
        <v>1814</v>
      </c>
      <c r="C1688" s="822" t="s">
        <v>643</v>
      </c>
      <c r="D1688" s="809" t="s">
        <v>888</v>
      </c>
      <c r="E1688" s="918" t="s">
        <v>1090</v>
      </c>
      <c r="F1688" s="811" t="s">
        <v>949</v>
      </c>
      <c r="G1688" s="804">
        <v>80</v>
      </c>
      <c r="H1688" s="807" t="s">
        <v>2923</v>
      </c>
      <c r="K1688" s="89"/>
      <c r="L1688" s="89"/>
      <c r="M1688" s="89"/>
    </row>
    <row r="1689" spans="1:13" ht="15">
      <c r="A1689" s="755">
        <v>1670</v>
      </c>
      <c r="B1689" s="823" t="s">
        <v>1815</v>
      </c>
      <c r="C1689" s="822" t="s">
        <v>1786</v>
      </c>
      <c r="D1689" s="809" t="s">
        <v>1787</v>
      </c>
      <c r="E1689" s="918" t="s">
        <v>1090</v>
      </c>
      <c r="F1689" s="811" t="s">
        <v>949</v>
      </c>
      <c r="G1689" s="804">
        <v>80</v>
      </c>
      <c r="H1689" s="807" t="s">
        <v>2923</v>
      </c>
      <c r="K1689" s="89"/>
      <c r="L1689" s="89"/>
      <c r="M1689" s="89"/>
    </row>
    <row r="1690" spans="1:13" ht="15">
      <c r="A1690" s="755">
        <v>1671</v>
      </c>
      <c r="B1690" s="823" t="s">
        <v>1816</v>
      </c>
      <c r="C1690" s="851" t="s">
        <v>868</v>
      </c>
      <c r="D1690" s="852" t="s">
        <v>1788</v>
      </c>
      <c r="E1690" s="918" t="s">
        <v>1090</v>
      </c>
      <c r="F1690" s="811" t="s">
        <v>949</v>
      </c>
      <c r="G1690" s="804">
        <v>80</v>
      </c>
      <c r="H1690" s="807" t="s">
        <v>2923</v>
      </c>
      <c r="K1690" s="89"/>
      <c r="L1690" s="89"/>
      <c r="M1690" s="89"/>
    </row>
    <row r="1691" spans="1:13" ht="15">
      <c r="A1691" s="755">
        <v>1672</v>
      </c>
      <c r="B1691" s="823" t="s">
        <v>1817</v>
      </c>
      <c r="C1691" s="819" t="s">
        <v>1789</v>
      </c>
      <c r="D1691" s="809" t="s">
        <v>1790</v>
      </c>
      <c r="E1691" s="918" t="s">
        <v>1090</v>
      </c>
      <c r="F1691" s="811" t="s">
        <v>949</v>
      </c>
      <c r="G1691" s="804">
        <v>80</v>
      </c>
      <c r="H1691" s="807" t="s">
        <v>2923</v>
      </c>
      <c r="K1691" s="89"/>
      <c r="L1691" s="89"/>
      <c r="M1691" s="89"/>
    </row>
    <row r="1692" spans="1:13" ht="15">
      <c r="A1692" s="755">
        <v>1673</v>
      </c>
      <c r="B1692" s="823">
        <v>59004005757</v>
      </c>
      <c r="C1692" s="822" t="s">
        <v>1238</v>
      </c>
      <c r="D1692" s="809" t="s">
        <v>1791</v>
      </c>
      <c r="E1692" s="918" t="s">
        <v>1090</v>
      </c>
      <c r="F1692" s="811" t="s">
        <v>949</v>
      </c>
      <c r="G1692" s="804">
        <v>80</v>
      </c>
      <c r="H1692" s="807" t="s">
        <v>2923</v>
      </c>
      <c r="K1692" s="89"/>
      <c r="L1692" s="89"/>
      <c r="M1692" s="89"/>
    </row>
    <row r="1693" spans="1:13" ht="15">
      <c r="A1693" s="755">
        <v>1674</v>
      </c>
      <c r="B1693" s="823" t="s">
        <v>1818</v>
      </c>
      <c r="C1693" s="822" t="s">
        <v>1767</v>
      </c>
      <c r="D1693" s="809" t="s">
        <v>1792</v>
      </c>
      <c r="E1693" s="918" t="s">
        <v>1090</v>
      </c>
      <c r="F1693" s="811" t="s">
        <v>949</v>
      </c>
      <c r="G1693" s="804">
        <v>80</v>
      </c>
      <c r="H1693" s="807" t="s">
        <v>2923</v>
      </c>
      <c r="K1693" s="89"/>
      <c r="L1693" s="89"/>
      <c r="M1693" s="89"/>
    </row>
    <row r="1694" spans="1:13" ht="15">
      <c r="A1694" s="755">
        <v>1675</v>
      </c>
      <c r="B1694" s="823">
        <v>19001105872</v>
      </c>
      <c r="C1694" s="822" t="s">
        <v>769</v>
      </c>
      <c r="D1694" s="809" t="s">
        <v>1793</v>
      </c>
      <c r="E1694" s="918" t="s">
        <v>1090</v>
      </c>
      <c r="F1694" s="811" t="s">
        <v>949</v>
      </c>
      <c r="G1694" s="804">
        <v>80</v>
      </c>
      <c r="H1694" s="807" t="s">
        <v>2923</v>
      </c>
      <c r="K1694" s="89"/>
      <c r="L1694" s="89"/>
      <c r="M1694" s="89"/>
    </row>
    <row r="1695" spans="1:13" ht="15">
      <c r="A1695" s="755">
        <v>1676</v>
      </c>
      <c r="B1695" s="823">
        <v>62902015067</v>
      </c>
      <c r="C1695" s="822" t="s">
        <v>950</v>
      </c>
      <c r="D1695" s="809" t="s">
        <v>1794</v>
      </c>
      <c r="E1695" s="918" t="s">
        <v>1090</v>
      </c>
      <c r="F1695" s="811" t="s">
        <v>949</v>
      </c>
      <c r="G1695" s="804">
        <v>80</v>
      </c>
      <c r="H1695" s="807" t="s">
        <v>2923</v>
      </c>
      <c r="K1695" s="89"/>
      <c r="L1695" s="89"/>
      <c r="M1695" s="89"/>
    </row>
    <row r="1696" spans="1:13" ht="15">
      <c r="A1696" s="755">
        <v>1677</v>
      </c>
      <c r="B1696" s="823" t="s">
        <v>1819</v>
      </c>
      <c r="C1696" s="822" t="s">
        <v>878</v>
      </c>
      <c r="D1696" s="801" t="s">
        <v>1795</v>
      </c>
      <c r="E1696" s="919" t="s">
        <v>3549</v>
      </c>
      <c r="F1696" s="908"/>
      <c r="G1696" s="804">
        <v>60</v>
      </c>
      <c r="H1696" s="807" t="s">
        <v>2923</v>
      </c>
      <c r="K1696" s="89"/>
      <c r="L1696" s="89"/>
      <c r="M1696" s="89"/>
    </row>
    <row r="1697" spans="1:13" ht="15">
      <c r="A1697" s="755">
        <v>1678</v>
      </c>
      <c r="B1697" s="402"/>
      <c r="C1697" s="916" t="s">
        <v>1820</v>
      </c>
      <c r="D1697" s="809"/>
      <c r="E1697" s="885"/>
      <c r="F1697" s="908"/>
      <c r="G1697" s="908"/>
      <c r="H1697" s="402"/>
      <c r="K1697" s="89"/>
      <c r="L1697" s="89"/>
      <c r="M1697" s="89"/>
    </row>
    <row r="1698" spans="1:13" ht="15">
      <c r="A1698" s="755">
        <v>1679</v>
      </c>
      <c r="B1698" s="402"/>
      <c r="C1698" s="822"/>
      <c r="D1698" s="809"/>
      <c r="E1698" s="885"/>
      <c r="F1698" s="908"/>
      <c r="G1698" s="908"/>
      <c r="H1698" s="402"/>
      <c r="K1698" s="89"/>
      <c r="L1698" s="89"/>
      <c r="M1698" s="89"/>
    </row>
    <row r="1699" spans="1:13" ht="15">
      <c r="A1699" s="755">
        <v>1680</v>
      </c>
      <c r="B1699" s="805">
        <v>59001087760</v>
      </c>
      <c r="C1699" s="805" t="s">
        <v>1821</v>
      </c>
      <c r="D1699" s="805" t="s">
        <v>1822</v>
      </c>
      <c r="E1699" s="909" t="s">
        <v>1090</v>
      </c>
      <c r="F1699" s="811" t="s">
        <v>949</v>
      </c>
      <c r="G1699" s="804">
        <v>80</v>
      </c>
      <c r="H1699" s="807" t="s">
        <v>2923</v>
      </c>
      <c r="K1699" s="89"/>
      <c r="L1699" s="89"/>
      <c r="M1699" s="89"/>
    </row>
    <row r="1700" spans="1:13" ht="15">
      <c r="A1700" s="755">
        <v>1681</v>
      </c>
      <c r="B1700" s="805">
        <v>59001029299</v>
      </c>
      <c r="C1700" s="805" t="s">
        <v>1823</v>
      </c>
      <c r="D1700" s="805" t="s">
        <v>1824</v>
      </c>
      <c r="E1700" s="909" t="s">
        <v>1090</v>
      </c>
      <c r="F1700" s="811" t="s">
        <v>949</v>
      </c>
      <c r="G1700" s="804">
        <v>80</v>
      </c>
      <c r="H1700" s="807" t="s">
        <v>2923</v>
      </c>
      <c r="K1700" s="89"/>
      <c r="L1700" s="89"/>
      <c r="M1700" s="89"/>
    </row>
    <row r="1701" spans="1:13" ht="15">
      <c r="A1701" s="755">
        <v>1682</v>
      </c>
      <c r="B1701" s="805">
        <v>59001015821</v>
      </c>
      <c r="C1701" s="805" t="s">
        <v>1825</v>
      </c>
      <c r="D1701" s="805" t="s">
        <v>1826</v>
      </c>
      <c r="E1701" s="909" t="s">
        <v>1090</v>
      </c>
      <c r="F1701" s="811" t="s">
        <v>949</v>
      </c>
      <c r="G1701" s="804">
        <v>80</v>
      </c>
      <c r="H1701" s="807" t="s">
        <v>2923</v>
      </c>
      <c r="K1701" s="89"/>
      <c r="L1701" s="89"/>
      <c r="M1701" s="89"/>
    </row>
    <row r="1702" spans="1:13" ht="15">
      <c r="A1702" s="755">
        <v>1683</v>
      </c>
      <c r="B1702" s="805">
        <v>59001047858</v>
      </c>
      <c r="C1702" s="805" t="s">
        <v>1827</v>
      </c>
      <c r="D1702" s="805" t="s">
        <v>1828</v>
      </c>
      <c r="E1702" s="909" t="s">
        <v>1090</v>
      </c>
      <c r="F1702" s="811" t="s">
        <v>949</v>
      </c>
      <c r="G1702" s="804">
        <v>80</v>
      </c>
      <c r="H1702" s="807" t="s">
        <v>2923</v>
      </c>
      <c r="K1702" s="89"/>
      <c r="L1702" s="89"/>
      <c r="M1702" s="89"/>
    </row>
    <row r="1703" spans="1:13" ht="15">
      <c r="A1703" s="755">
        <v>1684</v>
      </c>
      <c r="B1703" s="805">
        <v>59001044080</v>
      </c>
      <c r="C1703" s="805" t="s">
        <v>1829</v>
      </c>
      <c r="D1703" s="805" t="s">
        <v>1830</v>
      </c>
      <c r="E1703" s="909" t="s">
        <v>1090</v>
      </c>
      <c r="F1703" s="811" t="s">
        <v>949</v>
      </c>
      <c r="G1703" s="804">
        <v>80</v>
      </c>
      <c r="H1703" s="807" t="s">
        <v>2923</v>
      </c>
      <c r="K1703" s="89"/>
      <c r="L1703" s="89"/>
      <c r="M1703" s="89"/>
    </row>
    <row r="1704" spans="1:13" ht="15">
      <c r="A1704" s="755">
        <v>1685</v>
      </c>
      <c r="B1704" s="805">
        <v>59001013593</v>
      </c>
      <c r="C1704" s="805" t="s">
        <v>1831</v>
      </c>
      <c r="D1704" s="805" t="s">
        <v>1832</v>
      </c>
      <c r="E1704" s="909" t="s">
        <v>1090</v>
      </c>
      <c r="F1704" s="811" t="s">
        <v>949</v>
      </c>
      <c r="G1704" s="804">
        <v>80</v>
      </c>
      <c r="H1704" s="807" t="s">
        <v>2923</v>
      </c>
      <c r="K1704" s="89"/>
      <c r="L1704" s="89"/>
      <c r="M1704" s="89"/>
    </row>
    <row r="1705" spans="1:13" ht="15">
      <c r="A1705" s="755">
        <v>1686</v>
      </c>
      <c r="B1705" s="805">
        <v>59001025637</v>
      </c>
      <c r="C1705" s="805" t="s">
        <v>1833</v>
      </c>
      <c r="D1705" s="805" t="s">
        <v>1834</v>
      </c>
      <c r="E1705" s="909" t="s">
        <v>1090</v>
      </c>
      <c r="F1705" s="811" t="s">
        <v>949</v>
      </c>
      <c r="G1705" s="804">
        <v>80</v>
      </c>
      <c r="H1705" s="807" t="s">
        <v>2923</v>
      </c>
      <c r="K1705" s="89"/>
      <c r="L1705" s="89"/>
      <c r="M1705" s="89"/>
    </row>
    <row r="1706" spans="1:13" ht="15">
      <c r="A1706" s="755">
        <v>1687</v>
      </c>
      <c r="B1706" s="805">
        <v>59001098779</v>
      </c>
      <c r="C1706" s="805" t="s">
        <v>1835</v>
      </c>
      <c r="D1706" s="805" t="s">
        <v>1836</v>
      </c>
      <c r="E1706" s="909" t="s">
        <v>1090</v>
      </c>
      <c r="F1706" s="811" t="s">
        <v>949</v>
      </c>
      <c r="G1706" s="804">
        <v>80</v>
      </c>
      <c r="H1706" s="807" t="s">
        <v>2923</v>
      </c>
      <c r="K1706" s="89"/>
      <c r="L1706" s="89"/>
      <c r="M1706" s="89"/>
    </row>
    <row r="1707" spans="1:13" ht="15">
      <c r="A1707" s="755">
        <v>1688</v>
      </c>
      <c r="B1707" s="805">
        <v>59001020638</v>
      </c>
      <c r="C1707" s="805" t="s">
        <v>1831</v>
      </c>
      <c r="D1707" s="805" t="s">
        <v>1837</v>
      </c>
      <c r="E1707" s="909" t="s">
        <v>1090</v>
      </c>
      <c r="F1707" s="811" t="s">
        <v>949</v>
      </c>
      <c r="G1707" s="804">
        <v>80</v>
      </c>
      <c r="H1707" s="807" t="s">
        <v>2923</v>
      </c>
      <c r="K1707" s="89"/>
      <c r="L1707" s="89"/>
      <c r="M1707" s="89"/>
    </row>
    <row r="1708" spans="1:13" ht="15">
      <c r="A1708" s="755">
        <v>1689</v>
      </c>
      <c r="B1708" s="805">
        <v>59001111674</v>
      </c>
      <c r="C1708" s="805" t="s">
        <v>1838</v>
      </c>
      <c r="D1708" s="805" t="s">
        <v>1839</v>
      </c>
      <c r="E1708" s="909" t="s">
        <v>1090</v>
      </c>
      <c r="F1708" s="811" t="s">
        <v>949</v>
      </c>
      <c r="G1708" s="804">
        <v>80</v>
      </c>
      <c r="H1708" s="807" t="s">
        <v>2923</v>
      </c>
      <c r="K1708" s="89"/>
      <c r="L1708" s="89"/>
      <c r="M1708" s="89"/>
    </row>
    <row r="1709" spans="1:13" ht="15">
      <c r="A1709" s="755">
        <v>1690</v>
      </c>
      <c r="B1709" s="805">
        <v>59031025376</v>
      </c>
      <c r="C1709" s="805" t="s">
        <v>1840</v>
      </c>
      <c r="D1709" s="805" t="s">
        <v>1841</v>
      </c>
      <c r="E1709" s="909" t="s">
        <v>1090</v>
      </c>
      <c r="F1709" s="811" t="s">
        <v>949</v>
      </c>
      <c r="G1709" s="804">
        <v>80</v>
      </c>
      <c r="H1709" s="807" t="s">
        <v>2923</v>
      </c>
      <c r="K1709" s="89"/>
      <c r="L1709" s="89"/>
      <c r="M1709" s="89"/>
    </row>
    <row r="1710" spans="1:13" ht="15">
      <c r="A1710" s="755">
        <v>1691</v>
      </c>
      <c r="B1710" s="805">
        <v>59001093374</v>
      </c>
      <c r="C1710" s="805" t="s">
        <v>1138</v>
      </c>
      <c r="D1710" s="805" t="s">
        <v>1732</v>
      </c>
      <c r="E1710" s="909" t="s">
        <v>1090</v>
      </c>
      <c r="F1710" s="811" t="s">
        <v>949</v>
      </c>
      <c r="G1710" s="804">
        <v>80</v>
      </c>
      <c r="H1710" s="807" t="s">
        <v>2923</v>
      </c>
      <c r="K1710" s="89"/>
      <c r="L1710" s="89"/>
      <c r="M1710" s="89"/>
    </row>
    <row r="1711" spans="1:13" ht="15">
      <c r="A1711" s="755">
        <v>1692</v>
      </c>
      <c r="B1711" s="805">
        <v>59001016497</v>
      </c>
      <c r="C1711" s="805" t="s">
        <v>1711</v>
      </c>
      <c r="D1711" s="805" t="s">
        <v>3552</v>
      </c>
      <c r="E1711" s="909" t="s">
        <v>1090</v>
      </c>
      <c r="F1711" s="811" t="s">
        <v>949</v>
      </c>
      <c r="G1711" s="804">
        <v>80</v>
      </c>
      <c r="H1711" s="807" t="s">
        <v>2923</v>
      </c>
      <c r="K1711" s="89"/>
      <c r="L1711" s="89"/>
      <c r="M1711" s="89"/>
    </row>
    <row r="1712" spans="1:13" ht="15">
      <c r="A1712" s="755">
        <v>1693</v>
      </c>
      <c r="B1712" s="805">
        <v>1030018598</v>
      </c>
      <c r="C1712" s="805" t="s">
        <v>1884</v>
      </c>
      <c r="D1712" s="805" t="s">
        <v>1885</v>
      </c>
      <c r="E1712" s="909" t="s">
        <v>1090</v>
      </c>
      <c r="F1712" s="811" t="s">
        <v>949</v>
      </c>
      <c r="G1712" s="804">
        <v>80</v>
      </c>
      <c r="H1712" s="807" t="s">
        <v>2923</v>
      </c>
      <c r="K1712" s="89"/>
      <c r="L1712" s="89"/>
      <c r="M1712" s="89"/>
    </row>
    <row r="1713" spans="1:13" ht="15">
      <c r="A1713" s="755">
        <v>1694</v>
      </c>
      <c r="B1713" s="805">
        <v>59001122401</v>
      </c>
      <c r="C1713" s="805" t="s">
        <v>1886</v>
      </c>
      <c r="D1713" s="805" t="s">
        <v>1887</v>
      </c>
      <c r="E1713" s="909" t="s">
        <v>1090</v>
      </c>
      <c r="F1713" s="811" t="s">
        <v>949</v>
      </c>
      <c r="G1713" s="804">
        <v>80</v>
      </c>
      <c r="H1713" s="807" t="s">
        <v>2923</v>
      </c>
      <c r="K1713" s="89"/>
      <c r="L1713" s="89"/>
      <c r="M1713" s="89"/>
    </row>
    <row r="1714" spans="1:13" ht="15">
      <c r="A1714" s="755">
        <v>1695</v>
      </c>
      <c r="B1714" s="805">
        <v>59001076466</v>
      </c>
      <c r="C1714" s="805" t="s">
        <v>1842</v>
      </c>
      <c r="D1714" s="805" t="s">
        <v>1843</v>
      </c>
      <c r="E1714" s="909" t="s">
        <v>1090</v>
      </c>
      <c r="F1714" s="811" t="s">
        <v>949</v>
      </c>
      <c r="G1714" s="804">
        <v>80</v>
      </c>
      <c r="H1714" s="807" t="s">
        <v>2923</v>
      </c>
      <c r="K1714" s="89"/>
      <c r="L1714" s="89"/>
      <c r="M1714" s="89"/>
    </row>
    <row r="1715" spans="1:13" ht="15">
      <c r="A1715" s="755">
        <v>1696</v>
      </c>
      <c r="B1715" s="805">
        <v>31001044217</v>
      </c>
      <c r="C1715" s="805" t="s">
        <v>1844</v>
      </c>
      <c r="D1715" s="805" t="s">
        <v>1845</v>
      </c>
      <c r="E1715" s="909" t="s">
        <v>1090</v>
      </c>
      <c r="F1715" s="811" t="s">
        <v>949</v>
      </c>
      <c r="G1715" s="804">
        <v>80</v>
      </c>
      <c r="H1715" s="807" t="s">
        <v>2923</v>
      </c>
      <c r="K1715" s="89"/>
      <c r="L1715" s="89"/>
      <c r="M1715" s="89"/>
    </row>
    <row r="1716" spans="1:13" ht="15">
      <c r="A1716" s="755">
        <v>1697</v>
      </c>
      <c r="B1716" s="402"/>
      <c r="C1716" s="816" t="s">
        <v>1846</v>
      </c>
      <c r="D1716" s="805" t="s">
        <v>1847</v>
      </c>
      <c r="E1716" s="909" t="s">
        <v>1090</v>
      </c>
      <c r="F1716" s="811" t="s">
        <v>949</v>
      </c>
      <c r="G1716" s="804">
        <v>80</v>
      </c>
      <c r="H1716" s="807" t="s">
        <v>2923</v>
      </c>
      <c r="K1716" s="89"/>
      <c r="L1716" s="89"/>
      <c r="M1716" s="89"/>
    </row>
    <row r="1717" spans="1:13" ht="15">
      <c r="A1717" s="755">
        <v>1698</v>
      </c>
      <c r="B1717" s="805">
        <v>59001078181</v>
      </c>
      <c r="C1717" s="854" t="s">
        <v>1318</v>
      </c>
      <c r="D1717" s="805" t="s">
        <v>1848</v>
      </c>
      <c r="E1717" s="909" t="s">
        <v>1090</v>
      </c>
      <c r="F1717" s="811" t="s">
        <v>949</v>
      </c>
      <c r="G1717" s="804">
        <v>80</v>
      </c>
      <c r="H1717" s="807" t="s">
        <v>2923</v>
      </c>
      <c r="K1717" s="89"/>
      <c r="L1717" s="89"/>
      <c r="M1717" s="89"/>
    </row>
    <row r="1718" spans="1:13" ht="15">
      <c r="A1718" s="755">
        <v>1699</v>
      </c>
      <c r="B1718" s="805">
        <v>11001011304</v>
      </c>
      <c r="C1718" s="805" t="s">
        <v>730</v>
      </c>
      <c r="D1718" s="805" t="s">
        <v>1849</v>
      </c>
      <c r="E1718" s="909" t="s">
        <v>1090</v>
      </c>
      <c r="F1718" s="811" t="s">
        <v>949</v>
      </c>
      <c r="G1718" s="804">
        <v>80</v>
      </c>
      <c r="H1718" s="807" t="s">
        <v>2923</v>
      </c>
      <c r="K1718" s="89"/>
      <c r="L1718" s="89"/>
      <c r="M1718" s="89"/>
    </row>
    <row r="1719" spans="1:13" ht="15">
      <c r="A1719" s="755">
        <v>1700</v>
      </c>
      <c r="B1719" s="805">
        <v>59001011074</v>
      </c>
      <c r="C1719" s="805" t="s">
        <v>1850</v>
      </c>
      <c r="D1719" s="805" t="s">
        <v>1851</v>
      </c>
      <c r="E1719" s="909" t="s">
        <v>1090</v>
      </c>
      <c r="F1719" s="811" t="s">
        <v>949</v>
      </c>
      <c r="G1719" s="804">
        <v>80</v>
      </c>
      <c r="H1719" s="807" t="s">
        <v>2923</v>
      </c>
      <c r="K1719" s="89"/>
      <c r="L1719" s="89"/>
      <c r="M1719" s="89"/>
    </row>
    <row r="1720" spans="1:13" ht="15">
      <c r="A1720" s="755">
        <v>1701</v>
      </c>
      <c r="B1720" s="805">
        <v>59001030822</v>
      </c>
      <c r="C1720" s="805" t="s">
        <v>1852</v>
      </c>
      <c r="D1720" s="805" t="s">
        <v>1853</v>
      </c>
      <c r="E1720" s="909" t="s">
        <v>1090</v>
      </c>
      <c r="F1720" s="811" t="s">
        <v>949</v>
      </c>
      <c r="G1720" s="804">
        <v>80</v>
      </c>
      <c r="H1720" s="807" t="s">
        <v>2923</v>
      </c>
      <c r="K1720" s="89"/>
      <c r="L1720" s="89"/>
      <c r="M1720" s="89"/>
    </row>
    <row r="1721" spans="1:13" ht="15">
      <c r="A1721" s="755">
        <v>1702</v>
      </c>
      <c r="B1721" s="758">
        <v>59001017619</v>
      </c>
      <c r="C1721" s="805" t="s">
        <v>1854</v>
      </c>
      <c r="D1721" s="805" t="s">
        <v>1855</v>
      </c>
      <c r="E1721" s="909" t="s">
        <v>1090</v>
      </c>
      <c r="F1721" s="811" t="s">
        <v>949</v>
      </c>
      <c r="G1721" s="804">
        <v>80</v>
      </c>
      <c r="H1721" s="807" t="s">
        <v>2923</v>
      </c>
      <c r="K1721" s="89"/>
      <c r="L1721" s="89"/>
      <c r="M1721" s="89"/>
    </row>
    <row r="1722" spans="1:13" ht="15">
      <c r="A1722" s="755">
        <v>1703</v>
      </c>
      <c r="B1722" s="805">
        <v>59001009205</v>
      </c>
      <c r="C1722" s="805" t="s">
        <v>1856</v>
      </c>
      <c r="D1722" s="805" t="s">
        <v>1857</v>
      </c>
      <c r="E1722" s="909" t="s">
        <v>1090</v>
      </c>
      <c r="F1722" s="811" t="s">
        <v>949</v>
      </c>
      <c r="G1722" s="804">
        <v>80</v>
      </c>
      <c r="H1722" s="807" t="s">
        <v>2923</v>
      </c>
      <c r="K1722" s="89"/>
      <c r="L1722" s="89"/>
      <c r="M1722" s="89"/>
    </row>
    <row r="1723" spans="1:13" ht="15">
      <c r="A1723" s="755">
        <v>1704</v>
      </c>
      <c r="B1723" s="805">
        <v>59001032726</v>
      </c>
      <c r="C1723" s="805" t="s">
        <v>1858</v>
      </c>
      <c r="D1723" s="805" t="s">
        <v>1859</v>
      </c>
      <c r="E1723" s="909" t="s">
        <v>1090</v>
      </c>
      <c r="F1723" s="811" t="s">
        <v>949</v>
      </c>
      <c r="G1723" s="804">
        <v>80</v>
      </c>
      <c r="H1723" s="807" t="s">
        <v>2923</v>
      </c>
      <c r="K1723" s="89"/>
      <c r="L1723" s="89"/>
      <c r="M1723" s="89"/>
    </row>
    <row r="1724" spans="1:13" ht="15">
      <c r="A1724" s="755">
        <v>1705</v>
      </c>
      <c r="B1724" s="805">
        <v>59001107593</v>
      </c>
      <c r="C1724" s="805" t="s">
        <v>1860</v>
      </c>
      <c r="D1724" s="805" t="s">
        <v>1861</v>
      </c>
      <c r="E1724" s="909" t="s">
        <v>1090</v>
      </c>
      <c r="F1724" s="811" t="s">
        <v>949</v>
      </c>
      <c r="G1724" s="804">
        <v>80</v>
      </c>
      <c r="H1724" s="807" t="s">
        <v>2923</v>
      </c>
      <c r="K1724" s="89"/>
      <c r="L1724" s="89"/>
      <c r="M1724" s="89"/>
    </row>
    <row r="1725" spans="1:13" ht="15">
      <c r="A1725" s="755">
        <v>1706</v>
      </c>
      <c r="B1725" s="805">
        <v>59001118801</v>
      </c>
      <c r="C1725" s="805" t="s">
        <v>1856</v>
      </c>
      <c r="D1725" s="805" t="s">
        <v>1862</v>
      </c>
      <c r="E1725" s="909" t="s">
        <v>1090</v>
      </c>
      <c r="F1725" s="811" t="s">
        <v>949</v>
      </c>
      <c r="G1725" s="804">
        <v>80</v>
      </c>
      <c r="H1725" s="807" t="s">
        <v>2923</v>
      </c>
      <c r="K1725" s="89"/>
      <c r="L1725" s="89"/>
      <c r="M1725" s="89"/>
    </row>
    <row r="1726" spans="1:13" ht="15">
      <c r="A1726" s="755">
        <v>1707</v>
      </c>
      <c r="B1726" s="805">
        <v>59001667830</v>
      </c>
      <c r="C1726" s="805" t="s">
        <v>1863</v>
      </c>
      <c r="D1726" s="805" t="s">
        <v>1864</v>
      </c>
      <c r="E1726" s="909" t="s">
        <v>1090</v>
      </c>
      <c r="F1726" s="811" t="s">
        <v>949</v>
      </c>
      <c r="G1726" s="804">
        <v>80</v>
      </c>
      <c r="H1726" s="807" t="s">
        <v>2923</v>
      </c>
      <c r="K1726" s="89"/>
      <c r="L1726" s="89"/>
      <c r="M1726" s="89"/>
    </row>
    <row r="1727" spans="1:13" ht="15">
      <c r="A1727" s="755">
        <v>1708</v>
      </c>
      <c r="B1727" s="805">
        <v>59001003366</v>
      </c>
      <c r="C1727" s="805" t="s">
        <v>1865</v>
      </c>
      <c r="D1727" s="805" t="s">
        <v>1866</v>
      </c>
      <c r="E1727" s="909" t="s">
        <v>1090</v>
      </c>
      <c r="F1727" s="811" t="s">
        <v>949</v>
      </c>
      <c r="G1727" s="804">
        <v>80</v>
      </c>
      <c r="H1727" s="807" t="s">
        <v>2923</v>
      </c>
      <c r="K1727" s="89"/>
      <c r="L1727" s="89"/>
      <c r="M1727" s="89"/>
    </row>
    <row r="1728" spans="1:13" ht="15">
      <c r="A1728" s="755">
        <v>1709</v>
      </c>
      <c r="B1728" s="805">
        <v>59001020301</v>
      </c>
      <c r="C1728" s="805" t="s">
        <v>1827</v>
      </c>
      <c r="D1728" s="805" t="s">
        <v>1867</v>
      </c>
      <c r="E1728" s="909" t="s">
        <v>1090</v>
      </c>
      <c r="F1728" s="811" t="s">
        <v>949</v>
      </c>
      <c r="G1728" s="804">
        <v>80</v>
      </c>
      <c r="H1728" s="807" t="s">
        <v>2923</v>
      </c>
      <c r="K1728" s="89"/>
      <c r="L1728" s="89"/>
      <c r="M1728" s="89"/>
    </row>
    <row r="1729" spans="1:13" ht="15">
      <c r="A1729" s="755">
        <v>1710</v>
      </c>
      <c r="B1729" s="805">
        <v>59001077529</v>
      </c>
      <c r="C1729" s="805" t="s">
        <v>1868</v>
      </c>
      <c r="D1729" s="805" t="s">
        <v>1516</v>
      </c>
      <c r="E1729" s="909" t="s">
        <v>1090</v>
      </c>
      <c r="F1729" s="811" t="s">
        <v>949</v>
      </c>
      <c r="G1729" s="804">
        <v>80</v>
      </c>
      <c r="H1729" s="807" t="s">
        <v>2923</v>
      </c>
      <c r="K1729" s="89"/>
      <c r="L1729" s="89"/>
      <c r="M1729" s="89"/>
    </row>
    <row r="1730" spans="1:13" ht="15">
      <c r="A1730" s="755">
        <v>1711</v>
      </c>
      <c r="B1730" s="805">
        <v>59001093374</v>
      </c>
      <c r="C1730" s="805" t="s">
        <v>1850</v>
      </c>
      <c r="D1730" s="805" t="s">
        <v>1869</v>
      </c>
      <c r="E1730" s="909" t="s">
        <v>1090</v>
      </c>
      <c r="F1730" s="811" t="s">
        <v>949</v>
      </c>
      <c r="G1730" s="804">
        <v>80</v>
      </c>
      <c r="H1730" s="807" t="s">
        <v>2923</v>
      </c>
      <c r="K1730" s="89"/>
      <c r="L1730" s="89"/>
      <c r="M1730" s="89"/>
    </row>
    <row r="1731" spans="1:13" ht="15">
      <c r="A1731" s="755">
        <v>1712</v>
      </c>
      <c r="B1731" s="805">
        <v>59001013556</v>
      </c>
      <c r="C1731" s="805" t="s">
        <v>1870</v>
      </c>
      <c r="D1731" s="805" t="s">
        <v>1871</v>
      </c>
      <c r="E1731" s="909" t="s">
        <v>1090</v>
      </c>
      <c r="F1731" s="811" t="s">
        <v>949</v>
      </c>
      <c r="G1731" s="804">
        <v>80</v>
      </c>
      <c r="H1731" s="807" t="s">
        <v>2923</v>
      </c>
      <c r="K1731" s="89"/>
      <c r="L1731" s="89"/>
      <c r="M1731" s="89"/>
    </row>
    <row r="1732" spans="1:13" ht="15">
      <c r="A1732" s="755">
        <v>1713</v>
      </c>
      <c r="B1732" s="805">
        <v>59001079818</v>
      </c>
      <c r="C1732" s="805" t="s">
        <v>1872</v>
      </c>
      <c r="D1732" s="805" t="s">
        <v>1873</v>
      </c>
      <c r="E1732" s="909" t="s">
        <v>1090</v>
      </c>
      <c r="F1732" s="811" t="s">
        <v>949</v>
      </c>
      <c r="G1732" s="804">
        <v>80</v>
      </c>
      <c r="H1732" s="807" t="s">
        <v>2923</v>
      </c>
      <c r="K1732" s="89"/>
      <c r="L1732" s="89"/>
      <c r="M1732" s="89"/>
    </row>
    <row r="1733" spans="1:13" ht="15">
      <c r="A1733" s="755">
        <v>1714</v>
      </c>
      <c r="B1733" s="805">
        <v>59001025526</v>
      </c>
      <c r="C1733" s="805" t="s">
        <v>1827</v>
      </c>
      <c r="D1733" s="805" t="s">
        <v>1874</v>
      </c>
      <c r="E1733" s="909" t="s">
        <v>1090</v>
      </c>
      <c r="F1733" s="811" t="s">
        <v>949</v>
      </c>
      <c r="G1733" s="804">
        <v>80</v>
      </c>
      <c r="H1733" s="807" t="s">
        <v>2923</v>
      </c>
      <c r="K1733" s="89"/>
      <c r="L1733" s="89"/>
      <c r="M1733" s="89"/>
    </row>
    <row r="1734" spans="1:13" ht="15">
      <c r="A1734" s="755">
        <v>1715</v>
      </c>
      <c r="B1734" s="805">
        <v>59001072597</v>
      </c>
      <c r="C1734" s="805" t="s">
        <v>1875</v>
      </c>
      <c r="D1734" s="805" t="s">
        <v>1876</v>
      </c>
      <c r="E1734" s="909" t="s">
        <v>1090</v>
      </c>
      <c r="F1734" s="811" t="s">
        <v>949</v>
      </c>
      <c r="G1734" s="804">
        <v>80</v>
      </c>
      <c r="H1734" s="807" t="s">
        <v>2923</v>
      </c>
      <c r="K1734" s="89"/>
      <c r="L1734" s="89"/>
      <c r="M1734" s="89"/>
    </row>
    <row r="1735" spans="1:13" ht="15">
      <c r="A1735" s="755">
        <v>1716</v>
      </c>
      <c r="B1735" s="805">
        <v>59401132852</v>
      </c>
      <c r="C1735" s="805" t="s">
        <v>1835</v>
      </c>
      <c r="D1735" s="805" t="s">
        <v>1843</v>
      </c>
      <c r="E1735" s="909" t="s">
        <v>1090</v>
      </c>
      <c r="F1735" s="811" t="s">
        <v>949</v>
      </c>
      <c r="G1735" s="804">
        <v>80</v>
      </c>
      <c r="H1735" s="807" t="s">
        <v>2923</v>
      </c>
      <c r="K1735" s="89"/>
      <c r="L1735" s="89"/>
      <c r="M1735" s="89"/>
    </row>
    <row r="1736" spans="1:13" ht="15">
      <c r="A1736" s="755">
        <v>1717</v>
      </c>
      <c r="B1736" s="805">
        <v>59001081297</v>
      </c>
      <c r="C1736" s="805" t="s">
        <v>1877</v>
      </c>
      <c r="D1736" s="805" t="s">
        <v>1878</v>
      </c>
      <c r="E1736" s="909" t="s">
        <v>1090</v>
      </c>
      <c r="F1736" s="811" t="s">
        <v>949</v>
      </c>
      <c r="G1736" s="804">
        <v>80</v>
      </c>
      <c r="H1736" s="807" t="s">
        <v>2923</v>
      </c>
      <c r="K1736" s="89"/>
      <c r="L1736" s="89"/>
      <c r="M1736" s="89"/>
    </row>
    <row r="1737" spans="1:13" ht="15">
      <c r="A1737" s="755">
        <v>1718</v>
      </c>
      <c r="B1737" s="805">
        <v>59001030938</v>
      </c>
      <c r="C1737" s="805" t="s">
        <v>1879</v>
      </c>
      <c r="D1737" s="805" t="s">
        <v>1867</v>
      </c>
      <c r="E1737" s="909" t="s">
        <v>1090</v>
      </c>
      <c r="F1737" s="811" t="s">
        <v>949</v>
      </c>
      <c r="G1737" s="804">
        <v>80</v>
      </c>
      <c r="H1737" s="807" t="s">
        <v>2923</v>
      </c>
      <c r="K1737" s="89"/>
      <c r="L1737" s="89"/>
      <c r="M1737" s="89"/>
    </row>
    <row r="1738" spans="1:13" ht="15">
      <c r="A1738" s="755">
        <v>1719</v>
      </c>
      <c r="B1738" s="805">
        <v>59001008981</v>
      </c>
      <c r="C1738" s="805" t="s">
        <v>914</v>
      </c>
      <c r="D1738" s="805" t="s">
        <v>1880</v>
      </c>
      <c r="E1738" s="909" t="s">
        <v>1090</v>
      </c>
      <c r="F1738" s="811" t="s">
        <v>949</v>
      </c>
      <c r="G1738" s="804">
        <v>80</v>
      </c>
      <c r="H1738" s="807" t="s">
        <v>2923</v>
      </c>
      <c r="K1738" s="89"/>
      <c r="L1738" s="89"/>
      <c r="M1738" s="89"/>
    </row>
    <row r="1739" spans="1:13" ht="16.5">
      <c r="A1739" s="755">
        <v>1720</v>
      </c>
      <c r="B1739" s="805">
        <v>59001075601</v>
      </c>
      <c r="C1739" s="805" t="s">
        <v>1881</v>
      </c>
      <c r="D1739" s="805" t="s">
        <v>1882</v>
      </c>
      <c r="E1739" s="909" t="s">
        <v>1090</v>
      </c>
      <c r="F1739" s="811" t="s">
        <v>949</v>
      </c>
      <c r="G1739" s="930">
        <v>80</v>
      </c>
      <c r="H1739" s="807" t="s">
        <v>2923</v>
      </c>
      <c r="K1739" s="89"/>
      <c r="L1739" s="89"/>
      <c r="M1739" s="89"/>
    </row>
    <row r="1740" spans="1:13" ht="15">
      <c r="A1740" s="755">
        <v>1721</v>
      </c>
      <c r="B1740" s="817">
        <v>59001029237</v>
      </c>
      <c r="C1740" s="817" t="s">
        <v>596</v>
      </c>
      <c r="D1740" s="855" t="s">
        <v>1883</v>
      </c>
      <c r="E1740" s="909" t="s">
        <v>1090</v>
      </c>
      <c r="F1740" s="811" t="s">
        <v>949</v>
      </c>
      <c r="G1740" s="931">
        <v>60</v>
      </c>
      <c r="H1740" s="807" t="s">
        <v>2923</v>
      </c>
      <c r="K1740" s="89"/>
      <c r="L1740" s="89"/>
      <c r="M1740" s="89"/>
    </row>
    <row r="1741" spans="1:13" ht="15.75">
      <c r="A1741" s="755">
        <v>1722</v>
      </c>
      <c r="B1741" s="402"/>
      <c r="C1741" s="830" t="s">
        <v>1888</v>
      </c>
      <c r="D1741" s="402"/>
      <c r="E1741" s="402"/>
      <c r="F1741" s="402"/>
      <c r="G1741" s="884"/>
      <c r="H1741" s="402"/>
      <c r="I1741">
        <v>14480</v>
      </c>
      <c r="K1741" s="89"/>
      <c r="L1741" s="89"/>
      <c r="M1741" s="89"/>
    </row>
    <row r="1742" spans="1:13" ht="15">
      <c r="A1742" s="755">
        <v>1723</v>
      </c>
      <c r="B1742" s="857">
        <v>47001033483</v>
      </c>
      <c r="C1742" s="819" t="s">
        <v>611</v>
      </c>
      <c r="D1742" s="819" t="s">
        <v>1889</v>
      </c>
      <c r="E1742" s="890" t="s">
        <v>1090</v>
      </c>
      <c r="F1742" s="937" t="s">
        <v>949</v>
      </c>
      <c r="G1742" s="862">
        <v>80</v>
      </c>
      <c r="H1742" s="861" t="s">
        <v>2923</v>
      </c>
      <c r="K1742" s="89"/>
      <c r="L1742" s="89"/>
      <c r="M1742" s="89"/>
    </row>
    <row r="1743" spans="1:13" ht="15">
      <c r="A1743" s="755">
        <v>1724</v>
      </c>
      <c r="B1743" s="858">
        <v>47001015735</v>
      </c>
      <c r="C1743" s="819" t="s">
        <v>1890</v>
      </c>
      <c r="D1743" s="819" t="s">
        <v>601</v>
      </c>
      <c r="E1743" s="890" t="s">
        <v>1090</v>
      </c>
      <c r="F1743" s="937" t="s">
        <v>949</v>
      </c>
      <c r="G1743" s="862">
        <v>80</v>
      </c>
      <c r="H1743" s="861" t="s">
        <v>2923</v>
      </c>
      <c r="K1743" s="89"/>
      <c r="L1743" s="89"/>
      <c r="M1743" s="89"/>
    </row>
    <row r="1744" spans="1:13" ht="15">
      <c r="A1744" s="755">
        <v>1725</v>
      </c>
      <c r="B1744" s="858">
        <v>47001008389</v>
      </c>
      <c r="C1744" s="819" t="s">
        <v>1891</v>
      </c>
      <c r="D1744" s="819" t="s">
        <v>1892</v>
      </c>
      <c r="E1744" s="890" t="s">
        <v>1090</v>
      </c>
      <c r="F1744" s="937" t="s">
        <v>949</v>
      </c>
      <c r="G1744" s="862">
        <v>80</v>
      </c>
      <c r="H1744" s="861" t="s">
        <v>2923</v>
      </c>
      <c r="K1744" s="89"/>
      <c r="L1744" s="89"/>
      <c r="M1744" s="89"/>
    </row>
    <row r="1745" spans="1:13" ht="15">
      <c r="A1745" s="755">
        <v>1726</v>
      </c>
      <c r="B1745" s="858">
        <v>47001044361</v>
      </c>
      <c r="C1745" s="819" t="s">
        <v>1893</v>
      </c>
      <c r="D1745" s="819" t="s">
        <v>1894</v>
      </c>
      <c r="E1745" s="890" t="s">
        <v>1090</v>
      </c>
      <c r="F1745" s="937" t="s">
        <v>949</v>
      </c>
      <c r="G1745" s="862">
        <v>80</v>
      </c>
      <c r="H1745" s="861" t="s">
        <v>2923</v>
      </c>
      <c r="K1745" s="89"/>
      <c r="L1745" s="89"/>
      <c r="M1745" s="89"/>
    </row>
    <row r="1746" spans="1:13" ht="15">
      <c r="A1746" s="755">
        <v>1727</v>
      </c>
      <c r="B1746" s="859" t="s">
        <v>1964</v>
      </c>
      <c r="C1746" s="819" t="s">
        <v>1894</v>
      </c>
      <c r="D1746" s="819" t="s">
        <v>1895</v>
      </c>
      <c r="E1746" s="890" t="s">
        <v>1090</v>
      </c>
      <c r="F1746" s="937" t="s">
        <v>949</v>
      </c>
      <c r="G1746" s="862">
        <v>80</v>
      </c>
      <c r="H1746" s="861" t="s">
        <v>2923</v>
      </c>
      <c r="K1746" s="89"/>
      <c r="L1746" s="89"/>
      <c r="M1746" s="89"/>
    </row>
    <row r="1747" spans="1:13" ht="15">
      <c r="A1747" s="755">
        <v>1728</v>
      </c>
      <c r="B1747" s="858">
        <v>11001010915</v>
      </c>
      <c r="C1747" s="819" t="s">
        <v>1138</v>
      </c>
      <c r="D1747" s="819" t="s">
        <v>1896</v>
      </c>
      <c r="E1747" s="890" t="s">
        <v>1090</v>
      </c>
      <c r="F1747" s="937" t="s">
        <v>949</v>
      </c>
      <c r="G1747" s="862">
        <v>80</v>
      </c>
      <c r="H1747" s="861" t="s">
        <v>2923</v>
      </c>
      <c r="K1747" s="89"/>
      <c r="L1747" s="89"/>
      <c r="M1747" s="89"/>
    </row>
    <row r="1748" spans="1:13" ht="15">
      <c r="A1748" s="755">
        <v>1729</v>
      </c>
      <c r="B1748" s="858">
        <v>47001039466</v>
      </c>
      <c r="C1748" s="819" t="s">
        <v>1897</v>
      </c>
      <c r="D1748" s="819" t="s">
        <v>1898</v>
      </c>
      <c r="E1748" s="890" t="s">
        <v>1090</v>
      </c>
      <c r="F1748" s="937" t="s">
        <v>949</v>
      </c>
      <c r="G1748" s="862">
        <v>80</v>
      </c>
      <c r="H1748" s="861" t="s">
        <v>2923</v>
      </c>
      <c r="K1748" s="89"/>
      <c r="L1748" s="89"/>
      <c r="M1748" s="89"/>
    </row>
    <row r="1749" spans="1:13" ht="15">
      <c r="A1749" s="755">
        <v>1730</v>
      </c>
      <c r="B1749" s="858">
        <v>60001075226</v>
      </c>
      <c r="C1749" s="819" t="s">
        <v>1250</v>
      </c>
      <c r="D1749" s="819" t="s">
        <v>1899</v>
      </c>
      <c r="E1749" s="890" t="s">
        <v>1090</v>
      </c>
      <c r="F1749" s="937" t="s">
        <v>949</v>
      </c>
      <c r="G1749" s="862">
        <v>80</v>
      </c>
      <c r="H1749" s="861" t="s">
        <v>2923</v>
      </c>
      <c r="K1749" s="89"/>
      <c r="L1749" s="89"/>
      <c r="M1749" s="89"/>
    </row>
    <row r="1750" spans="1:13" ht="15">
      <c r="A1750" s="755">
        <v>1731</v>
      </c>
      <c r="B1750" s="858">
        <v>47001044006</v>
      </c>
      <c r="C1750" s="819" t="s">
        <v>1900</v>
      </c>
      <c r="D1750" s="819" t="s">
        <v>1901</v>
      </c>
      <c r="E1750" s="890" t="s">
        <v>1090</v>
      </c>
      <c r="F1750" s="937" t="s">
        <v>949</v>
      </c>
      <c r="G1750" s="862">
        <v>80</v>
      </c>
      <c r="H1750" s="861" t="s">
        <v>2923</v>
      </c>
      <c r="K1750" s="89"/>
      <c r="L1750" s="89"/>
      <c r="M1750" s="89"/>
    </row>
    <row r="1751" spans="1:13" ht="15">
      <c r="A1751" s="755">
        <v>1732</v>
      </c>
      <c r="B1751" s="858">
        <v>47001027560</v>
      </c>
      <c r="C1751" s="819" t="s">
        <v>724</v>
      </c>
      <c r="D1751" s="819" t="s">
        <v>1516</v>
      </c>
      <c r="E1751" s="890" t="s">
        <v>1090</v>
      </c>
      <c r="F1751" s="937" t="s">
        <v>949</v>
      </c>
      <c r="G1751" s="862">
        <v>80</v>
      </c>
      <c r="H1751" s="861" t="s">
        <v>2923</v>
      </c>
      <c r="K1751" s="89"/>
      <c r="L1751" s="89"/>
      <c r="M1751" s="89"/>
    </row>
    <row r="1752" spans="1:13" ht="15">
      <c r="A1752" s="755">
        <v>1733</v>
      </c>
      <c r="B1752" s="858">
        <v>74001045604</v>
      </c>
      <c r="C1752" s="819" t="s">
        <v>1280</v>
      </c>
      <c r="D1752" s="819" t="s">
        <v>1902</v>
      </c>
      <c r="E1752" s="890" t="s">
        <v>1090</v>
      </c>
      <c r="F1752" s="937" t="s">
        <v>949</v>
      </c>
      <c r="G1752" s="862">
        <v>80</v>
      </c>
      <c r="H1752" s="861" t="s">
        <v>2923</v>
      </c>
      <c r="K1752" s="89"/>
      <c r="L1752" s="89"/>
      <c r="M1752" s="89"/>
    </row>
    <row r="1753" spans="1:13" ht="15">
      <c r="A1753" s="755">
        <v>1734</v>
      </c>
      <c r="B1753" s="858">
        <v>47001012486</v>
      </c>
      <c r="C1753" s="819" t="s">
        <v>1903</v>
      </c>
      <c r="D1753" s="819" t="s">
        <v>1904</v>
      </c>
      <c r="E1753" s="890" t="s">
        <v>1090</v>
      </c>
      <c r="F1753" s="937" t="s">
        <v>949</v>
      </c>
      <c r="G1753" s="862">
        <v>80</v>
      </c>
      <c r="H1753" s="861" t="s">
        <v>2923</v>
      </c>
      <c r="K1753" s="89"/>
      <c r="L1753" s="89"/>
      <c r="M1753" s="89"/>
    </row>
    <row r="1754" spans="1:13" ht="15">
      <c r="A1754" s="755">
        <v>1735</v>
      </c>
      <c r="B1754" s="860">
        <v>47001035500</v>
      </c>
      <c r="C1754" s="819" t="s">
        <v>554</v>
      </c>
      <c r="D1754" s="819" t="s">
        <v>1905</v>
      </c>
      <c r="E1754" s="890" t="s">
        <v>1090</v>
      </c>
      <c r="F1754" s="937" t="s">
        <v>949</v>
      </c>
      <c r="G1754" s="862">
        <v>80</v>
      </c>
      <c r="H1754" s="861" t="s">
        <v>2923</v>
      </c>
      <c r="K1754" s="89"/>
      <c r="L1754" s="89"/>
      <c r="M1754" s="89"/>
    </row>
    <row r="1755" spans="1:13" ht="15">
      <c r="A1755" s="755">
        <v>1736</v>
      </c>
      <c r="B1755" s="860">
        <v>11001010458</v>
      </c>
      <c r="C1755" s="819" t="s">
        <v>1906</v>
      </c>
      <c r="D1755" s="819" t="s">
        <v>1158</v>
      </c>
      <c r="E1755" s="890" t="s">
        <v>1090</v>
      </c>
      <c r="F1755" s="937" t="s">
        <v>949</v>
      </c>
      <c r="G1755" s="862">
        <v>80</v>
      </c>
      <c r="H1755" s="861" t="s">
        <v>2923</v>
      </c>
      <c r="K1755" s="89"/>
      <c r="L1755" s="89"/>
      <c r="M1755" s="89"/>
    </row>
    <row r="1756" spans="1:13" ht="15">
      <c r="A1756" s="755">
        <v>1737</v>
      </c>
      <c r="B1756" s="860">
        <v>47001012011</v>
      </c>
      <c r="C1756" s="819" t="s">
        <v>1408</v>
      </c>
      <c r="D1756" s="819" t="s">
        <v>1907</v>
      </c>
      <c r="E1756" s="890" t="s">
        <v>1090</v>
      </c>
      <c r="F1756" s="937" t="s">
        <v>949</v>
      </c>
      <c r="G1756" s="862">
        <v>80</v>
      </c>
      <c r="H1756" s="861" t="s">
        <v>2923</v>
      </c>
      <c r="K1756" s="89"/>
      <c r="L1756" s="89"/>
      <c r="M1756" s="89"/>
    </row>
    <row r="1757" spans="1:13" ht="15">
      <c r="A1757" s="755">
        <v>1738</v>
      </c>
      <c r="B1757" s="860">
        <v>47001017753</v>
      </c>
      <c r="C1757" s="819" t="s">
        <v>1908</v>
      </c>
      <c r="D1757" s="819" t="s">
        <v>1909</v>
      </c>
      <c r="E1757" s="890" t="s">
        <v>1090</v>
      </c>
      <c r="F1757" s="937" t="s">
        <v>949</v>
      </c>
      <c r="G1757" s="862">
        <v>80</v>
      </c>
      <c r="H1757" s="861" t="s">
        <v>2923</v>
      </c>
      <c r="K1757" s="89"/>
      <c r="L1757" s="89"/>
      <c r="M1757" s="89"/>
    </row>
    <row r="1758" spans="1:13" ht="15">
      <c r="A1758" s="755">
        <v>1739</v>
      </c>
      <c r="B1758" s="860">
        <v>47001038540</v>
      </c>
      <c r="C1758" s="819" t="s">
        <v>554</v>
      </c>
      <c r="D1758" s="819" t="s">
        <v>601</v>
      </c>
      <c r="E1758" s="890" t="s">
        <v>1090</v>
      </c>
      <c r="F1758" s="937" t="s">
        <v>949</v>
      </c>
      <c r="G1758" s="862">
        <v>80</v>
      </c>
      <c r="H1758" s="861" t="s">
        <v>2923</v>
      </c>
      <c r="K1758" s="89"/>
      <c r="L1758" s="89"/>
      <c r="M1758" s="89"/>
    </row>
    <row r="1759" spans="1:13" ht="15">
      <c r="A1759" s="755">
        <v>1740</v>
      </c>
      <c r="B1759" s="860">
        <v>47001012358</v>
      </c>
      <c r="C1759" s="819" t="s">
        <v>1910</v>
      </c>
      <c r="D1759" s="819" t="s">
        <v>1911</v>
      </c>
      <c r="E1759" s="890" t="s">
        <v>1090</v>
      </c>
      <c r="F1759" s="937" t="s">
        <v>949</v>
      </c>
      <c r="G1759" s="862">
        <v>80</v>
      </c>
      <c r="H1759" s="861" t="s">
        <v>2923</v>
      </c>
      <c r="K1759" s="89"/>
      <c r="L1759" s="89"/>
      <c r="M1759" s="89"/>
    </row>
    <row r="1760" spans="1:13" ht="15">
      <c r="A1760" s="755">
        <v>1741</v>
      </c>
      <c r="B1760" s="860">
        <v>47001012474</v>
      </c>
      <c r="C1760" s="819" t="s">
        <v>1912</v>
      </c>
      <c r="D1760" s="819" t="s">
        <v>1913</v>
      </c>
      <c r="E1760" s="890" t="s">
        <v>1090</v>
      </c>
      <c r="F1760" s="937" t="s">
        <v>949</v>
      </c>
      <c r="G1760" s="862">
        <v>80</v>
      </c>
      <c r="H1760" s="861" t="s">
        <v>2923</v>
      </c>
      <c r="K1760" s="89"/>
      <c r="L1760" s="89"/>
      <c r="M1760" s="89"/>
    </row>
    <row r="1761" spans="1:13" ht="15">
      <c r="A1761" s="755">
        <v>1742</v>
      </c>
      <c r="B1761" s="860">
        <v>47001038852</v>
      </c>
      <c r="C1761" s="819" t="s">
        <v>1914</v>
      </c>
      <c r="D1761" s="819" t="s">
        <v>1398</v>
      </c>
      <c r="E1761" s="890" t="s">
        <v>1090</v>
      </c>
      <c r="F1761" s="937" t="s">
        <v>949</v>
      </c>
      <c r="G1761" s="862">
        <v>80</v>
      </c>
      <c r="H1761" s="861" t="s">
        <v>2923</v>
      </c>
      <c r="K1761" s="89"/>
      <c r="L1761" s="89"/>
      <c r="M1761" s="89"/>
    </row>
    <row r="1762" spans="1:13" ht="15">
      <c r="A1762" s="755">
        <v>1743</v>
      </c>
      <c r="B1762" s="860">
        <v>47001026010</v>
      </c>
      <c r="C1762" s="819" t="s">
        <v>1915</v>
      </c>
      <c r="D1762" s="819" t="s">
        <v>1916</v>
      </c>
      <c r="E1762" s="890" t="s">
        <v>1090</v>
      </c>
      <c r="F1762" s="937" t="s">
        <v>949</v>
      </c>
      <c r="G1762" s="862">
        <v>80</v>
      </c>
      <c r="H1762" s="861" t="s">
        <v>2923</v>
      </c>
      <c r="K1762" s="89"/>
      <c r="L1762" s="89"/>
      <c r="M1762" s="89"/>
    </row>
    <row r="1763" spans="1:13" ht="15">
      <c r="A1763" s="755">
        <v>1744</v>
      </c>
      <c r="B1763" s="860">
        <v>47001045281</v>
      </c>
      <c r="C1763" s="819" t="s">
        <v>554</v>
      </c>
      <c r="D1763" s="819" t="s">
        <v>1917</v>
      </c>
      <c r="E1763" s="890" t="s">
        <v>1090</v>
      </c>
      <c r="F1763" s="937" t="s">
        <v>949</v>
      </c>
      <c r="G1763" s="862">
        <v>80</v>
      </c>
      <c r="H1763" s="861" t="s">
        <v>2923</v>
      </c>
      <c r="K1763" s="89"/>
      <c r="L1763" s="89"/>
      <c r="M1763" s="89"/>
    </row>
    <row r="1764" spans="1:13" ht="15">
      <c r="A1764" s="755">
        <v>1745</v>
      </c>
      <c r="B1764" s="860">
        <v>47001031809</v>
      </c>
      <c r="C1764" s="819" t="s">
        <v>596</v>
      </c>
      <c r="D1764" s="819" t="s">
        <v>1918</v>
      </c>
      <c r="E1764" s="890" t="s">
        <v>1090</v>
      </c>
      <c r="F1764" s="937" t="s">
        <v>949</v>
      </c>
      <c r="G1764" s="862">
        <v>80</v>
      </c>
      <c r="H1764" s="861" t="s">
        <v>2923</v>
      </c>
      <c r="K1764" s="89"/>
      <c r="L1764" s="89"/>
      <c r="M1764" s="89"/>
    </row>
    <row r="1765" spans="1:13" ht="15">
      <c r="A1765" s="755">
        <v>1746</v>
      </c>
      <c r="B1765" s="860">
        <v>35001054894</v>
      </c>
      <c r="C1765" s="819" t="s">
        <v>1919</v>
      </c>
      <c r="D1765" s="819" t="s">
        <v>1920</v>
      </c>
      <c r="E1765" s="890" t="s">
        <v>1090</v>
      </c>
      <c r="F1765" s="937" t="s">
        <v>949</v>
      </c>
      <c r="G1765" s="862">
        <v>80</v>
      </c>
      <c r="H1765" s="861" t="s">
        <v>2923</v>
      </c>
      <c r="K1765" s="89"/>
      <c r="L1765" s="89"/>
      <c r="M1765" s="89"/>
    </row>
    <row r="1766" spans="1:13" ht="15">
      <c r="A1766" s="755">
        <v>1747</v>
      </c>
      <c r="B1766" s="860">
        <v>47001036401</v>
      </c>
      <c r="C1766" s="819" t="s">
        <v>1921</v>
      </c>
      <c r="D1766" s="819" t="s">
        <v>1922</v>
      </c>
      <c r="E1766" s="890" t="s">
        <v>1090</v>
      </c>
      <c r="F1766" s="937" t="s">
        <v>949</v>
      </c>
      <c r="G1766" s="862">
        <v>80</v>
      </c>
      <c r="H1766" s="861" t="s">
        <v>2923</v>
      </c>
      <c r="K1766" s="89"/>
      <c r="L1766" s="89"/>
      <c r="M1766" s="89"/>
    </row>
    <row r="1767" spans="1:13" ht="15">
      <c r="A1767" s="755">
        <v>1748</v>
      </c>
      <c r="B1767" s="860">
        <v>47001045784</v>
      </c>
      <c r="C1767" s="819" t="s">
        <v>1923</v>
      </c>
      <c r="D1767" s="819" t="s">
        <v>1924</v>
      </c>
      <c r="E1767" s="890" t="s">
        <v>1090</v>
      </c>
      <c r="F1767" s="937" t="s">
        <v>949</v>
      </c>
      <c r="G1767" s="862">
        <v>80</v>
      </c>
      <c r="H1767" s="861" t="s">
        <v>2923</v>
      </c>
      <c r="K1767" s="89"/>
      <c r="L1767" s="89"/>
      <c r="M1767" s="89"/>
    </row>
    <row r="1768" spans="1:13" ht="15">
      <c r="A1768" s="755">
        <v>1749</v>
      </c>
      <c r="B1768" s="860">
        <v>47301049409</v>
      </c>
      <c r="C1768" s="819" t="s">
        <v>1925</v>
      </c>
      <c r="D1768" s="819" t="s">
        <v>1926</v>
      </c>
      <c r="E1768" s="890" t="s">
        <v>1090</v>
      </c>
      <c r="F1768" s="937" t="s">
        <v>949</v>
      </c>
      <c r="G1768" s="862">
        <v>80</v>
      </c>
      <c r="H1768" s="861" t="s">
        <v>2923</v>
      </c>
      <c r="K1768" s="89"/>
      <c r="L1768" s="89"/>
      <c r="M1768" s="89"/>
    </row>
    <row r="1769" spans="1:13" ht="15">
      <c r="A1769" s="755">
        <v>1750</v>
      </c>
      <c r="B1769" s="860">
        <v>47001028101</v>
      </c>
      <c r="C1769" s="819" t="s">
        <v>1247</v>
      </c>
      <c r="D1769" s="819" t="s">
        <v>1927</v>
      </c>
      <c r="E1769" s="890" t="s">
        <v>1090</v>
      </c>
      <c r="F1769" s="937" t="s">
        <v>949</v>
      </c>
      <c r="G1769" s="862">
        <v>80</v>
      </c>
      <c r="H1769" s="861" t="s">
        <v>2923</v>
      </c>
      <c r="K1769" s="89"/>
      <c r="L1769" s="89"/>
      <c r="M1769" s="89"/>
    </row>
    <row r="1770" spans="1:13" ht="15">
      <c r="A1770" s="755">
        <v>1751</v>
      </c>
      <c r="B1770" s="860">
        <v>47001015736</v>
      </c>
      <c r="C1770" s="819" t="s">
        <v>1247</v>
      </c>
      <c r="D1770" s="819" t="s">
        <v>601</v>
      </c>
      <c r="E1770" s="890" t="s">
        <v>1090</v>
      </c>
      <c r="F1770" s="937" t="s">
        <v>949</v>
      </c>
      <c r="G1770" s="862">
        <v>80</v>
      </c>
      <c r="H1770" s="861" t="s">
        <v>2923</v>
      </c>
      <c r="K1770" s="89"/>
      <c r="L1770" s="89"/>
      <c r="M1770" s="89"/>
    </row>
    <row r="1771" spans="1:13" ht="15">
      <c r="A1771" s="755">
        <v>1752</v>
      </c>
      <c r="B1771" s="860">
        <v>47001019034</v>
      </c>
      <c r="C1771" s="819" t="s">
        <v>1928</v>
      </c>
      <c r="D1771" s="819" t="s">
        <v>1929</v>
      </c>
      <c r="E1771" s="890" t="s">
        <v>1090</v>
      </c>
      <c r="F1771" s="937" t="s">
        <v>949</v>
      </c>
      <c r="G1771" s="862">
        <v>80</v>
      </c>
      <c r="H1771" s="861" t="s">
        <v>2923</v>
      </c>
      <c r="K1771" s="89"/>
      <c r="L1771" s="89"/>
      <c r="M1771" s="89"/>
    </row>
    <row r="1772" spans="1:13" ht="15">
      <c r="A1772" s="755">
        <v>1753</v>
      </c>
      <c r="B1772" s="860">
        <v>47001017036</v>
      </c>
      <c r="C1772" s="819" t="s">
        <v>1930</v>
      </c>
      <c r="D1772" s="819" t="s">
        <v>1931</v>
      </c>
      <c r="E1772" s="890" t="s">
        <v>1090</v>
      </c>
      <c r="F1772" s="937" t="s">
        <v>949</v>
      </c>
      <c r="G1772" s="862">
        <v>80</v>
      </c>
      <c r="H1772" s="861" t="s">
        <v>2923</v>
      </c>
      <c r="K1772" s="89"/>
      <c r="L1772" s="89"/>
      <c r="M1772" s="89"/>
    </row>
    <row r="1773" spans="1:13" ht="15">
      <c r="A1773" s="755">
        <v>1754</v>
      </c>
      <c r="B1773" s="860">
        <v>47001028752</v>
      </c>
      <c r="C1773" s="819" t="s">
        <v>1932</v>
      </c>
      <c r="D1773" s="819" t="s">
        <v>1933</v>
      </c>
      <c r="E1773" s="890" t="s">
        <v>1090</v>
      </c>
      <c r="F1773" s="937" t="s">
        <v>949</v>
      </c>
      <c r="G1773" s="862">
        <v>80</v>
      </c>
      <c r="H1773" s="861" t="s">
        <v>2923</v>
      </c>
      <c r="K1773" s="89"/>
      <c r="L1773" s="89"/>
      <c r="M1773" s="89"/>
    </row>
    <row r="1774" spans="1:13" ht="15">
      <c r="A1774" s="755">
        <v>1755</v>
      </c>
      <c r="B1774" s="860">
        <v>47001043841</v>
      </c>
      <c r="C1774" s="819" t="s">
        <v>1934</v>
      </c>
      <c r="D1774" s="819" t="s">
        <v>1935</v>
      </c>
      <c r="E1774" s="890" t="s">
        <v>1090</v>
      </c>
      <c r="F1774" s="937" t="s">
        <v>949</v>
      </c>
      <c r="G1774" s="862">
        <v>80</v>
      </c>
      <c r="H1774" s="861" t="s">
        <v>2923</v>
      </c>
      <c r="K1774" s="89"/>
      <c r="L1774" s="89"/>
      <c r="M1774" s="89"/>
    </row>
    <row r="1775" spans="1:13" ht="15">
      <c r="A1775" s="755">
        <v>1756</v>
      </c>
      <c r="B1775" s="860">
        <v>47001014012</v>
      </c>
      <c r="C1775" s="819" t="s">
        <v>788</v>
      </c>
      <c r="D1775" s="819" t="s">
        <v>1936</v>
      </c>
      <c r="E1775" s="890" t="s">
        <v>1090</v>
      </c>
      <c r="F1775" s="937" t="s">
        <v>949</v>
      </c>
      <c r="G1775" s="862">
        <v>80</v>
      </c>
      <c r="H1775" s="861" t="s">
        <v>2923</v>
      </c>
      <c r="K1775" s="89"/>
      <c r="L1775" s="89"/>
      <c r="M1775" s="89"/>
    </row>
    <row r="1776" spans="1:13" ht="15">
      <c r="A1776" s="755">
        <v>1757</v>
      </c>
      <c r="B1776" s="819">
        <v>47001031320</v>
      </c>
      <c r="C1776" s="819" t="s">
        <v>1937</v>
      </c>
      <c r="D1776" s="819" t="s">
        <v>1938</v>
      </c>
      <c r="E1776" s="890" t="s">
        <v>1090</v>
      </c>
      <c r="F1776" s="937" t="s">
        <v>949</v>
      </c>
      <c r="G1776" s="862">
        <v>80</v>
      </c>
      <c r="H1776" s="861" t="s">
        <v>2923</v>
      </c>
      <c r="K1776" s="89"/>
      <c r="L1776" s="89"/>
      <c r="M1776" s="89"/>
    </row>
    <row r="1777" spans="1:13" ht="15">
      <c r="A1777" s="755">
        <v>1758</v>
      </c>
      <c r="B1777" s="814" t="s">
        <v>1965</v>
      </c>
      <c r="C1777" s="807" t="s">
        <v>905</v>
      </c>
      <c r="D1777" s="807" t="s">
        <v>1939</v>
      </c>
      <c r="E1777" s="890" t="s">
        <v>1090</v>
      </c>
      <c r="F1777" s="937" t="s">
        <v>949</v>
      </c>
      <c r="G1777" s="862">
        <v>80</v>
      </c>
      <c r="H1777" s="861" t="s">
        <v>2923</v>
      </c>
      <c r="K1777" s="89"/>
      <c r="L1777" s="89"/>
      <c r="M1777" s="89"/>
    </row>
    <row r="1778" spans="1:13" ht="15">
      <c r="A1778" s="755">
        <v>1759</v>
      </c>
      <c r="B1778" s="861" t="s">
        <v>1966</v>
      </c>
      <c r="C1778" s="807" t="s">
        <v>1113</v>
      </c>
      <c r="D1778" s="807" t="s">
        <v>1940</v>
      </c>
      <c r="E1778" s="890" t="s">
        <v>1090</v>
      </c>
      <c r="F1778" s="937" t="s">
        <v>949</v>
      </c>
      <c r="G1778" s="862">
        <v>80</v>
      </c>
      <c r="H1778" s="861" t="s">
        <v>2923</v>
      </c>
      <c r="K1778" s="89"/>
      <c r="L1778" s="89"/>
      <c r="M1778" s="89"/>
    </row>
    <row r="1779" spans="1:13" ht="15">
      <c r="A1779" s="755">
        <v>1760</v>
      </c>
      <c r="B1779" s="861" t="s">
        <v>1967</v>
      </c>
      <c r="C1779" s="807" t="s">
        <v>785</v>
      </c>
      <c r="D1779" s="807" t="s">
        <v>1941</v>
      </c>
      <c r="E1779" s="890" t="s">
        <v>1090</v>
      </c>
      <c r="F1779" s="937" t="s">
        <v>949</v>
      </c>
      <c r="G1779" s="862">
        <v>80</v>
      </c>
      <c r="H1779" s="861" t="s">
        <v>2923</v>
      </c>
      <c r="K1779" s="89"/>
      <c r="L1779" s="89"/>
      <c r="M1779" s="89"/>
    </row>
    <row r="1780" spans="1:13" ht="15">
      <c r="A1780" s="755">
        <v>1761</v>
      </c>
      <c r="B1780" s="861" t="s">
        <v>1968</v>
      </c>
      <c r="C1780" s="807" t="s">
        <v>1942</v>
      </c>
      <c r="D1780" s="807" t="s">
        <v>1943</v>
      </c>
      <c r="E1780" s="890" t="s">
        <v>1090</v>
      </c>
      <c r="F1780" s="937" t="s">
        <v>949</v>
      </c>
      <c r="G1780" s="862">
        <v>80</v>
      </c>
      <c r="H1780" s="861" t="s">
        <v>2923</v>
      </c>
      <c r="K1780" s="89"/>
      <c r="L1780" s="89"/>
      <c r="M1780" s="89"/>
    </row>
    <row r="1781" spans="1:13" ht="15">
      <c r="A1781" s="755">
        <v>1762</v>
      </c>
      <c r="B1781" s="861" t="s">
        <v>1969</v>
      </c>
      <c r="C1781" s="807" t="s">
        <v>769</v>
      </c>
      <c r="D1781" s="807" t="s">
        <v>1944</v>
      </c>
      <c r="E1781" s="890" t="s">
        <v>1090</v>
      </c>
      <c r="F1781" s="937" t="s">
        <v>949</v>
      </c>
      <c r="G1781" s="862">
        <v>80</v>
      </c>
      <c r="H1781" s="861" t="s">
        <v>2923</v>
      </c>
      <c r="K1781" s="89"/>
      <c r="L1781" s="89"/>
      <c r="M1781" s="89"/>
    </row>
    <row r="1782" spans="1:13" ht="15">
      <c r="A1782" s="755">
        <v>1763</v>
      </c>
      <c r="B1782" s="861" t="s">
        <v>1970</v>
      </c>
      <c r="C1782" s="807" t="s">
        <v>792</v>
      </c>
      <c r="D1782" s="807" t="s">
        <v>1945</v>
      </c>
      <c r="E1782" s="890" t="s">
        <v>1090</v>
      </c>
      <c r="F1782" s="937" t="s">
        <v>949</v>
      </c>
      <c r="G1782" s="862">
        <v>80</v>
      </c>
      <c r="H1782" s="861" t="s">
        <v>2923</v>
      </c>
      <c r="K1782" s="89"/>
      <c r="L1782" s="89"/>
      <c r="M1782" s="89"/>
    </row>
    <row r="1783" spans="1:13" ht="15">
      <c r="A1783" s="755">
        <v>1764</v>
      </c>
      <c r="B1783" s="861" t="s">
        <v>1971</v>
      </c>
      <c r="C1783" s="807" t="s">
        <v>1946</v>
      </c>
      <c r="D1783" s="807" t="s">
        <v>1947</v>
      </c>
      <c r="E1783" s="890" t="s">
        <v>1090</v>
      </c>
      <c r="F1783" s="937" t="s">
        <v>949</v>
      </c>
      <c r="G1783" s="862">
        <v>80</v>
      </c>
      <c r="H1783" s="861" t="s">
        <v>2923</v>
      </c>
      <c r="K1783" s="89"/>
      <c r="L1783" s="89"/>
      <c r="M1783" s="89"/>
    </row>
    <row r="1784" spans="1:13" ht="15">
      <c r="A1784" s="755">
        <v>1765</v>
      </c>
      <c r="B1784" s="861" t="s">
        <v>1972</v>
      </c>
      <c r="C1784" s="807" t="s">
        <v>799</v>
      </c>
      <c r="D1784" s="807" t="s">
        <v>920</v>
      </c>
      <c r="E1784" s="890" t="s">
        <v>1090</v>
      </c>
      <c r="F1784" s="937" t="s">
        <v>949</v>
      </c>
      <c r="G1784" s="862">
        <v>80</v>
      </c>
      <c r="H1784" s="861" t="s">
        <v>2923</v>
      </c>
      <c r="K1784" s="89"/>
      <c r="L1784" s="89"/>
      <c r="M1784" s="89"/>
    </row>
    <row r="1785" spans="1:13" ht="15">
      <c r="A1785" s="755">
        <v>1766</v>
      </c>
      <c r="B1785" s="861" t="s">
        <v>1973</v>
      </c>
      <c r="C1785" s="807" t="s">
        <v>596</v>
      </c>
      <c r="D1785" s="807" t="s">
        <v>1948</v>
      </c>
      <c r="E1785" s="890" t="s">
        <v>1090</v>
      </c>
      <c r="F1785" s="937" t="s">
        <v>949</v>
      </c>
      <c r="G1785" s="862">
        <v>80</v>
      </c>
      <c r="H1785" s="861" t="s">
        <v>2923</v>
      </c>
      <c r="K1785" s="89"/>
      <c r="L1785" s="89"/>
      <c r="M1785" s="89"/>
    </row>
    <row r="1786" spans="1:13" ht="15">
      <c r="A1786" s="755">
        <v>1767</v>
      </c>
      <c r="B1786" s="861" t="s">
        <v>1974</v>
      </c>
      <c r="C1786" s="807" t="s">
        <v>1109</v>
      </c>
      <c r="D1786" s="856" t="s">
        <v>1949</v>
      </c>
      <c r="E1786" s="890" t="s">
        <v>1090</v>
      </c>
      <c r="F1786" s="937" t="s">
        <v>949</v>
      </c>
      <c r="G1786" s="862">
        <v>80</v>
      </c>
      <c r="H1786" s="861" t="s">
        <v>2923</v>
      </c>
      <c r="K1786" s="89"/>
      <c r="L1786" s="89"/>
      <c r="M1786" s="89"/>
    </row>
    <row r="1787" spans="1:13" ht="15">
      <c r="A1787" s="755">
        <v>1768</v>
      </c>
      <c r="B1787" s="861" t="s">
        <v>1975</v>
      </c>
      <c r="C1787" s="807" t="s">
        <v>1950</v>
      </c>
      <c r="D1787" s="807" t="s">
        <v>1951</v>
      </c>
      <c r="E1787" s="890" t="s">
        <v>1090</v>
      </c>
      <c r="F1787" s="937" t="s">
        <v>949</v>
      </c>
      <c r="G1787" s="862">
        <v>80</v>
      </c>
      <c r="H1787" s="861" t="s">
        <v>2923</v>
      </c>
      <c r="K1787" s="89"/>
      <c r="L1787" s="89"/>
      <c r="M1787" s="89"/>
    </row>
    <row r="1788" spans="1:13" ht="15">
      <c r="A1788" s="755">
        <v>1769</v>
      </c>
      <c r="B1788" s="861" t="s">
        <v>1976</v>
      </c>
      <c r="C1788" s="807" t="s">
        <v>1952</v>
      </c>
      <c r="D1788" s="807" t="s">
        <v>1953</v>
      </c>
      <c r="E1788" s="890" t="s">
        <v>1090</v>
      </c>
      <c r="F1788" s="937" t="s">
        <v>949</v>
      </c>
      <c r="G1788" s="862">
        <v>80</v>
      </c>
      <c r="H1788" s="861" t="s">
        <v>2923</v>
      </c>
      <c r="K1788" s="89"/>
      <c r="L1788" s="89"/>
      <c r="M1788" s="89"/>
    </row>
    <row r="1789" spans="1:13" ht="15">
      <c r="A1789" s="755">
        <v>1770</v>
      </c>
      <c r="B1789" s="861" t="s">
        <v>1977</v>
      </c>
      <c r="C1789" s="807" t="s">
        <v>788</v>
      </c>
      <c r="D1789" s="807" t="s">
        <v>1954</v>
      </c>
      <c r="E1789" s="890" t="s">
        <v>1090</v>
      </c>
      <c r="F1789" s="937" t="s">
        <v>949</v>
      </c>
      <c r="G1789" s="862">
        <v>80</v>
      </c>
      <c r="H1789" s="861" t="s">
        <v>2923</v>
      </c>
      <c r="K1789" s="89"/>
      <c r="L1789" s="89"/>
      <c r="M1789" s="89"/>
    </row>
    <row r="1790" spans="1:13" ht="15">
      <c r="A1790" s="755">
        <v>1771</v>
      </c>
      <c r="B1790" s="861" t="s">
        <v>1978</v>
      </c>
      <c r="C1790" s="807" t="s">
        <v>759</v>
      </c>
      <c r="D1790" s="807" t="s">
        <v>1955</v>
      </c>
      <c r="E1790" s="890" t="s">
        <v>1090</v>
      </c>
      <c r="F1790" s="937" t="s">
        <v>949</v>
      </c>
      <c r="G1790" s="862">
        <v>80</v>
      </c>
      <c r="H1790" s="861" t="s">
        <v>2923</v>
      </c>
      <c r="K1790" s="89"/>
      <c r="L1790" s="89"/>
      <c r="M1790" s="89"/>
    </row>
    <row r="1791" spans="1:13" ht="15">
      <c r="A1791" s="755">
        <v>1772</v>
      </c>
      <c r="B1791" s="861" t="s">
        <v>1979</v>
      </c>
      <c r="C1791" s="807" t="s">
        <v>587</v>
      </c>
      <c r="D1791" s="807" t="s">
        <v>1956</v>
      </c>
      <c r="E1791" s="890" t="s">
        <v>1090</v>
      </c>
      <c r="F1791" s="937" t="s">
        <v>949</v>
      </c>
      <c r="G1791" s="862">
        <v>80</v>
      </c>
      <c r="H1791" s="861" t="s">
        <v>2923</v>
      </c>
      <c r="K1791" s="89"/>
      <c r="L1791" s="89"/>
      <c r="M1791" s="89"/>
    </row>
    <row r="1792" spans="1:13" ht="15">
      <c r="A1792" s="755">
        <v>1773</v>
      </c>
      <c r="B1792" s="814" t="s">
        <v>1980</v>
      </c>
      <c r="C1792" s="807" t="s">
        <v>1957</v>
      </c>
      <c r="D1792" s="807" t="s">
        <v>1958</v>
      </c>
      <c r="E1792" s="890" t="s">
        <v>1090</v>
      </c>
      <c r="F1792" s="937" t="s">
        <v>949</v>
      </c>
      <c r="G1792" s="862">
        <v>80</v>
      </c>
      <c r="H1792" s="861" t="s">
        <v>2923</v>
      </c>
      <c r="K1792" s="89"/>
      <c r="L1792" s="89"/>
      <c r="M1792" s="89"/>
    </row>
    <row r="1793" spans="1:13" ht="15">
      <c r="A1793" s="755">
        <v>1774</v>
      </c>
      <c r="B1793" s="861" t="s">
        <v>1981</v>
      </c>
      <c r="C1793" s="807" t="s">
        <v>1959</v>
      </c>
      <c r="D1793" s="807" t="s">
        <v>1536</v>
      </c>
      <c r="E1793" s="890" t="s">
        <v>1090</v>
      </c>
      <c r="F1793" s="937" t="s">
        <v>949</v>
      </c>
      <c r="G1793" s="862">
        <v>80</v>
      </c>
      <c r="H1793" s="861" t="s">
        <v>2923</v>
      </c>
      <c r="K1793" s="89"/>
      <c r="L1793" s="89"/>
      <c r="M1793" s="89"/>
    </row>
    <row r="1794" spans="1:13" ht="15">
      <c r="A1794" s="755">
        <v>1775</v>
      </c>
      <c r="B1794" s="861" t="s">
        <v>1982</v>
      </c>
      <c r="C1794" s="807" t="s">
        <v>600</v>
      </c>
      <c r="D1794" s="807" t="s">
        <v>1960</v>
      </c>
      <c r="E1794" s="890" t="s">
        <v>1090</v>
      </c>
      <c r="F1794" s="937" t="s">
        <v>949</v>
      </c>
      <c r="G1794" s="862">
        <v>80</v>
      </c>
      <c r="H1794" s="861" t="s">
        <v>2923</v>
      </c>
      <c r="K1794" s="89"/>
      <c r="L1794" s="89"/>
      <c r="M1794" s="89"/>
    </row>
    <row r="1795" spans="1:13" ht="22.5">
      <c r="A1795" s="755">
        <v>1776</v>
      </c>
      <c r="B1795" s="860">
        <v>47001012637</v>
      </c>
      <c r="C1795" s="819" t="s">
        <v>903</v>
      </c>
      <c r="D1795" s="819" t="s">
        <v>1961</v>
      </c>
      <c r="E1795" s="890" t="s">
        <v>2669</v>
      </c>
      <c r="F1795" s="937" t="s">
        <v>949</v>
      </c>
      <c r="G1795" s="862">
        <v>120</v>
      </c>
      <c r="H1795" s="861" t="s">
        <v>2923</v>
      </c>
      <c r="K1795" s="89"/>
      <c r="L1795" s="89"/>
      <c r="M1795" s="89"/>
    </row>
    <row r="1796" spans="1:13" ht="22.5">
      <c r="A1796" s="755">
        <v>1777</v>
      </c>
      <c r="B1796" s="936" t="s">
        <v>1983</v>
      </c>
      <c r="C1796" s="932" t="s">
        <v>1962</v>
      </c>
      <c r="D1796" s="932" t="s">
        <v>1963</v>
      </c>
      <c r="E1796" s="933" t="s">
        <v>2669</v>
      </c>
      <c r="F1796" s="938" t="s">
        <v>949</v>
      </c>
      <c r="G1796" s="939">
        <v>120</v>
      </c>
      <c r="H1796" s="934" t="s">
        <v>2923</v>
      </c>
      <c r="K1796" s="89"/>
      <c r="L1796" s="89"/>
      <c r="M1796" s="89"/>
    </row>
    <row r="1797" spans="1:13" ht="15">
      <c r="A1797" s="755">
        <v>1778</v>
      </c>
      <c r="B1797" s="402"/>
      <c r="C1797" s="908" t="s">
        <v>3596</v>
      </c>
      <c r="D1797" s="402"/>
      <c r="E1797" s="402"/>
      <c r="F1797" s="402"/>
      <c r="G1797" s="402"/>
      <c r="H1797" s="402"/>
      <c r="K1797" s="89"/>
      <c r="L1797" s="89"/>
      <c r="M1797" s="89"/>
    </row>
    <row r="1798" spans="1:13" ht="15">
      <c r="A1798" s="755">
        <v>1779</v>
      </c>
      <c r="B1798" s="948">
        <v>15001000158</v>
      </c>
      <c r="C1798" s="949" t="s">
        <v>1984</v>
      </c>
      <c r="D1798" s="950" t="s">
        <v>1985</v>
      </c>
      <c r="E1798" s="951" t="s">
        <v>1090</v>
      </c>
      <c r="F1798" s="952" t="s">
        <v>949</v>
      </c>
      <c r="G1798" s="953">
        <v>80</v>
      </c>
      <c r="H1798" s="935" t="s">
        <v>2923</v>
      </c>
      <c r="K1798" s="89"/>
      <c r="L1798" s="89"/>
      <c r="M1798" s="89"/>
    </row>
    <row r="1799" spans="1:13" ht="15">
      <c r="A1799" s="755">
        <v>1780</v>
      </c>
      <c r="B1799" s="868">
        <v>15001025217</v>
      </c>
      <c r="C1799" s="863" t="s">
        <v>1986</v>
      </c>
      <c r="D1799" s="864" t="s">
        <v>1985</v>
      </c>
      <c r="E1799" s="895" t="s">
        <v>1090</v>
      </c>
      <c r="F1799" s="937" t="s">
        <v>949</v>
      </c>
      <c r="G1799" s="862">
        <v>80</v>
      </c>
      <c r="H1799" s="861" t="s">
        <v>2923</v>
      </c>
      <c r="K1799" s="89"/>
      <c r="L1799" s="89"/>
      <c r="M1799" s="89"/>
    </row>
    <row r="1800" spans="1:13" ht="15">
      <c r="A1800" s="755">
        <v>1781</v>
      </c>
      <c r="B1800" s="868">
        <v>15001029113</v>
      </c>
      <c r="C1800" s="863" t="s">
        <v>1987</v>
      </c>
      <c r="D1800" s="864" t="s">
        <v>1988</v>
      </c>
      <c r="E1800" s="895" t="s">
        <v>1090</v>
      </c>
      <c r="F1800" s="937" t="s">
        <v>949</v>
      </c>
      <c r="G1800" s="862">
        <v>80</v>
      </c>
      <c r="H1800" s="861" t="s">
        <v>2923</v>
      </c>
      <c r="K1800" s="89"/>
      <c r="L1800" s="89"/>
      <c r="M1800" s="89"/>
    </row>
    <row r="1801" spans="1:13" ht="15">
      <c r="A1801" s="755">
        <v>1782</v>
      </c>
      <c r="B1801" s="868">
        <v>15001012193</v>
      </c>
      <c r="C1801" s="863" t="s">
        <v>1989</v>
      </c>
      <c r="D1801" s="864" t="s">
        <v>1990</v>
      </c>
      <c r="E1801" s="895" t="s">
        <v>1090</v>
      </c>
      <c r="F1801" s="937" t="s">
        <v>949</v>
      </c>
      <c r="G1801" s="862">
        <v>80</v>
      </c>
      <c r="H1801" s="861" t="s">
        <v>2923</v>
      </c>
      <c r="K1801" s="89"/>
      <c r="L1801" s="89"/>
      <c r="M1801" s="89"/>
    </row>
    <row r="1802" spans="1:13" ht="15">
      <c r="A1802" s="755">
        <v>1783</v>
      </c>
      <c r="B1802" s="868">
        <v>15001008768</v>
      </c>
      <c r="C1802" s="863" t="s">
        <v>1991</v>
      </c>
      <c r="D1802" s="864" t="s">
        <v>1992</v>
      </c>
      <c r="E1802" s="895" t="s">
        <v>1090</v>
      </c>
      <c r="F1802" s="937" t="s">
        <v>949</v>
      </c>
      <c r="G1802" s="862">
        <v>40</v>
      </c>
      <c r="H1802" s="861" t="s">
        <v>2923</v>
      </c>
      <c r="K1802" s="89"/>
      <c r="L1802" s="89"/>
      <c r="M1802" s="89"/>
    </row>
    <row r="1803" spans="1:13" ht="15">
      <c r="A1803" s="755">
        <v>1784</v>
      </c>
      <c r="B1803" s="868">
        <v>15001017479</v>
      </c>
      <c r="C1803" s="863" t="s">
        <v>1993</v>
      </c>
      <c r="D1803" s="864" t="s">
        <v>1994</v>
      </c>
      <c r="E1803" s="895" t="s">
        <v>1090</v>
      </c>
      <c r="F1803" s="937" t="s">
        <v>949</v>
      </c>
      <c r="G1803" s="862">
        <v>40</v>
      </c>
      <c r="H1803" s="861" t="s">
        <v>2923</v>
      </c>
      <c r="K1803" s="89"/>
      <c r="L1803" s="89"/>
      <c r="M1803" s="89"/>
    </row>
    <row r="1804" spans="1:13" ht="15">
      <c r="A1804" s="755">
        <v>1785</v>
      </c>
      <c r="B1804" s="868">
        <v>15001020936</v>
      </c>
      <c r="C1804" s="863" t="s">
        <v>1995</v>
      </c>
      <c r="D1804" s="864" t="s">
        <v>1996</v>
      </c>
      <c r="E1804" s="895" t="s">
        <v>1090</v>
      </c>
      <c r="F1804" s="937" t="s">
        <v>949</v>
      </c>
      <c r="G1804" s="862">
        <v>80</v>
      </c>
      <c r="H1804" s="861" t="s">
        <v>2923</v>
      </c>
      <c r="K1804" s="89"/>
      <c r="L1804" s="89"/>
      <c r="M1804" s="89"/>
    </row>
    <row r="1805" spans="1:13" ht="15">
      <c r="A1805" s="755">
        <v>1786</v>
      </c>
      <c r="B1805" s="868">
        <v>15001019360</v>
      </c>
      <c r="C1805" s="863" t="s">
        <v>1997</v>
      </c>
      <c r="D1805" s="864" t="s">
        <v>1998</v>
      </c>
      <c r="E1805" s="895" t="s">
        <v>1090</v>
      </c>
      <c r="F1805" s="937" t="s">
        <v>949</v>
      </c>
      <c r="G1805" s="862">
        <v>80</v>
      </c>
      <c r="H1805" s="861" t="s">
        <v>2923</v>
      </c>
      <c r="K1805" s="89"/>
      <c r="L1805" s="89"/>
      <c r="M1805" s="89"/>
    </row>
    <row r="1806" spans="1:13" ht="15">
      <c r="A1806" s="755">
        <v>1787</v>
      </c>
      <c r="B1806" s="868">
        <v>15001002792</v>
      </c>
      <c r="C1806" s="863" t="s">
        <v>1999</v>
      </c>
      <c r="D1806" s="864" t="s">
        <v>2000</v>
      </c>
      <c r="E1806" s="895" t="s">
        <v>1090</v>
      </c>
      <c r="F1806" s="937" t="s">
        <v>949</v>
      </c>
      <c r="G1806" s="862">
        <v>40</v>
      </c>
      <c r="H1806" s="861" t="s">
        <v>2923</v>
      </c>
      <c r="K1806" s="89"/>
      <c r="L1806" s="89"/>
      <c r="M1806" s="89"/>
    </row>
    <row r="1807" spans="1:13" ht="15">
      <c r="A1807" s="755">
        <v>1788</v>
      </c>
      <c r="B1807" s="868">
        <v>15001023792</v>
      </c>
      <c r="C1807" s="863" t="s">
        <v>2001</v>
      </c>
      <c r="D1807" s="864" t="s">
        <v>2002</v>
      </c>
      <c r="E1807" s="895" t="s">
        <v>1090</v>
      </c>
      <c r="F1807" s="937" t="s">
        <v>949</v>
      </c>
      <c r="G1807" s="862">
        <v>40</v>
      </c>
      <c r="H1807" s="861" t="s">
        <v>2923</v>
      </c>
      <c r="K1807" s="89"/>
      <c r="L1807" s="89"/>
      <c r="M1807" s="89"/>
    </row>
    <row r="1808" spans="1:13" ht="15">
      <c r="A1808" s="755">
        <v>1789</v>
      </c>
      <c r="B1808" s="868">
        <v>15001018633</v>
      </c>
      <c r="C1808" s="863" t="s">
        <v>2003</v>
      </c>
      <c r="D1808" s="864" t="s">
        <v>2004</v>
      </c>
      <c r="E1808" s="895" t="s">
        <v>1090</v>
      </c>
      <c r="F1808" s="937" t="s">
        <v>949</v>
      </c>
      <c r="G1808" s="862">
        <v>80</v>
      </c>
      <c r="H1808" s="861" t="s">
        <v>2923</v>
      </c>
      <c r="K1808" s="89"/>
      <c r="L1808" s="89"/>
      <c r="M1808" s="89"/>
    </row>
    <row r="1809" spans="1:13" ht="15">
      <c r="A1809" s="755">
        <v>1790</v>
      </c>
      <c r="B1809" s="868">
        <v>15001005335</v>
      </c>
      <c r="C1809" s="863" t="s">
        <v>2005</v>
      </c>
      <c r="D1809" s="865" t="s">
        <v>1994</v>
      </c>
      <c r="E1809" s="895" t="s">
        <v>1090</v>
      </c>
      <c r="F1809" s="937" t="s">
        <v>949</v>
      </c>
      <c r="G1809" s="862">
        <v>80</v>
      </c>
      <c r="H1809" s="861" t="s">
        <v>2923</v>
      </c>
      <c r="K1809" s="89"/>
      <c r="L1809" s="89"/>
      <c r="M1809" s="89"/>
    </row>
    <row r="1810" spans="1:13" ht="15">
      <c r="A1810" s="755">
        <v>1791</v>
      </c>
      <c r="B1810" s="868">
        <v>15001006302</v>
      </c>
      <c r="C1810" s="863" t="s">
        <v>2006</v>
      </c>
      <c r="D1810" s="864" t="s">
        <v>2007</v>
      </c>
      <c r="E1810" s="895" t="s">
        <v>1090</v>
      </c>
      <c r="F1810" s="937" t="s">
        <v>949</v>
      </c>
      <c r="G1810" s="862">
        <v>80</v>
      </c>
      <c r="H1810" s="861" t="s">
        <v>2923</v>
      </c>
      <c r="K1810" s="89"/>
      <c r="L1810" s="89"/>
      <c r="M1810" s="89"/>
    </row>
    <row r="1811" spans="1:13" ht="15">
      <c r="A1811" s="755">
        <v>1792</v>
      </c>
      <c r="B1811" s="868">
        <v>15001021409</v>
      </c>
      <c r="C1811" s="863" t="s">
        <v>2008</v>
      </c>
      <c r="D1811" s="864" t="s">
        <v>2009</v>
      </c>
      <c r="E1811" s="895" t="s">
        <v>1090</v>
      </c>
      <c r="F1811" s="937" t="s">
        <v>949</v>
      </c>
      <c r="G1811" s="862">
        <v>80</v>
      </c>
      <c r="H1811" s="861" t="s">
        <v>2923</v>
      </c>
      <c r="K1811" s="89"/>
      <c r="L1811" s="89"/>
      <c r="M1811" s="89"/>
    </row>
    <row r="1812" spans="1:13" ht="15">
      <c r="A1812" s="755">
        <v>1793</v>
      </c>
      <c r="B1812" s="868">
        <v>15001016754</v>
      </c>
      <c r="C1812" s="863" t="s">
        <v>2010</v>
      </c>
      <c r="D1812" s="864" t="s">
        <v>2000</v>
      </c>
      <c r="E1812" s="895" t="s">
        <v>1090</v>
      </c>
      <c r="F1812" s="937" t="s">
        <v>949</v>
      </c>
      <c r="G1812" s="862">
        <v>240</v>
      </c>
      <c r="H1812" s="861" t="s">
        <v>2923</v>
      </c>
      <c r="K1812" s="89"/>
      <c r="L1812" s="89"/>
      <c r="M1812" s="89"/>
    </row>
    <row r="1813" spans="1:13" ht="15">
      <c r="A1813" s="755">
        <v>1794</v>
      </c>
      <c r="B1813" s="868">
        <v>15001009110</v>
      </c>
      <c r="C1813" s="863" t="s">
        <v>2011</v>
      </c>
      <c r="D1813" s="864" t="s">
        <v>2012</v>
      </c>
      <c r="E1813" s="895" t="s">
        <v>1090</v>
      </c>
      <c r="F1813" s="937" t="s">
        <v>949</v>
      </c>
      <c r="G1813" s="862">
        <v>80</v>
      </c>
      <c r="H1813" s="861" t="s">
        <v>2923</v>
      </c>
      <c r="K1813" s="89"/>
      <c r="L1813" s="89"/>
      <c r="M1813" s="89"/>
    </row>
    <row r="1814" spans="1:13" ht="15">
      <c r="A1814" s="755">
        <v>1795</v>
      </c>
      <c r="B1814" s="868">
        <v>15001017680</v>
      </c>
      <c r="C1814" s="863" t="s">
        <v>2013</v>
      </c>
      <c r="D1814" s="864" t="s">
        <v>1996</v>
      </c>
      <c r="E1814" s="895" t="s">
        <v>1090</v>
      </c>
      <c r="F1814" s="937" t="s">
        <v>949</v>
      </c>
      <c r="G1814" s="862">
        <v>80</v>
      </c>
      <c r="H1814" s="861" t="s">
        <v>2923</v>
      </c>
      <c r="K1814" s="89"/>
      <c r="L1814" s="89"/>
      <c r="M1814" s="89"/>
    </row>
    <row r="1815" spans="1:13" ht="15">
      <c r="A1815" s="755">
        <v>1796</v>
      </c>
      <c r="B1815" s="868">
        <v>15001002428</v>
      </c>
      <c r="C1815" s="863" t="s">
        <v>2014</v>
      </c>
      <c r="D1815" s="864" t="s">
        <v>2015</v>
      </c>
      <c r="E1815" s="895" t="s">
        <v>1090</v>
      </c>
      <c r="F1815" s="937" t="s">
        <v>949</v>
      </c>
      <c r="G1815" s="862">
        <v>80</v>
      </c>
      <c r="H1815" s="861" t="s">
        <v>2923</v>
      </c>
      <c r="K1815" s="89"/>
      <c r="L1815" s="89"/>
      <c r="M1815" s="89"/>
    </row>
    <row r="1816" spans="1:13" ht="15">
      <c r="A1816" s="755">
        <v>1797</v>
      </c>
      <c r="B1816" s="868">
        <v>15001003050</v>
      </c>
      <c r="C1816" s="863" t="s">
        <v>2016</v>
      </c>
      <c r="D1816" s="864" t="s">
        <v>2017</v>
      </c>
      <c r="E1816" s="895" t="s">
        <v>1090</v>
      </c>
      <c r="F1816" s="937" t="s">
        <v>949</v>
      </c>
      <c r="G1816" s="862">
        <v>80</v>
      </c>
      <c r="H1816" s="861" t="s">
        <v>2923</v>
      </c>
      <c r="K1816" s="89"/>
      <c r="L1816" s="89"/>
      <c r="M1816" s="89"/>
    </row>
    <row r="1817" spans="1:13" ht="15">
      <c r="A1817" s="755">
        <v>1798</v>
      </c>
      <c r="B1817" s="868">
        <v>15001017552</v>
      </c>
      <c r="C1817" s="863" t="s">
        <v>2018</v>
      </c>
      <c r="D1817" s="864" t="s">
        <v>2019</v>
      </c>
      <c r="E1817" s="895" t="s">
        <v>1090</v>
      </c>
      <c r="F1817" s="937" t="s">
        <v>949</v>
      </c>
      <c r="G1817" s="862">
        <v>40</v>
      </c>
      <c r="H1817" s="861" t="s">
        <v>2923</v>
      </c>
      <c r="K1817" s="89"/>
      <c r="L1817" s="89"/>
      <c r="M1817" s="89"/>
    </row>
    <row r="1818" spans="1:13" ht="15">
      <c r="A1818" s="755">
        <v>1799</v>
      </c>
      <c r="B1818" s="868">
        <v>15001005643</v>
      </c>
      <c r="C1818" s="863" t="s">
        <v>2020</v>
      </c>
      <c r="D1818" s="864" t="s">
        <v>2021</v>
      </c>
      <c r="E1818" s="895" t="s">
        <v>1090</v>
      </c>
      <c r="F1818" s="937" t="s">
        <v>949</v>
      </c>
      <c r="G1818" s="862">
        <v>40</v>
      </c>
      <c r="H1818" s="861" t="s">
        <v>2923</v>
      </c>
      <c r="K1818" s="89"/>
      <c r="L1818" s="89"/>
      <c r="M1818" s="89"/>
    </row>
    <row r="1819" spans="1:13" ht="15">
      <c r="A1819" s="755">
        <v>1800</v>
      </c>
      <c r="B1819" s="868">
        <v>15001012422</v>
      </c>
      <c r="C1819" s="863" t="s">
        <v>2022</v>
      </c>
      <c r="D1819" s="864" t="s">
        <v>2023</v>
      </c>
      <c r="E1819" s="895" t="s">
        <v>1090</v>
      </c>
      <c r="F1819" s="937" t="s">
        <v>949</v>
      </c>
      <c r="G1819" s="862">
        <v>80</v>
      </c>
      <c r="H1819" s="861" t="s">
        <v>2923</v>
      </c>
      <c r="K1819" s="89"/>
      <c r="L1819" s="89"/>
      <c r="M1819" s="89"/>
    </row>
    <row r="1820" spans="1:13" ht="15">
      <c r="A1820" s="755">
        <v>1801</v>
      </c>
      <c r="B1820" s="868">
        <v>15001014126</v>
      </c>
      <c r="C1820" s="863" t="s">
        <v>2024</v>
      </c>
      <c r="D1820" s="864" t="s">
        <v>2025</v>
      </c>
      <c r="E1820" s="895" t="s">
        <v>1090</v>
      </c>
      <c r="F1820" s="937" t="s">
        <v>949</v>
      </c>
      <c r="G1820" s="862">
        <v>80</v>
      </c>
      <c r="H1820" s="861" t="s">
        <v>2923</v>
      </c>
      <c r="K1820" s="89"/>
      <c r="L1820" s="89"/>
      <c r="M1820" s="89"/>
    </row>
    <row r="1821" spans="1:13" ht="15">
      <c r="A1821" s="755">
        <v>1802</v>
      </c>
      <c r="B1821" s="868">
        <v>15001003770</v>
      </c>
      <c r="C1821" s="863" t="s">
        <v>2026</v>
      </c>
      <c r="D1821" s="864" t="s">
        <v>2027</v>
      </c>
      <c r="E1821" s="895" t="s">
        <v>1090</v>
      </c>
      <c r="F1821" s="937" t="s">
        <v>949</v>
      </c>
      <c r="G1821" s="862">
        <v>80</v>
      </c>
      <c r="H1821" s="861" t="s">
        <v>2923</v>
      </c>
      <c r="K1821" s="89"/>
      <c r="L1821" s="89"/>
      <c r="M1821" s="89"/>
    </row>
    <row r="1822" spans="1:13" ht="15">
      <c r="A1822" s="755">
        <v>1803</v>
      </c>
      <c r="B1822" s="868">
        <v>15001022496</v>
      </c>
      <c r="C1822" s="863" t="s">
        <v>2028</v>
      </c>
      <c r="D1822" s="864" t="s">
        <v>2029</v>
      </c>
      <c r="E1822" s="895" t="s">
        <v>1090</v>
      </c>
      <c r="F1822" s="937" t="s">
        <v>949</v>
      </c>
      <c r="G1822" s="862">
        <v>80</v>
      </c>
      <c r="H1822" s="861" t="s">
        <v>2923</v>
      </c>
      <c r="K1822" s="89"/>
      <c r="L1822" s="89"/>
      <c r="M1822" s="89"/>
    </row>
    <row r="1823" spans="1:13" ht="15">
      <c r="A1823" s="755">
        <v>1804</v>
      </c>
      <c r="B1823" s="868">
        <v>15001001165</v>
      </c>
      <c r="C1823" s="863" t="s">
        <v>2030</v>
      </c>
      <c r="D1823" s="864" t="s">
        <v>2000</v>
      </c>
      <c r="E1823" s="895" t="s">
        <v>1090</v>
      </c>
      <c r="F1823" s="937" t="s">
        <v>949</v>
      </c>
      <c r="G1823" s="862">
        <v>80</v>
      </c>
      <c r="H1823" s="861" t="s">
        <v>2923</v>
      </c>
      <c r="K1823" s="89"/>
      <c r="L1823" s="89"/>
      <c r="M1823" s="89"/>
    </row>
    <row r="1824" spans="1:13" ht="15">
      <c r="A1824" s="755">
        <v>1805</v>
      </c>
      <c r="B1824" s="868">
        <v>15001002514</v>
      </c>
      <c r="C1824" s="863" t="s">
        <v>2031</v>
      </c>
      <c r="D1824" s="864" t="s">
        <v>2017</v>
      </c>
      <c r="E1824" s="895" t="s">
        <v>1090</v>
      </c>
      <c r="F1824" s="937" t="s">
        <v>949</v>
      </c>
      <c r="G1824" s="862">
        <v>80</v>
      </c>
      <c r="H1824" s="861" t="s">
        <v>2923</v>
      </c>
      <c r="K1824" s="89"/>
      <c r="L1824" s="89"/>
      <c r="M1824" s="89"/>
    </row>
    <row r="1825" spans="1:13" ht="15">
      <c r="A1825" s="755">
        <v>1806</v>
      </c>
      <c r="B1825" s="868">
        <v>15001002552</v>
      </c>
      <c r="C1825" s="863" t="s">
        <v>2032</v>
      </c>
      <c r="D1825" s="864" t="s">
        <v>2000</v>
      </c>
      <c r="E1825" s="895" t="s">
        <v>1090</v>
      </c>
      <c r="F1825" s="937" t="s">
        <v>949</v>
      </c>
      <c r="G1825" s="862">
        <v>240</v>
      </c>
      <c r="H1825" s="861" t="s">
        <v>2923</v>
      </c>
      <c r="K1825" s="89"/>
      <c r="L1825" s="89"/>
      <c r="M1825" s="89"/>
    </row>
    <row r="1826" spans="1:13" ht="15">
      <c r="A1826" s="755">
        <v>1807</v>
      </c>
      <c r="B1826" s="868">
        <v>15001025473</v>
      </c>
      <c r="C1826" s="863" t="s">
        <v>2033</v>
      </c>
      <c r="D1826" s="864" t="s">
        <v>2007</v>
      </c>
      <c r="E1826" s="895" t="s">
        <v>1090</v>
      </c>
      <c r="F1826" s="937" t="s">
        <v>949</v>
      </c>
      <c r="G1826" s="862">
        <v>80</v>
      </c>
      <c r="H1826" s="861" t="s">
        <v>2923</v>
      </c>
      <c r="K1826" s="89"/>
      <c r="L1826" s="89"/>
      <c r="M1826" s="89"/>
    </row>
    <row r="1827" spans="1:13" ht="15">
      <c r="A1827" s="755">
        <v>1808</v>
      </c>
      <c r="B1827" s="861" t="s">
        <v>2070</v>
      </c>
      <c r="C1827" s="863" t="s">
        <v>2034</v>
      </c>
      <c r="D1827" s="864" t="s">
        <v>2035</v>
      </c>
      <c r="E1827" s="895" t="s">
        <v>1090</v>
      </c>
      <c r="F1827" s="937" t="s">
        <v>949</v>
      </c>
      <c r="G1827" s="862">
        <v>80</v>
      </c>
      <c r="H1827" s="861" t="s">
        <v>2923</v>
      </c>
      <c r="K1827" s="89"/>
      <c r="L1827" s="89"/>
      <c r="M1827" s="89"/>
    </row>
    <row r="1828" spans="1:13" ht="15">
      <c r="A1828" s="755">
        <v>1809</v>
      </c>
      <c r="B1828" s="861" t="s">
        <v>2071</v>
      </c>
      <c r="C1828" s="863" t="s">
        <v>2036</v>
      </c>
      <c r="D1828" s="864" t="s">
        <v>2037</v>
      </c>
      <c r="E1828" s="895" t="s">
        <v>1090</v>
      </c>
      <c r="F1828" s="937" t="s">
        <v>949</v>
      </c>
      <c r="G1828" s="862">
        <v>80</v>
      </c>
      <c r="H1828" s="861" t="s">
        <v>2923</v>
      </c>
      <c r="K1828" s="89"/>
      <c r="L1828" s="89"/>
      <c r="M1828" s="89"/>
    </row>
    <row r="1829" spans="1:13" ht="15">
      <c r="A1829" s="755">
        <v>1810</v>
      </c>
      <c r="B1829" s="868">
        <v>15001002732</v>
      </c>
      <c r="C1829" s="863" t="s">
        <v>2038</v>
      </c>
      <c r="D1829" s="864" t="s">
        <v>2039</v>
      </c>
      <c r="E1829" s="895" t="s">
        <v>1090</v>
      </c>
      <c r="F1829" s="937" t="s">
        <v>949</v>
      </c>
      <c r="G1829" s="862">
        <v>80</v>
      </c>
      <c r="H1829" s="861" t="s">
        <v>2923</v>
      </c>
      <c r="K1829" s="89"/>
      <c r="L1829" s="89"/>
      <c r="M1829" s="89"/>
    </row>
    <row r="1830" spans="1:13" ht="15">
      <c r="A1830" s="755">
        <v>1811</v>
      </c>
      <c r="B1830" s="868">
        <v>15001014764</v>
      </c>
      <c r="C1830" s="863" t="s">
        <v>2040</v>
      </c>
      <c r="D1830" s="864" t="s">
        <v>1990</v>
      </c>
      <c r="E1830" s="895" t="s">
        <v>1090</v>
      </c>
      <c r="F1830" s="937" t="s">
        <v>949</v>
      </c>
      <c r="G1830" s="862">
        <v>80</v>
      </c>
      <c r="H1830" s="861" t="s">
        <v>2923</v>
      </c>
      <c r="K1830" s="89"/>
      <c r="L1830" s="89"/>
      <c r="M1830" s="89"/>
    </row>
    <row r="1831" spans="1:13" ht="15">
      <c r="A1831" s="755">
        <v>1812</v>
      </c>
      <c r="B1831" s="868">
        <v>15001009676</v>
      </c>
      <c r="C1831" s="863" t="s">
        <v>2041</v>
      </c>
      <c r="D1831" s="864" t="s">
        <v>2000</v>
      </c>
      <c r="E1831" s="895" t="s">
        <v>1090</v>
      </c>
      <c r="F1831" s="937" t="s">
        <v>949</v>
      </c>
      <c r="G1831" s="862">
        <v>80</v>
      </c>
      <c r="H1831" s="861" t="s">
        <v>2923</v>
      </c>
      <c r="K1831" s="89"/>
      <c r="L1831" s="89"/>
      <c r="M1831" s="89"/>
    </row>
    <row r="1832" spans="1:13" ht="15">
      <c r="A1832" s="755">
        <v>1813</v>
      </c>
      <c r="B1832" s="868">
        <v>15001017512</v>
      </c>
      <c r="C1832" s="863" t="s">
        <v>2042</v>
      </c>
      <c r="D1832" s="864" t="s">
        <v>2043</v>
      </c>
      <c r="E1832" s="895" t="s">
        <v>1090</v>
      </c>
      <c r="F1832" s="937" t="s">
        <v>949</v>
      </c>
      <c r="G1832" s="862">
        <v>80</v>
      </c>
      <c r="H1832" s="861" t="s">
        <v>2923</v>
      </c>
      <c r="K1832" s="89"/>
      <c r="L1832" s="89"/>
      <c r="M1832" s="89"/>
    </row>
    <row r="1833" spans="1:13" ht="15">
      <c r="A1833" s="755">
        <v>1814</v>
      </c>
      <c r="B1833" s="868">
        <v>15001002782</v>
      </c>
      <c r="C1833" s="863" t="s">
        <v>2044</v>
      </c>
      <c r="D1833" s="864" t="s">
        <v>2045</v>
      </c>
      <c r="E1833" s="895" t="s">
        <v>1090</v>
      </c>
      <c r="F1833" s="937" t="s">
        <v>949</v>
      </c>
      <c r="G1833" s="862">
        <v>80</v>
      </c>
      <c r="H1833" s="861" t="s">
        <v>2923</v>
      </c>
      <c r="K1833" s="89"/>
      <c r="L1833" s="89"/>
      <c r="M1833" s="89"/>
    </row>
    <row r="1834" spans="1:13" ht="15">
      <c r="A1834" s="755">
        <v>1815</v>
      </c>
      <c r="B1834" s="868">
        <v>15001003895</v>
      </c>
      <c r="C1834" s="863" t="s">
        <v>2046</v>
      </c>
      <c r="D1834" s="864" t="s">
        <v>2000</v>
      </c>
      <c r="E1834" s="895" t="s">
        <v>1090</v>
      </c>
      <c r="F1834" s="937" t="s">
        <v>949</v>
      </c>
      <c r="G1834" s="862">
        <v>80</v>
      </c>
      <c r="H1834" s="861" t="s">
        <v>2923</v>
      </c>
      <c r="K1834" s="89"/>
      <c r="L1834" s="89"/>
      <c r="M1834" s="89"/>
    </row>
    <row r="1835" spans="1:13" ht="15">
      <c r="A1835" s="755">
        <v>1816</v>
      </c>
      <c r="B1835" s="868">
        <v>15001023072</v>
      </c>
      <c r="C1835" s="863" t="s">
        <v>2047</v>
      </c>
      <c r="D1835" s="864" t="s">
        <v>2048</v>
      </c>
      <c r="E1835" s="895" t="s">
        <v>1090</v>
      </c>
      <c r="F1835" s="937" t="s">
        <v>949</v>
      </c>
      <c r="G1835" s="862">
        <v>80</v>
      </c>
      <c r="H1835" s="861" t="s">
        <v>2923</v>
      </c>
      <c r="K1835" s="89"/>
      <c r="L1835" s="89"/>
      <c r="M1835" s="89"/>
    </row>
    <row r="1836" spans="1:13" ht="15">
      <c r="A1836" s="755">
        <v>1817</v>
      </c>
      <c r="B1836" s="869">
        <v>15001000158</v>
      </c>
      <c r="C1836" s="863" t="s">
        <v>1984</v>
      </c>
      <c r="D1836" s="864" t="s">
        <v>1985</v>
      </c>
      <c r="E1836" s="895" t="s">
        <v>1090</v>
      </c>
      <c r="F1836" s="937" t="s">
        <v>949</v>
      </c>
      <c r="G1836" s="862">
        <v>80</v>
      </c>
      <c r="H1836" s="861" t="s">
        <v>2923</v>
      </c>
      <c r="K1836" s="89"/>
      <c r="L1836" s="89"/>
      <c r="M1836" s="89"/>
    </row>
    <row r="1837" spans="1:13" ht="15">
      <c r="A1837" s="755">
        <v>1818</v>
      </c>
      <c r="B1837" s="868">
        <v>15001005589</v>
      </c>
      <c r="C1837" s="863" t="s">
        <v>2049</v>
      </c>
      <c r="D1837" s="864" t="s">
        <v>2007</v>
      </c>
      <c r="E1837" s="895" t="s">
        <v>1090</v>
      </c>
      <c r="F1837" s="937" t="s">
        <v>949</v>
      </c>
      <c r="G1837" s="862">
        <v>80</v>
      </c>
      <c r="H1837" s="861" t="s">
        <v>2923</v>
      </c>
      <c r="K1837" s="89"/>
      <c r="L1837" s="89"/>
      <c r="M1837" s="89"/>
    </row>
    <row r="1838" spans="1:13" ht="15">
      <c r="A1838" s="755">
        <v>1819</v>
      </c>
      <c r="B1838" s="868">
        <v>15001021421</v>
      </c>
      <c r="C1838" s="863" t="s">
        <v>2050</v>
      </c>
      <c r="D1838" s="865" t="s">
        <v>2051</v>
      </c>
      <c r="E1838" s="895" t="s">
        <v>1090</v>
      </c>
      <c r="F1838" s="937" t="s">
        <v>949</v>
      </c>
      <c r="G1838" s="862">
        <v>80</v>
      </c>
      <c r="H1838" s="861" t="s">
        <v>2923</v>
      </c>
      <c r="K1838" s="89"/>
      <c r="L1838" s="89"/>
      <c r="M1838" s="89"/>
    </row>
    <row r="1839" spans="1:13" ht="15">
      <c r="A1839" s="755">
        <v>1820</v>
      </c>
      <c r="B1839" s="868">
        <v>15001016806</v>
      </c>
      <c r="C1839" s="856" t="s">
        <v>2052</v>
      </c>
      <c r="D1839" s="866" t="s">
        <v>2053</v>
      </c>
      <c r="E1839" s="895" t="s">
        <v>1090</v>
      </c>
      <c r="F1839" s="937" t="s">
        <v>949</v>
      </c>
      <c r="G1839" s="862">
        <v>80</v>
      </c>
      <c r="H1839" s="861" t="s">
        <v>2923</v>
      </c>
      <c r="K1839" s="89"/>
      <c r="L1839" s="89"/>
      <c r="M1839" s="89"/>
    </row>
    <row r="1840" spans="1:13" ht="15">
      <c r="A1840" s="755">
        <v>1821</v>
      </c>
      <c r="B1840" s="868">
        <v>15001018104</v>
      </c>
      <c r="C1840" s="856" t="s">
        <v>2054</v>
      </c>
      <c r="D1840" s="866" t="s">
        <v>2055</v>
      </c>
      <c r="E1840" s="895" t="s">
        <v>1090</v>
      </c>
      <c r="F1840" s="937" t="s">
        <v>949</v>
      </c>
      <c r="G1840" s="862">
        <v>80</v>
      </c>
      <c r="H1840" s="861" t="s">
        <v>2923</v>
      </c>
      <c r="K1840" s="89"/>
      <c r="L1840" s="89"/>
      <c r="M1840" s="89"/>
    </row>
    <row r="1841" spans="1:13" ht="15">
      <c r="A1841" s="755">
        <v>1822</v>
      </c>
      <c r="B1841" s="868">
        <v>15001022126</v>
      </c>
      <c r="C1841" s="856" t="s">
        <v>2056</v>
      </c>
      <c r="D1841" s="866" t="s">
        <v>2057</v>
      </c>
      <c r="E1841" s="895" t="s">
        <v>1090</v>
      </c>
      <c r="F1841" s="937" t="s">
        <v>949</v>
      </c>
      <c r="G1841" s="862">
        <v>40</v>
      </c>
      <c r="H1841" s="861" t="s">
        <v>2923</v>
      </c>
      <c r="K1841" s="89"/>
      <c r="L1841" s="89"/>
      <c r="M1841" s="89"/>
    </row>
    <row r="1842" spans="1:13" ht="15">
      <c r="A1842" s="755">
        <v>1823</v>
      </c>
      <c r="B1842" s="868">
        <v>15001008521</v>
      </c>
      <c r="C1842" s="856" t="s">
        <v>2058</v>
      </c>
      <c r="D1842" s="866" t="s">
        <v>2059</v>
      </c>
      <c r="E1842" s="895" t="s">
        <v>1090</v>
      </c>
      <c r="F1842" s="937" t="s">
        <v>949</v>
      </c>
      <c r="G1842" s="862">
        <v>40</v>
      </c>
      <c r="H1842" s="861" t="s">
        <v>2923</v>
      </c>
      <c r="K1842" s="89"/>
      <c r="L1842" s="89"/>
      <c r="M1842" s="89"/>
    </row>
    <row r="1843" spans="1:13" ht="15">
      <c r="A1843" s="755">
        <v>1824</v>
      </c>
      <c r="B1843" s="868">
        <v>15001023590</v>
      </c>
      <c r="C1843" s="856" t="s">
        <v>2060</v>
      </c>
      <c r="D1843" s="866" t="s">
        <v>2061</v>
      </c>
      <c r="E1843" s="895" t="s">
        <v>1090</v>
      </c>
      <c r="F1843" s="937" t="s">
        <v>949</v>
      </c>
      <c r="G1843" s="862">
        <v>80</v>
      </c>
      <c r="H1843" s="861" t="s">
        <v>2923</v>
      </c>
      <c r="K1843" s="89"/>
      <c r="L1843" s="89"/>
      <c r="M1843" s="89"/>
    </row>
    <row r="1844" spans="1:13" ht="15">
      <c r="A1844" s="755">
        <v>1825</v>
      </c>
      <c r="B1844" s="868">
        <v>10001062617</v>
      </c>
      <c r="C1844" s="856" t="s">
        <v>2062</v>
      </c>
      <c r="D1844" s="866" t="s">
        <v>2063</v>
      </c>
      <c r="E1844" s="895" t="s">
        <v>1090</v>
      </c>
      <c r="F1844" s="937" t="s">
        <v>949</v>
      </c>
      <c r="G1844" s="862">
        <v>80</v>
      </c>
      <c r="H1844" s="861" t="s">
        <v>2923</v>
      </c>
      <c r="K1844" s="89"/>
      <c r="L1844" s="89"/>
      <c r="M1844" s="89"/>
    </row>
    <row r="1845" spans="1:13" ht="15">
      <c r="A1845" s="755">
        <v>1826</v>
      </c>
      <c r="B1845" s="868">
        <v>15001016287</v>
      </c>
      <c r="C1845" s="856" t="s">
        <v>2064</v>
      </c>
      <c r="D1845" s="866" t="s">
        <v>2065</v>
      </c>
      <c r="E1845" s="895" t="s">
        <v>1090</v>
      </c>
      <c r="F1845" s="937" t="s">
        <v>949</v>
      </c>
      <c r="G1845" s="862">
        <v>80</v>
      </c>
      <c r="H1845" s="861" t="s">
        <v>2923</v>
      </c>
      <c r="K1845" s="89"/>
      <c r="L1845" s="89"/>
      <c r="M1845" s="89"/>
    </row>
    <row r="1846" spans="1:13" ht="15">
      <c r="A1846" s="755">
        <v>1827</v>
      </c>
      <c r="B1846" s="868">
        <v>15001006276</v>
      </c>
      <c r="C1846" s="856" t="s">
        <v>627</v>
      </c>
      <c r="D1846" s="866" t="s">
        <v>2066</v>
      </c>
      <c r="E1846" s="895" t="s">
        <v>1090</v>
      </c>
      <c r="F1846" s="937" t="s">
        <v>949</v>
      </c>
      <c r="G1846" s="862">
        <v>240</v>
      </c>
      <c r="H1846" s="861" t="s">
        <v>2923</v>
      </c>
      <c r="K1846" s="89"/>
      <c r="L1846" s="89"/>
      <c r="M1846" s="89"/>
    </row>
    <row r="1847" spans="1:13" ht="15">
      <c r="A1847" s="755">
        <v>1828</v>
      </c>
      <c r="B1847" s="868">
        <v>15001025123</v>
      </c>
      <c r="C1847" s="856" t="s">
        <v>1238</v>
      </c>
      <c r="D1847" s="866" t="s">
        <v>2067</v>
      </c>
      <c r="E1847" s="895" t="s">
        <v>1090</v>
      </c>
      <c r="F1847" s="937" t="s">
        <v>949</v>
      </c>
      <c r="G1847" s="862">
        <v>80</v>
      </c>
      <c r="H1847" s="861" t="s">
        <v>2923</v>
      </c>
      <c r="K1847" s="89"/>
      <c r="L1847" s="89"/>
      <c r="M1847" s="89"/>
    </row>
    <row r="1848" spans="1:13" ht="22.5">
      <c r="A1848" s="755">
        <v>1829</v>
      </c>
      <c r="B1848" s="868">
        <v>13001008553</v>
      </c>
      <c r="C1848" s="819" t="s">
        <v>2068</v>
      </c>
      <c r="D1848" s="867" t="s">
        <v>2069</v>
      </c>
      <c r="E1848" s="895" t="s">
        <v>2669</v>
      </c>
      <c r="F1848" s="937" t="s">
        <v>949</v>
      </c>
      <c r="G1848" s="862">
        <v>120</v>
      </c>
      <c r="H1848" s="861" t="s">
        <v>2923</v>
      </c>
      <c r="K1848" s="89"/>
      <c r="L1848" s="89"/>
      <c r="M1848" s="89"/>
    </row>
    <row r="1849" spans="1:13" ht="15">
      <c r="A1849" s="755">
        <v>1830</v>
      </c>
      <c r="B1849" s="402"/>
      <c r="C1849" s="402"/>
      <c r="D1849" s="402"/>
      <c r="E1849" s="402"/>
      <c r="F1849" s="402"/>
      <c r="G1849" s="402"/>
      <c r="H1849" s="402"/>
      <c r="K1849" s="89"/>
      <c r="L1849" s="89"/>
      <c r="M1849" s="89"/>
    </row>
    <row r="1850" spans="1:13" ht="15">
      <c r="A1850" s="755">
        <v>1831</v>
      </c>
      <c r="B1850" s="402"/>
      <c r="C1850" s="908" t="s">
        <v>2072</v>
      </c>
      <c r="D1850" s="402"/>
      <c r="E1850" s="402"/>
      <c r="F1850" s="402"/>
      <c r="G1850" s="402"/>
      <c r="H1850" s="402"/>
      <c r="K1850" s="89"/>
      <c r="L1850" s="89"/>
      <c r="M1850" s="89"/>
    </row>
    <row r="1851" spans="1:13" ht="15">
      <c r="A1851" s="755">
        <v>1832</v>
      </c>
      <c r="B1851" s="889">
        <v>28001007247</v>
      </c>
      <c r="C1851" s="889" t="s">
        <v>2073</v>
      </c>
      <c r="D1851" s="889" t="s">
        <v>2074</v>
      </c>
      <c r="E1851" s="895" t="s">
        <v>1090</v>
      </c>
      <c r="F1851" s="937" t="s">
        <v>949</v>
      </c>
      <c r="G1851" s="862">
        <v>40</v>
      </c>
      <c r="H1851" s="861" t="s">
        <v>2923</v>
      </c>
      <c r="K1851" s="89"/>
      <c r="L1851" s="89"/>
      <c r="M1851" s="89"/>
    </row>
    <row r="1852" spans="1:13" ht="15">
      <c r="A1852" s="755">
        <v>1833</v>
      </c>
      <c r="B1852" s="889">
        <v>28001009525</v>
      </c>
      <c r="C1852" s="889" t="s">
        <v>2075</v>
      </c>
      <c r="D1852" s="889" t="s">
        <v>2076</v>
      </c>
      <c r="E1852" s="895" t="s">
        <v>1090</v>
      </c>
      <c r="F1852" s="937" t="s">
        <v>949</v>
      </c>
      <c r="G1852" s="862">
        <v>40</v>
      </c>
      <c r="H1852" s="861" t="s">
        <v>2923</v>
      </c>
      <c r="K1852" s="89"/>
      <c r="L1852" s="89"/>
      <c r="M1852" s="89"/>
    </row>
    <row r="1853" spans="1:13" ht="15">
      <c r="A1853" s="755">
        <v>1834</v>
      </c>
      <c r="B1853" s="889">
        <v>28001047518</v>
      </c>
      <c r="C1853" s="889" t="s">
        <v>2077</v>
      </c>
      <c r="D1853" s="889" t="s">
        <v>2078</v>
      </c>
      <c r="E1853" s="895" t="s">
        <v>1090</v>
      </c>
      <c r="F1853" s="937" t="s">
        <v>949</v>
      </c>
      <c r="G1853" s="862">
        <v>40</v>
      </c>
      <c r="H1853" s="861" t="s">
        <v>2923</v>
      </c>
      <c r="K1853" s="89"/>
      <c r="L1853" s="89"/>
      <c r="M1853" s="89"/>
    </row>
    <row r="1854" spans="1:13" ht="15">
      <c r="A1854" s="755">
        <v>1835</v>
      </c>
      <c r="B1854" s="889">
        <v>28001004489</v>
      </c>
      <c r="C1854" s="889" t="s">
        <v>2079</v>
      </c>
      <c r="D1854" s="889" t="s">
        <v>2080</v>
      </c>
      <c r="E1854" s="895" t="s">
        <v>1090</v>
      </c>
      <c r="F1854" s="937" t="s">
        <v>949</v>
      </c>
      <c r="G1854" s="862">
        <v>40</v>
      </c>
      <c r="H1854" s="861" t="s">
        <v>2923</v>
      </c>
      <c r="K1854" s="89"/>
      <c r="L1854" s="89"/>
      <c r="M1854" s="89"/>
    </row>
    <row r="1855" spans="1:13" ht="15">
      <c r="A1855" s="755">
        <v>1836</v>
      </c>
      <c r="B1855" s="889">
        <v>28001020430</v>
      </c>
      <c r="C1855" s="889" t="s">
        <v>2081</v>
      </c>
      <c r="D1855" s="889" t="s">
        <v>2082</v>
      </c>
      <c r="E1855" s="895" t="s">
        <v>1090</v>
      </c>
      <c r="F1855" s="937" t="s">
        <v>949</v>
      </c>
      <c r="G1855" s="862">
        <v>40</v>
      </c>
      <c r="H1855" s="861" t="s">
        <v>2923</v>
      </c>
      <c r="K1855" s="89"/>
      <c r="L1855" s="89"/>
      <c r="M1855" s="89"/>
    </row>
    <row r="1856" spans="1:13" ht="15">
      <c r="A1856" s="755">
        <v>1837</v>
      </c>
      <c r="B1856" s="889">
        <v>28001026677</v>
      </c>
      <c r="C1856" s="889" t="s">
        <v>2083</v>
      </c>
      <c r="D1856" s="889" t="s">
        <v>2084</v>
      </c>
      <c r="E1856" s="895" t="s">
        <v>1090</v>
      </c>
      <c r="F1856" s="937" t="s">
        <v>949</v>
      </c>
      <c r="G1856" s="862">
        <v>40</v>
      </c>
      <c r="H1856" s="861" t="s">
        <v>2923</v>
      </c>
      <c r="K1856" s="89"/>
      <c r="L1856" s="89"/>
      <c r="M1856" s="89"/>
    </row>
    <row r="1857" spans="1:13" ht="15">
      <c r="A1857" s="755">
        <v>1838</v>
      </c>
      <c r="B1857" s="889">
        <v>28001002409</v>
      </c>
      <c r="C1857" s="889" t="s">
        <v>2085</v>
      </c>
      <c r="D1857" s="889" t="s">
        <v>2086</v>
      </c>
      <c r="E1857" s="895" t="s">
        <v>1090</v>
      </c>
      <c r="F1857" s="937" t="s">
        <v>949</v>
      </c>
      <c r="G1857" s="862">
        <v>40</v>
      </c>
      <c r="H1857" s="861" t="s">
        <v>2923</v>
      </c>
      <c r="K1857" s="89"/>
      <c r="L1857" s="89"/>
      <c r="M1857" s="89"/>
    </row>
    <row r="1858" spans="1:13" ht="15">
      <c r="A1858" s="755">
        <v>1839</v>
      </c>
      <c r="B1858" s="889">
        <v>28001009207</v>
      </c>
      <c r="C1858" s="889" t="s">
        <v>2087</v>
      </c>
      <c r="D1858" s="889" t="s">
        <v>2088</v>
      </c>
      <c r="E1858" s="895" t="s">
        <v>1090</v>
      </c>
      <c r="F1858" s="937" t="s">
        <v>949</v>
      </c>
      <c r="G1858" s="862">
        <v>40</v>
      </c>
      <c r="H1858" s="861" t="s">
        <v>2923</v>
      </c>
      <c r="K1858" s="89"/>
      <c r="L1858" s="89"/>
      <c r="M1858" s="89"/>
    </row>
    <row r="1859" spans="1:13" ht="15">
      <c r="A1859" s="755">
        <v>1840</v>
      </c>
      <c r="B1859" s="889" t="s">
        <v>2125</v>
      </c>
      <c r="C1859" s="889" t="s">
        <v>2089</v>
      </c>
      <c r="D1859" s="889" t="s">
        <v>2090</v>
      </c>
      <c r="E1859" s="895" t="s">
        <v>1090</v>
      </c>
      <c r="F1859" s="937" t="s">
        <v>949</v>
      </c>
      <c r="G1859" s="862">
        <v>160</v>
      </c>
      <c r="H1859" s="861" t="s">
        <v>2923</v>
      </c>
      <c r="K1859" s="89"/>
      <c r="L1859" s="89"/>
      <c r="M1859" s="89"/>
    </row>
    <row r="1860" spans="1:13" ht="15">
      <c r="A1860" s="755">
        <v>1841</v>
      </c>
      <c r="B1860" s="889">
        <v>28001112851</v>
      </c>
      <c r="C1860" s="889" t="s">
        <v>901</v>
      </c>
      <c r="D1860" s="889" t="s">
        <v>2091</v>
      </c>
      <c r="E1860" s="895" t="s">
        <v>1090</v>
      </c>
      <c r="F1860" s="937" t="s">
        <v>949</v>
      </c>
      <c r="G1860" s="862">
        <v>80</v>
      </c>
      <c r="H1860" s="861" t="s">
        <v>2923</v>
      </c>
      <c r="K1860" s="89"/>
      <c r="L1860" s="89"/>
      <c r="M1860" s="89"/>
    </row>
    <row r="1861" spans="1:13" ht="15">
      <c r="A1861" s="755">
        <v>1842</v>
      </c>
      <c r="B1861" s="889">
        <v>28001050172</v>
      </c>
      <c r="C1861" s="889" t="s">
        <v>2092</v>
      </c>
      <c r="D1861" s="889" t="s">
        <v>2093</v>
      </c>
      <c r="E1861" s="895" t="s">
        <v>1090</v>
      </c>
      <c r="F1861" s="937" t="s">
        <v>949</v>
      </c>
      <c r="G1861" s="862">
        <v>80</v>
      </c>
      <c r="H1861" s="861" t="s">
        <v>2923</v>
      </c>
      <c r="K1861" s="89"/>
      <c r="L1861" s="89"/>
      <c r="M1861" s="89"/>
    </row>
    <row r="1862" spans="1:13" ht="15">
      <c r="A1862" s="755">
        <v>1843</v>
      </c>
      <c r="B1862" s="889">
        <v>28001112844</v>
      </c>
      <c r="C1862" s="889" t="s">
        <v>1597</v>
      </c>
      <c r="D1862" s="889" t="s">
        <v>2091</v>
      </c>
      <c r="E1862" s="895" t="s">
        <v>1090</v>
      </c>
      <c r="F1862" s="937" t="s">
        <v>949</v>
      </c>
      <c r="G1862" s="862">
        <v>80</v>
      </c>
      <c r="H1862" s="861" t="s">
        <v>2923</v>
      </c>
      <c r="K1862" s="89"/>
      <c r="L1862" s="89"/>
      <c r="M1862" s="89"/>
    </row>
    <row r="1863" spans="1:13" ht="15">
      <c r="A1863" s="755">
        <v>1844</v>
      </c>
      <c r="B1863" s="889">
        <v>28001065428</v>
      </c>
      <c r="C1863" s="889" t="s">
        <v>2094</v>
      </c>
      <c r="D1863" s="889" t="s">
        <v>2095</v>
      </c>
      <c r="E1863" s="895" t="s">
        <v>1090</v>
      </c>
      <c r="F1863" s="937" t="s">
        <v>949</v>
      </c>
      <c r="G1863" s="862">
        <v>80</v>
      </c>
      <c r="H1863" s="861" t="s">
        <v>2923</v>
      </c>
      <c r="K1863" s="89"/>
      <c r="L1863" s="89"/>
      <c r="M1863" s="89"/>
    </row>
    <row r="1864" spans="1:13" ht="15">
      <c r="A1864" s="755">
        <v>1845</v>
      </c>
      <c r="B1864" s="889">
        <v>28001038817</v>
      </c>
      <c r="C1864" s="889" t="s">
        <v>1113</v>
      </c>
      <c r="D1864" s="889" t="s">
        <v>1781</v>
      </c>
      <c r="E1864" s="895" t="s">
        <v>1090</v>
      </c>
      <c r="F1864" s="937" t="s">
        <v>949</v>
      </c>
      <c r="G1864" s="862">
        <v>240</v>
      </c>
      <c r="H1864" s="861" t="s">
        <v>2923</v>
      </c>
      <c r="K1864" s="89"/>
      <c r="L1864" s="89"/>
      <c r="M1864" s="89"/>
    </row>
    <row r="1865" spans="1:13" ht="15">
      <c r="A1865" s="755">
        <v>1846</v>
      </c>
      <c r="B1865" s="889">
        <v>28001046572</v>
      </c>
      <c r="C1865" s="889" t="s">
        <v>2096</v>
      </c>
      <c r="D1865" s="889" t="s">
        <v>2097</v>
      </c>
      <c r="E1865" s="895" t="s">
        <v>1090</v>
      </c>
      <c r="F1865" s="937" t="s">
        <v>949</v>
      </c>
      <c r="G1865" s="862">
        <v>80</v>
      </c>
      <c r="H1865" s="861" t="s">
        <v>2923</v>
      </c>
      <c r="K1865" s="89"/>
      <c r="L1865" s="89"/>
      <c r="M1865" s="89"/>
    </row>
    <row r="1866" spans="1:13" ht="15">
      <c r="A1866" s="755">
        <v>1847</v>
      </c>
      <c r="B1866" s="889">
        <v>28001112457</v>
      </c>
      <c r="C1866" s="889" t="s">
        <v>554</v>
      </c>
      <c r="D1866" s="889" t="s">
        <v>1663</v>
      </c>
      <c r="E1866" s="895" t="s">
        <v>1090</v>
      </c>
      <c r="F1866" s="937" t="s">
        <v>949</v>
      </c>
      <c r="G1866" s="862">
        <v>80</v>
      </c>
      <c r="H1866" s="861" t="s">
        <v>2923</v>
      </c>
      <c r="K1866" s="89"/>
      <c r="L1866" s="89"/>
      <c r="M1866" s="89"/>
    </row>
    <row r="1867" spans="1:13" ht="15">
      <c r="A1867" s="755">
        <v>1848</v>
      </c>
      <c r="B1867" s="889">
        <v>28001091843</v>
      </c>
      <c r="C1867" s="889" t="s">
        <v>2098</v>
      </c>
      <c r="D1867" s="889" t="s">
        <v>2099</v>
      </c>
      <c r="E1867" s="895" t="s">
        <v>1090</v>
      </c>
      <c r="F1867" s="937" t="s">
        <v>949</v>
      </c>
      <c r="G1867" s="862">
        <v>80</v>
      </c>
      <c r="H1867" s="861" t="s">
        <v>2923</v>
      </c>
      <c r="K1867" s="89"/>
      <c r="L1867" s="89"/>
      <c r="M1867" s="89"/>
    </row>
    <row r="1868" spans="1:13" ht="15">
      <c r="A1868" s="755">
        <v>1849</v>
      </c>
      <c r="B1868" s="889">
        <v>28001105232</v>
      </c>
      <c r="C1868" s="889" t="s">
        <v>1592</v>
      </c>
      <c r="D1868" s="889" t="s">
        <v>2100</v>
      </c>
      <c r="E1868" s="895" t="s">
        <v>1090</v>
      </c>
      <c r="F1868" s="937" t="s">
        <v>949</v>
      </c>
      <c r="G1868" s="862">
        <v>160</v>
      </c>
      <c r="H1868" s="861" t="s">
        <v>2923</v>
      </c>
      <c r="K1868" s="89"/>
      <c r="L1868" s="89"/>
      <c r="M1868" s="89"/>
    </row>
    <row r="1869" spans="1:13" ht="15">
      <c r="A1869" s="755">
        <v>1850</v>
      </c>
      <c r="B1869" s="889" t="s">
        <v>2126</v>
      </c>
      <c r="C1869" s="889" t="s">
        <v>2101</v>
      </c>
      <c r="D1869" s="889" t="s">
        <v>2102</v>
      </c>
      <c r="E1869" s="895" t="s">
        <v>1090</v>
      </c>
      <c r="F1869" s="937" t="s">
        <v>949</v>
      </c>
      <c r="G1869" s="862">
        <v>160</v>
      </c>
      <c r="H1869" s="861" t="s">
        <v>2923</v>
      </c>
      <c r="K1869" s="89"/>
      <c r="L1869" s="89"/>
      <c r="M1869" s="89"/>
    </row>
    <row r="1870" spans="1:13" ht="15">
      <c r="A1870" s="755">
        <v>1851</v>
      </c>
      <c r="B1870" s="889">
        <v>47001003340</v>
      </c>
      <c r="C1870" s="889" t="s">
        <v>829</v>
      </c>
      <c r="D1870" s="889" t="s">
        <v>2103</v>
      </c>
      <c r="E1870" s="895" t="s">
        <v>1090</v>
      </c>
      <c r="F1870" s="937" t="s">
        <v>949</v>
      </c>
      <c r="G1870" s="862">
        <v>80</v>
      </c>
      <c r="H1870" s="861" t="s">
        <v>2923</v>
      </c>
      <c r="K1870" s="89"/>
      <c r="L1870" s="89"/>
      <c r="M1870" s="89"/>
    </row>
    <row r="1871" spans="1:13" ht="15">
      <c r="A1871" s="755">
        <v>1852</v>
      </c>
      <c r="B1871" s="889">
        <v>28001080728</v>
      </c>
      <c r="C1871" s="889" t="s">
        <v>2104</v>
      </c>
      <c r="D1871" s="889" t="s">
        <v>2100</v>
      </c>
      <c r="E1871" s="895" t="s">
        <v>1090</v>
      </c>
      <c r="F1871" s="937" t="s">
        <v>949</v>
      </c>
      <c r="G1871" s="862">
        <v>80</v>
      </c>
      <c r="H1871" s="861" t="s">
        <v>2923</v>
      </c>
      <c r="K1871" s="89"/>
      <c r="L1871" s="89"/>
      <c r="M1871" s="89"/>
    </row>
    <row r="1872" spans="1:13" ht="15">
      <c r="A1872" s="755">
        <v>1853</v>
      </c>
      <c r="B1872" s="889">
        <v>28001111505</v>
      </c>
      <c r="C1872" s="889" t="s">
        <v>2105</v>
      </c>
      <c r="D1872" s="889" t="s">
        <v>1663</v>
      </c>
      <c r="E1872" s="895" t="s">
        <v>1090</v>
      </c>
      <c r="F1872" s="937" t="s">
        <v>949</v>
      </c>
      <c r="G1872" s="862">
        <v>80</v>
      </c>
      <c r="H1872" s="861" t="s">
        <v>2923</v>
      </c>
      <c r="K1872" s="89"/>
      <c r="L1872" s="89"/>
      <c r="M1872" s="89"/>
    </row>
    <row r="1873" spans="1:13" ht="15">
      <c r="A1873" s="755">
        <v>1854</v>
      </c>
      <c r="B1873" s="889">
        <v>28001114774</v>
      </c>
      <c r="C1873" s="889" t="s">
        <v>554</v>
      </c>
      <c r="D1873" s="889" t="s">
        <v>2100</v>
      </c>
      <c r="E1873" s="895" t="s">
        <v>1090</v>
      </c>
      <c r="F1873" s="937" t="s">
        <v>949</v>
      </c>
      <c r="G1873" s="862">
        <v>80</v>
      </c>
      <c r="H1873" s="861" t="s">
        <v>2923</v>
      </c>
      <c r="K1873" s="89"/>
      <c r="L1873" s="89"/>
      <c r="M1873" s="89"/>
    </row>
    <row r="1874" spans="1:13" ht="15">
      <c r="A1874" s="755">
        <v>1855</v>
      </c>
      <c r="B1874" s="889" t="s">
        <v>2127</v>
      </c>
      <c r="C1874" s="889" t="s">
        <v>1377</v>
      </c>
      <c r="D1874" s="889" t="s">
        <v>620</v>
      </c>
      <c r="E1874" s="895" t="s">
        <v>1090</v>
      </c>
      <c r="F1874" s="937" t="s">
        <v>949</v>
      </c>
      <c r="G1874" s="862">
        <v>240</v>
      </c>
      <c r="H1874" s="861" t="s">
        <v>2923</v>
      </c>
      <c r="K1874" s="89"/>
      <c r="L1874" s="89"/>
      <c r="M1874" s="89"/>
    </row>
    <row r="1875" spans="1:13" ht="15">
      <c r="A1875" s="755">
        <v>1856</v>
      </c>
      <c r="B1875" s="889">
        <v>28001085076</v>
      </c>
      <c r="C1875" s="889" t="s">
        <v>2106</v>
      </c>
      <c r="D1875" s="889" t="s">
        <v>2102</v>
      </c>
      <c r="E1875" s="895" t="s">
        <v>1090</v>
      </c>
      <c r="F1875" s="937" t="s">
        <v>949</v>
      </c>
      <c r="G1875" s="862">
        <v>160</v>
      </c>
      <c r="H1875" s="861" t="s">
        <v>2923</v>
      </c>
      <c r="K1875" s="89"/>
      <c r="L1875" s="89"/>
      <c r="M1875" s="89"/>
    </row>
    <row r="1876" spans="1:13" ht="15">
      <c r="A1876" s="755">
        <v>1857</v>
      </c>
      <c r="B1876" s="889">
        <v>28001056961</v>
      </c>
      <c r="C1876" s="889" t="s">
        <v>2107</v>
      </c>
      <c r="D1876" s="889" t="s">
        <v>2108</v>
      </c>
      <c r="E1876" s="895" t="s">
        <v>1090</v>
      </c>
      <c r="F1876" s="937" t="s">
        <v>949</v>
      </c>
      <c r="G1876" s="862">
        <v>80</v>
      </c>
      <c r="H1876" s="861" t="s">
        <v>2923</v>
      </c>
      <c r="K1876" s="89"/>
      <c r="L1876" s="89"/>
      <c r="M1876" s="89"/>
    </row>
    <row r="1877" spans="1:13" ht="15">
      <c r="A1877" s="755">
        <v>1858</v>
      </c>
      <c r="B1877" s="889">
        <v>28001060483</v>
      </c>
      <c r="C1877" s="889" t="s">
        <v>2109</v>
      </c>
      <c r="D1877" s="889" t="s">
        <v>2110</v>
      </c>
      <c r="E1877" s="895" t="s">
        <v>1090</v>
      </c>
      <c r="F1877" s="937" t="s">
        <v>949</v>
      </c>
      <c r="G1877" s="862">
        <v>80</v>
      </c>
      <c r="H1877" s="861" t="s">
        <v>2923</v>
      </c>
      <c r="K1877" s="89"/>
      <c r="L1877" s="89"/>
      <c r="M1877" s="89"/>
    </row>
    <row r="1878" spans="1:13" ht="15">
      <c r="A1878" s="755">
        <v>1859</v>
      </c>
      <c r="B1878" s="889">
        <v>28001003639</v>
      </c>
      <c r="C1878" s="889" t="s">
        <v>2111</v>
      </c>
      <c r="D1878" s="889" t="s">
        <v>2112</v>
      </c>
      <c r="E1878" s="895" t="s">
        <v>1090</v>
      </c>
      <c r="F1878" s="937" t="s">
        <v>949</v>
      </c>
      <c r="G1878" s="862">
        <v>80</v>
      </c>
      <c r="H1878" s="861" t="s">
        <v>2923</v>
      </c>
      <c r="K1878" s="89"/>
      <c r="L1878" s="89"/>
      <c r="M1878" s="89"/>
    </row>
    <row r="1879" spans="1:13" ht="15">
      <c r="A1879" s="755">
        <v>1860</v>
      </c>
      <c r="B1879" s="889">
        <v>28001092057</v>
      </c>
      <c r="C1879" s="889" t="s">
        <v>2113</v>
      </c>
      <c r="D1879" s="889" t="s">
        <v>2114</v>
      </c>
      <c r="E1879" s="895" t="s">
        <v>1090</v>
      </c>
      <c r="F1879" s="937" t="s">
        <v>949</v>
      </c>
      <c r="G1879" s="862">
        <v>240</v>
      </c>
      <c r="H1879" s="861" t="s">
        <v>2923</v>
      </c>
      <c r="K1879" s="89"/>
      <c r="L1879" s="89"/>
      <c r="M1879" s="89"/>
    </row>
    <row r="1880" spans="1:13" ht="15">
      <c r="A1880" s="755">
        <v>1861</v>
      </c>
      <c r="B1880" s="889">
        <v>28001114774</v>
      </c>
      <c r="C1880" s="889" t="s">
        <v>554</v>
      </c>
      <c r="D1880" s="889" t="s">
        <v>2100</v>
      </c>
      <c r="E1880" s="895" t="s">
        <v>1090</v>
      </c>
      <c r="F1880" s="937" t="s">
        <v>949</v>
      </c>
      <c r="G1880" s="862">
        <v>160</v>
      </c>
      <c r="H1880" s="861" t="s">
        <v>2923</v>
      </c>
      <c r="K1880" s="89"/>
      <c r="L1880" s="89"/>
      <c r="M1880" s="89"/>
    </row>
    <row r="1881" spans="1:13" ht="15">
      <c r="A1881" s="755">
        <v>1862</v>
      </c>
      <c r="B1881" s="889">
        <v>28001104482</v>
      </c>
      <c r="C1881" s="889" t="s">
        <v>2115</v>
      </c>
      <c r="D1881" s="889" t="s">
        <v>2114</v>
      </c>
      <c r="E1881" s="895" t="s">
        <v>1090</v>
      </c>
      <c r="F1881" s="937" t="s">
        <v>949</v>
      </c>
      <c r="G1881" s="862">
        <v>160</v>
      </c>
      <c r="H1881" s="861" t="s">
        <v>2923</v>
      </c>
      <c r="K1881" s="89"/>
      <c r="L1881" s="89"/>
      <c r="M1881" s="89"/>
    </row>
    <row r="1882" spans="1:13" ht="15">
      <c r="A1882" s="755">
        <v>1863</v>
      </c>
      <c r="B1882" s="889" t="s">
        <v>2128</v>
      </c>
      <c r="C1882" s="889" t="s">
        <v>477</v>
      </c>
      <c r="D1882" s="889" t="s">
        <v>2116</v>
      </c>
      <c r="E1882" s="895" t="s">
        <v>1090</v>
      </c>
      <c r="F1882" s="937" t="s">
        <v>949</v>
      </c>
      <c r="G1882" s="862">
        <v>160</v>
      </c>
      <c r="H1882" s="861" t="s">
        <v>2923</v>
      </c>
      <c r="K1882" s="89"/>
      <c r="L1882" s="89"/>
      <c r="M1882" s="89"/>
    </row>
    <row r="1883" spans="1:13" ht="15">
      <c r="A1883" s="755">
        <v>1864</v>
      </c>
      <c r="B1883" s="940"/>
      <c r="C1883" s="889" t="s">
        <v>2117</v>
      </c>
      <c r="D1883" s="889" t="s">
        <v>2093</v>
      </c>
      <c r="E1883" s="895" t="s">
        <v>1090</v>
      </c>
      <c r="F1883" s="937" t="s">
        <v>949</v>
      </c>
      <c r="G1883" s="862">
        <v>80</v>
      </c>
      <c r="H1883" s="861" t="s">
        <v>2923</v>
      </c>
      <c r="K1883" s="89"/>
      <c r="L1883" s="89"/>
      <c r="M1883" s="89"/>
    </row>
    <row r="1884" spans="1:13" ht="15">
      <c r="A1884" s="755">
        <v>1865</v>
      </c>
      <c r="B1884" s="940"/>
      <c r="C1884" s="889" t="s">
        <v>2118</v>
      </c>
      <c r="D1884" s="889" t="s">
        <v>2119</v>
      </c>
      <c r="E1884" s="895" t="s">
        <v>1090</v>
      </c>
      <c r="F1884" s="937" t="s">
        <v>949</v>
      </c>
      <c r="G1884" s="862">
        <v>80</v>
      </c>
      <c r="H1884" s="861" t="s">
        <v>2923</v>
      </c>
      <c r="K1884" s="89"/>
      <c r="L1884" s="89"/>
      <c r="M1884" s="89"/>
    </row>
    <row r="1885" spans="1:13" ht="15">
      <c r="A1885" s="755">
        <v>1866</v>
      </c>
      <c r="B1885" s="889"/>
      <c r="C1885" s="889" t="s">
        <v>2120</v>
      </c>
      <c r="D1885" s="889" t="s">
        <v>2121</v>
      </c>
      <c r="E1885" s="895" t="s">
        <v>1090</v>
      </c>
      <c r="F1885" s="937" t="s">
        <v>949</v>
      </c>
      <c r="G1885" s="862">
        <v>80</v>
      </c>
      <c r="H1885" s="861" t="s">
        <v>2923</v>
      </c>
      <c r="K1885" s="89"/>
      <c r="L1885" s="89"/>
      <c r="M1885" s="89"/>
    </row>
    <row r="1886" spans="1:13" ht="15">
      <c r="A1886" s="755">
        <v>1867</v>
      </c>
      <c r="B1886" s="889">
        <v>28001104322</v>
      </c>
      <c r="C1886" s="889" t="s">
        <v>2122</v>
      </c>
      <c r="D1886" s="889" t="s">
        <v>2123</v>
      </c>
      <c r="E1886" s="895" t="s">
        <v>1090</v>
      </c>
      <c r="F1886" s="937" t="s">
        <v>949</v>
      </c>
      <c r="G1886" s="862">
        <v>80</v>
      </c>
      <c r="H1886" s="861" t="s">
        <v>2923</v>
      </c>
      <c r="K1886" s="89"/>
      <c r="L1886" s="89"/>
      <c r="M1886" s="89"/>
    </row>
    <row r="1887" spans="1:13" ht="15">
      <c r="A1887" s="755">
        <v>1868</v>
      </c>
      <c r="B1887" s="889">
        <v>28001105242</v>
      </c>
      <c r="C1887" s="889" t="s">
        <v>878</v>
      </c>
      <c r="D1887" s="889" t="s">
        <v>2100</v>
      </c>
      <c r="E1887" s="895" t="s">
        <v>1090</v>
      </c>
      <c r="F1887" s="937" t="s">
        <v>949</v>
      </c>
      <c r="G1887" s="862">
        <v>240</v>
      </c>
      <c r="H1887" s="861" t="s">
        <v>2923</v>
      </c>
      <c r="K1887" s="89"/>
      <c r="L1887" s="89"/>
      <c r="M1887" s="89"/>
    </row>
    <row r="1888" spans="1:13" ht="30">
      <c r="A1888" s="755">
        <v>1869</v>
      </c>
      <c r="B1888" s="889">
        <v>61009005814</v>
      </c>
      <c r="C1888" s="889" t="s">
        <v>1377</v>
      </c>
      <c r="D1888" s="889" t="s">
        <v>2124</v>
      </c>
      <c r="E1888" s="895" t="s">
        <v>1090</v>
      </c>
      <c r="F1888" s="937" t="s">
        <v>949</v>
      </c>
      <c r="G1888" s="862">
        <v>160</v>
      </c>
      <c r="H1888" s="861" t="s">
        <v>2923</v>
      </c>
      <c r="K1888" s="89"/>
      <c r="L1888" s="89"/>
      <c r="M1888" s="89"/>
    </row>
    <row r="1889" spans="1:13" ht="15">
      <c r="A1889" s="755">
        <v>1870</v>
      </c>
      <c r="B1889" s="889" t="s">
        <v>2129</v>
      </c>
      <c r="C1889" s="889" t="s">
        <v>567</v>
      </c>
      <c r="D1889" s="889" t="s">
        <v>2100</v>
      </c>
      <c r="E1889" s="895" t="s">
        <v>1090</v>
      </c>
      <c r="F1889" s="937" t="s">
        <v>949</v>
      </c>
      <c r="G1889" s="862">
        <v>120</v>
      </c>
      <c r="H1889" s="861" t="s">
        <v>2923</v>
      </c>
      <c r="K1889" s="89"/>
      <c r="L1889" s="89"/>
      <c r="M1889" s="89"/>
    </row>
    <row r="1890" spans="1:13" ht="15">
      <c r="A1890" s="755">
        <v>1871</v>
      </c>
      <c r="B1890" s="402"/>
      <c r="C1890" s="402"/>
      <c r="D1890" s="402"/>
      <c r="E1890" s="402"/>
      <c r="F1890" s="402"/>
      <c r="G1890" s="402"/>
      <c r="H1890" s="402"/>
      <c r="K1890" s="89"/>
      <c r="L1890" s="89"/>
      <c r="M1890" s="89"/>
    </row>
    <row r="1891" spans="1:13" ht="15">
      <c r="A1891" s="755">
        <v>1872</v>
      </c>
      <c r="B1891" s="402"/>
      <c r="C1891" s="924" t="s">
        <v>2130</v>
      </c>
      <c r="D1891" s="402"/>
      <c r="E1891" s="402"/>
      <c r="F1891" s="402"/>
      <c r="G1891" s="402"/>
      <c r="H1891" s="402"/>
      <c r="K1891" s="89"/>
      <c r="L1891" s="89"/>
      <c r="M1891" s="89"/>
    </row>
    <row r="1892" spans="1:13" ht="15">
      <c r="A1892" s="755">
        <v>1873</v>
      </c>
      <c r="B1892" s="941" t="s">
        <v>2150</v>
      </c>
      <c r="C1892" s="907" t="s">
        <v>3553</v>
      </c>
      <c r="D1892" s="907" t="s">
        <v>3554</v>
      </c>
      <c r="E1892" s="890" t="s">
        <v>1090</v>
      </c>
      <c r="F1892" s="937" t="s">
        <v>949</v>
      </c>
      <c r="G1892" s="862">
        <v>80</v>
      </c>
      <c r="H1892" s="861" t="s">
        <v>2923</v>
      </c>
      <c r="K1892" s="89"/>
      <c r="L1892" s="89"/>
      <c r="M1892" s="89"/>
    </row>
    <row r="1893" spans="1:13" ht="15">
      <c r="A1893" s="755">
        <v>1874</v>
      </c>
      <c r="B1893" s="942">
        <v>31001016577</v>
      </c>
      <c r="C1893" s="907" t="s">
        <v>2131</v>
      </c>
      <c r="D1893" s="907" t="s">
        <v>620</v>
      </c>
      <c r="E1893" s="890" t="s">
        <v>1090</v>
      </c>
      <c r="F1893" s="937" t="s">
        <v>949</v>
      </c>
      <c r="G1893" s="862">
        <v>80</v>
      </c>
      <c r="H1893" s="861" t="s">
        <v>2923</v>
      </c>
      <c r="K1893" s="89"/>
      <c r="L1893" s="89"/>
      <c r="M1893" s="89"/>
    </row>
    <row r="1894" spans="1:13" ht="15">
      <c r="A1894" s="755">
        <v>1875</v>
      </c>
      <c r="B1894" s="942">
        <v>31001001699</v>
      </c>
      <c r="C1894" s="907" t="s">
        <v>3555</v>
      </c>
      <c r="D1894" s="907" t="s">
        <v>3556</v>
      </c>
      <c r="E1894" s="890" t="s">
        <v>1090</v>
      </c>
      <c r="F1894" s="937" t="s">
        <v>949</v>
      </c>
      <c r="G1894" s="862">
        <v>80</v>
      </c>
      <c r="H1894" s="861" t="s">
        <v>2923</v>
      </c>
      <c r="K1894" s="89"/>
      <c r="L1894" s="89"/>
      <c r="M1894" s="89"/>
    </row>
    <row r="1895" spans="1:13" ht="15">
      <c r="A1895" s="755">
        <v>1876</v>
      </c>
      <c r="B1895" s="942">
        <v>62011001097</v>
      </c>
      <c r="C1895" s="907" t="s">
        <v>2132</v>
      </c>
      <c r="D1895" s="907" t="s">
        <v>3557</v>
      </c>
      <c r="E1895" s="890" t="s">
        <v>1090</v>
      </c>
      <c r="F1895" s="937" t="s">
        <v>949</v>
      </c>
      <c r="G1895" s="862">
        <v>80</v>
      </c>
      <c r="H1895" s="861" t="s">
        <v>2923</v>
      </c>
      <c r="K1895" s="89"/>
      <c r="L1895" s="89"/>
      <c r="M1895" s="89"/>
    </row>
    <row r="1896" spans="1:13" ht="15">
      <c r="A1896" s="755">
        <v>1877</v>
      </c>
      <c r="B1896" s="941" t="s">
        <v>2151</v>
      </c>
      <c r="C1896" s="907" t="s">
        <v>3558</v>
      </c>
      <c r="D1896" s="907" t="s">
        <v>2133</v>
      </c>
      <c r="E1896" s="890" t="s">
        <v>1090</v>
      </c>
      <c r="F1896" s="937" t="s">
        <v>949</v>
      </c>
      <c r="G1896" s="862">
        <v>80</v>
      </c>
      <c r="H1896" s="861" t="s">
        <v>2923</v>
      </c>
      <c r="K1896" s="89"/>
      <c r="L1896" s="89"/>
      <c r="M1896" s="89"/>
    </row>
    <row r="1897" spans="1:13" ht="15">
      <c r="A1897" s="755">
        <v>1878</v>
      </c>
      <c r="B1897" s="942">
        <v>31001034463</v>
      </c>
      <c r="C1897" s="907" t="s">
        <v>2134</v>
      </c>
      <c r="D1897" s="907" t="s">
        <v>1871</v>
      </c>
      <c r="E1897" s="890" t="s">
        <v>1090</v>
      </c>
      <c r="F1897" s="937" t="s">
        <v>949</v>
      </c>
      <c r="G1897" s="862">
        <v>80</v>
      </c>
      <c r="H1897" s="861" t="s">
        <v>2923</v>
      </c>
      <c r="K1897" s="89"/>
      <c r="L1897" s="89"/>
      <c r="M1897" s="89"/>
    </row>
    <row r="1898" spans="1:13" ht="15">
      <c r="A1898" s="755">
        <v>1879</v>
      </c>
      <c r="B1898" s="942">
        <v>31001042114</v>
      </c>
      <c r="C1898" s="907" t="s">
        <v>3559</v>
      </c>
      <c r="D1898" s="907" t="s">
        <v>3560</v>
      </c>
      <c r="E1898" s="890" t="s">
        <v>1090</v>
      </c>
      <c r="F1898" s="937" t="s">
        <v>949</v>
      </c>
      <c r="G1898" s="862">
        <v>80</v>
      </c>
      <c r="H1898" s="861" t="s">
        <v>2923</v>
      </c>
      <c r="K1898" s="89"/>
      <c r="L1898" s="89"/>
      <c r="M1898" s="89"/>
    </row>
    <row r="1899" spans="1:13" ht="15">
      <c r="A1899" s="755">
        <v>1880</v>
      </c>
      <c r="B1899" s="942">
        <v>31001018736</v>
      </c>
      <c r="C1899" s="907" t="s">
        <v>3355</v>
      </c>
      <c r="D1899" s="907" t="s">
        <v>1541</v>
      </c>
      <c r="E1899" s="890" t="s">
        <v>1090</v>
      </c>
      <c r="F1899" s="937" t="s">
        <v>949</v>
      </c>
      <c r="G1899" s="862">
        <v>80</v>
      </c>
      <c r="H1899" s="861" t="s">
        <v>2923</v>
      </c>
      <c r="K1899" s="89"/>
      <c r="L1899" s="89"/>
      <c r="M1899" s="89"/>
    </row>
    <row r="1900" spans="1:13" ht="15">
      <c r="A1900" s="755">
        <v>1881</v>
      </c>
      <c r="B1900" s="942">
        <v>31001041268</v>
      </c>
      <c r="C1900" s="907" t="s">
        <v>3561</v>
      </c>
      <c r="D1900" s="907" t="s">
        <v>2135</v>
      </c>
      <c r="E1900" s="890" t="s">
        <v>1090</v>
      </c>
      <c r="F1900" s="937" t="s">
        <v>949</v>
      </c>
      <c r="G1900" s="862">
        <v>80</v>
      </c>
      <c r="H1900" s="861" t="s">
        <v>2923</v>
      </c>
      <c r="K1900" s="89"/>
      <c r="L1900" s="89"/>
      <c r="M1900" s="89"/>
    </row>
    <row r="1901" spans="1:13" ht="15">
      <c r="A1901" s="755">
        <v>1882</v>
      </c>
      <c r="B1901" s="942">
        <v>12001090757</v>
      </c>
      <c r="C1901" s="907" t="s">
        <v>3562</v>
      </c>
      <c r="D1901" s="907" t="s">
        <v>3563</v>
      </c>
      <c r="E1901" s="890" t="s">
        <v>1090</v>
      </c>
      <c r="F1901" s="937" t="s">
        <v>949</v>
      </c>
      <c r="G1901" s="862">
        <v>80</v>
      </c>
      <c r="H1901" s="861" t="s">
        <v>2923</v>
      </c>
      <c r="K1901" s="89"/>
      <c r="L1901" s="89"/>
      <c r="M1901" s="89"/>
    </row>
    <row r="1902" spans="1:13" ht="15">
      <c r="A1902" s="755">
        <v>1883</v>
      </c>
      <c r="B1902" s="942">
        <v>24001012986</v>
      </c>
      <c r="C1902" s="907" t="s">
        <v>3564</v>
      </c>
      <c r="D1902" s="907" t="s">
        <v>3565</v>
      </c>
      <c r="E1902" s="890" t="s">
        <v>1090</v>
      </c>
      <c r="F1902" s="937" t="s">
        <v>949</v>
      </c>
      <c r="G1902" s="862">
        <v>80</v>
      </c>
      <c r="H1902" s="861" t="s">
        <v>2923</v>
      </c>
      <c r="K1902" s="89"/>
      <c r="L1902" s="89"/>
      <c r="M1902" s="89"/>
    </row>
    <row r="1903" spans="1:13" ht="15">
      <c r="A1903" s="755">
        <v>1884</v>
      </c>
      <c r="B1903" s="942">
        <v>31001035898</v>
      </c>
      <c r="C1903" s="907" t="s">
        <v>1879</v>
      </c>
      <c r="D1903" s="907" t="s">
        <v>3566</v>
      </c>
      <c r="E1903" s="890" t="s">
        <v>1090</v>
      </c>
      <c r="F1903" s="937" t="s">
        <v>949</v>
      </c>
      <c r="G1903" s="862">
        <v>80</v>
      </c>
      <c r="H1903" s="861" t="s">
        <v>2923</v>
      </c>
      <c r="K1903" s="89"/>
      <c r="L1903" s="89"/>
      <c r="M1903" s="89"/>
    </row>
    <row r="1904" spans="1:13" ht="15">
      <c r="A1904" s="755">
        <v>1885</v>
      </c>
      <c r="B1904" s="942">
        <v>31001050227</v>
      </c>
      <c r="C1904" s="907" t="s">
        <v>2136</v>
      </c>
      <c r="D1904" s="907" t="s">
        <v>3567</v>
      </c>
      <c r="E1904" s="890" t="s">
        <v>1090</v>
      </c>
      <c r="F1904" s="937" t="s">
        <v>949</v>
      </c>
      <c r="G1904" s="862">
        <v>80</v>
      </c>
      <c r="H1904" s="861" t="s">
        <v>2923</v>
      </c>
      <c r="K1904" s="89"/>
      <c r="L1904" s="89"/>
      <c r="M1904" s="89"/>
    </row>
    <row r="1905" spans="1:13" ht="15">
      <c r="A1905" s="755">
        <v>1886</v>
      </c>
      <c r="B1905" s="942">
        <v>31001044659</v>
      </c>
      <c r="C1905" s="907" t="s">
        <v>3568</v>
      </c>
      <c r="D1905" s="907" t="s">
        <v>3569</v>
      </c>
      <c r="E1905" s="890" t="s">
        <v>1090</v>
      </c>
      <c r="F1905" s="937" t="s">
        <v>949</v>
      </c>
      <c r="G1905" s="862">
        <v>80</v>
      </c>
      <c r="H1905" s="861" t="s">
        <v>2923</v>
      </c>
      <c r="K1905" s="89"/>
      <c r="L1905" s="89"/>
      <c r="M1905" s="89"/>
    </row>
    <row r="1906" spans="1:13" ht="15">
      <c r="A1906" s="755">
        <v>1887</v>
      </c>
      <c r="B1906" s="942">
        <v>31001042160</v>
      </c>
      <c r="C1906" s="907" t="s">
        <v>2137</v>
      </c>
      <c r="D1906" s="907" t="s">
        <v>2138</v>
      </c>
      <c r="E1906" s="890" t="s">
        <v>1090</v>
      </c>
      <c r="F1906" s="937" t="s">
        <v>949</v>
      </c>
      <c r="G1906" s="862">
        <v>80</v>
      </c>
      <c r="H1906" s="861" t="s">
        <v>2923</v>
      </c>
      <c r="K1906" s="89"/>
      <c r="L1906" s="89"/>
      <c r="M1906" s="89"/>
    </row>
    <row r="1907" spans="1:13" ht="15">
      <c r="A1907" s="755">
        <v>1888</v>
      </c>
      <c r="B1907" s="942">
        <v>31001052595</v>
      </c>
      <c r="C1907" s="907" t="s">
        <v>3570</v>
      </c>
      <c r="D1907" s="907" t="s">
        <v>3571</v>
      </c>
      <c r="E1907" s="890" t="s">
        <v>1090</v>
      </c>
      <c r="F1907" s="937" t="s">
        <v>949</v>
      </c>
      <c r="G1907" s="862">
        <v>80</v>
      </c>
      <c r="H1907" s="861" t="s">
        <v>2923</v>
      </c>
      <c r="K1907" s="89"/>
      <c r="L1907" s="89"/>
      <c r="M1907" s="89"/>
    </row>
    <row r="1908" spans="1:13" ht="15">
      <c r="A1908" s="755">
        <v>1889</v>
      </c>
      <c r="B1908" s="941" t="s">
        <v>2152</v>
      </c>
      <c r="C1908" s="907" t="s">
        <v>1831</v>
      </c>
      <c r="D1908" s="907" t="s">
        <v>3572</v>
      </c>
      <c r="E1908" s="890" t="s">
        <v>1090</v>
      </c>
      <c r="F1908" s="937" t="s">
        <v>949</v>
      </c>
      <c r="G1908" s="862">
        <v>80</v>
      </c>
      <c r="H1908" s="861" t="s">
        <v>2923</v>
      </c>
      <c r="K1908" s="89"/>
      <c r="L1908" s="89"/>
      <c r="M1908" s="89"/>
    </row>
    <row r="1909" spans="1:13" ht="15">
      <c r="A1909" s="755">
        <v>1890</v>
      </c>
      <c r="B1909" s="942">
        <v>31001006969</v>
      </c>
      <c r="C1909" s="907" t="s">
        <v>2139</v>
      </c>
      <c r="D1909" s="907" t="s">
        <v>2140</v>
      </c>
      <c r="E1909" s="890" t="s">
        <v>1090</v>
      </c>
      <c r="F1909" s="937" t="s">
        <v>949</v>
      </c>
      <c r="G1909" s="862">
        <v>80</v>
      </c>
      <c r="H1909" s="861" t="s">
        <v>2923</v>
      </c>
      <c r="K1909" s="89"/>
      <c r="L1909" s="89"/>
      <c r="M1909" s="89"/>
    </row>
    <row r="1910" spans="1:13" ht="15">
      <c r="A1910" s="755">
        <v>1891</v>
      </c>
      <c r="B1910" s="942">
        <v>31001003587</v>
      </c>
      <c r="C1910" s="907" t="s">
        <v>1877</v>
      </c>
      <c r="D1910" s="907" t="s">
        <v>3573</v>
      </c>
      <c r="E1910" s="890" t="s">
        <v>1090</v>
      </c>
      <c r="F1910" s="937" t="s">
        <v>949</v>
      </c>
      <c r="G1910" s="862">
        <v>80</v>
      </c>
      <c r="H1910" s="861" t="s">
        <v>2923</v>
      </c>
      <c r="K1910" s="89"/>
      <c r="L1910" s="89"/>
      <c r="M1910" s="89"/>
    </row>
    <row r="1911" spans="1:13" ht="15">
      <c r="A1911" s="755">
        <v>1892</v>
      </c>
      <c r="B1911" s="942">
        <v>31001020389</v>
      </c>
      <c r="C1911" s="907" t="s">
        <v>3570</v>
      </c>
      <c r="D1911" s="907" t="s">
        <v>1516</v>
      </c>
      <c r="E1911" s="890" t="s">
        <v>1090</v>
      </c>
      <c r="F1911" s="937" t="s">
        <v>949</v>
      </c>
      <c r="G1911" s="862">
        <v>80</v>
      </c>
      <c r="H1911" s="861" t="s">
        <v>2923</v>
      </c>
      <c r="K1911" s="89"/>
      <c r="L1911" s="89"/>
      <c r="M1911" s="89"/>
    </row>
    <row r="1912" spans="1:13" ht="15">
      <c r="A1912" s="755">
        <v>1893</v>
      </c>
      <c r="B1912" s="941" t="s">
        <v>2153</v>
      </c>
      <c r="C1912" s="907" t="s">
        <v>3574</v>
      </c>
      <c r="D1912" s="907" t="s">
        <v>3575</v>
      </c>
      <c r="E1912" s="890" t="s">
        <v>1090</v>
      </c>
      <c r="F1912" s="937" t="s">
        <v>949</v>
      </c>
      <c r="G1912" s="862">
        <v>80</v>
      </c>
      <c r="H1912" s="861" t="s">
        <v>2923</v>
      </c>
      <c r="K1912" s="89"/>
      <c r="L1912" s="89"/>
      <c r="M1912" s="89"/>
    </row>
    <row r="1913" spans="1:13" ht="15">
      <c r="A1913" s="755">
        <v>1894</v>
      </c>
      <c r="B1913" s="942">
        <v>31001042636</v>
      </c>
      <c r="C1913" s="907" t="s">
        <v>1821</v>
      </c>
      <c r="D1913" s="907" t="s">
        <v>3576</v>
      </c>
      <c r="E1913" s="890" t="s">
        <v>1090</v>
      </c>
      <c r="F1913" s="937" t="s">
        <v>949</v>
      </c>
      <c r="G1913" s="862">
        <v>80</v>
      </c>
      <c r="H1913" s="861" t="s">
        <v>2923</v>
      </c>
      <c r="K1913" s="89"/>
      <c r="L1913" s="89"/>
      <c r="M1913" s="89"/>
    </row>
    <row r="1914" spans="1:13" ht="15">
      <c r="A1914" s="755">
        <v>1895</v>
      </c>
      <c r="B1914" s="942">
        <v>31001040813</v>
      </c>
      <c r="C1914" s="907" t="s">
        <v>3577</v>
      </c>
      <c r="D1914" s="907" t="s">
        <v>620</v>
      </c>
      <c r="E1914" s="890" t="s">
        <v>1090</v>
      </c>
      <c r="F1914" s="937" t="s">
        <v>949</v>
      </c>
      <c r="G1914" s="862">
        <v>80</v>
      </c>
      <c r="H1914" s="861" t="s">
        <v>2923</v>
      </c>
      <c r="K1914" s="89"/>
      <c r="L1914" s="89"/>
      <c r="M1914" s="89"/>
    </row>
    <row r="1915" spans="1:13" ht="15">
      <c r="A1915" s="755">
        <v>1896</v>
      </c>
      <c r="B1915" s="942">
        <v>31001026352</v>
      </c>
      <c r="C1915" s="907" t="s">
        <v>3578</v>
      </c>
      <c r="D1915" s="907" t="s">
        <v>3579</v>
      </c>
      <c r="E1915" s="890" t="s">
        <v>1090</v>
      </c>
      <c r="F1915" s="937" t="s">
        <v>949</v>
      </c>
      <c r="G1915" s="862">
        <v>80</v>
      </c>
      <c r="H1915" s="861" t="s">
        <v>2923</v>
      </c>
      <c r="K1915" s="89"/>
      <c r="L1915" s="89"/>
      <c r="M1915" s="89"/>
    </row>
    <row r="1916" spans="1:13" ht="15">
      <c r="A1916" s="755">
        <v>1897</v>
      </c>
      <c r="B1916" s="942">
        <v>31001054749</v>
      </c>
      <c r="C1916" s="907" t="s">
        <v>3580</v>
      </c>
      <c r="D1916" s="907" t="s">
        <v>2141</v>
      </c>
      <c r="E1916" s="890" t="s">
        <v>1090</v>
      </c>
      <c r="F1916" s="937" t="s">
        <v>949</v>
      </c>
      <c r="G1916" s="862">
        <v>80</v>
      </c>
      <c r="H1916" s="861" t="s">
        <v>2923</v>
      </c>
      <c r="K1916" s="89"/>
      <c r="L1916" s="89"/>
      <c r="M1916" s="89"/>
    </row>
    <row r="1917" spans="1:13" ht="15">
      <c r="A1917" s="755">
        <v>1898</v>
      </c>
      <c r="B1917" s="942">
        <v>31001023687</v>
      </c>
      <c r="C1917" s="907" t="s">
        <v>3581</v>
      </c>
      <c r="D1917" s="907" t="s">
        <v>3582</v>
      </c>
      <c r="E1917" s="890" t="s">
        <v>1090</v>
      </c>
      <c r="F1917" s="937" t="s">
        <v>949</v>
      </c>
      <c r="G1917" s="862">
        <v>80</v>
      </c>
      <c r="H1917" s="861" t="s">
        <v>2923</v>
      </c>
      <c r="K1917" s="89"/>
      <c r="L1917" s="89"/>
      <c r="M1917" s="89"/>
    </row>
    <row r="1918" spans="1:13" ht="15">
      <c r="A1918" s="755">
        <v>1899</v>
      </c>
      <c r="B1918" s="942">
        <v>31001021468</v>
      </c>
      <c r="C1918" s="907" t="s">
        <v>2142</v>
      </c>
      <c r="D1918" s="907" t="s">
        <v>3583</v>
      </c>
      <c r="E1918" s="890" t="s">
        <v>1090</v>
      </c>
      <c r="F1918" s="937" t="s">
        <v>949</v>
      </c>
      <c r="G1918" s="862">
        <v>80</v>
      </c>
      <c r="H1918" s="861" t="s">
        <v>2923</v>
      </c>
      <c r="K1918" s="89"/>
      <c r="L1918" s="89"/>
      <c r="M1918" s="89"/>
    </row>
    <row r="1919" spans="1:13" ht="15">
      <c r="A1919" s="755">
        <v>1900</v>
      </c>
      <c r="B1919" s="942">
        <v>24001048018</v>
      </c>
      <c r="C1919" s="907" t="s">
        <v>2143</v>
      </c>
      <c r="D1919" s="907" t="s">
        <v>2144</v>
      </c>
      <c r="E1919" s="890" t="s">
        <v>1090</v>
      </c>
      <c r="F1919" s="937" t="s">
        <v>949</v>
      </c>
      <c r="G1919" s="862">
        <v>80</v>
      </c>
      <c r="H1919" s="861" t="s">
        <v>2923</v>
      </c>
      <c r="K1919" s="89"/>
      <c r="L1919" s="89"/>
      <c r="M1919" s="89"/>
    </row>
    <row r="1920" spans="1:13" ht="15">
      <c r="A1920" s="755">
        <v>1901</v>
      </c>
      <c r="B1920" s="941" t="s">
        <v>2154</v>
      </c>
      <c r="C1920" s="907" t="s">
        <v>3584</v>
      </c>
      <c r="D1920" s="907" t="s">
        <v>3585</v>
      </c>
      <c r="E1920" s="890" t="s">
        <v>1090</v>
      </c>
      <c r="F1920" s="937" t="s">
        <v>949</v>
      </c>
      <c r="G1920" s="862">
        <v>80</v>
      </c>
      <c r="H1920" s="861" t="s">
        <v>2923</v>
      </c>
      <c r="K1920" s="89"/>
      <c r="L1920" s="89"/>
      <c r="M1920" s="89"/>
    </row>
    <row r="1921" spans="1:13" ht="15">
      <c r="A1921" s="755">
        <v>1902</v>
      </c>
      <c r="B1921" s="942">
        <v>59004000359</v>
      </c>
      <c r="C1921" s="907" t="s">
        <v>3586</v>
      </c>
      <c r="D1921" s="907" t="s">
        <v>1171</v>
      </c>
      <c r="E1921" s="890" t="s">
        <v>1090</v>
      </c>
      <c r="F1921" s="937" t="s">
        <v>949</v>
      </c>
      <c r="G1921" s="862">
        <v>80</v>
      </c>
      <c r="H1921" s="861" t="s">
        <v>2923</v>
      </c>
      <c r="K1921" s="89"/>
      <c r="L1921" s="89"/>
      <c r="M1921" s="89"/>
    </row>
    <row r="1922" spans="1:13" ht="15">
      <c r="A1922" s="755">
        <v>1903</v>
      </c>
      <c r="B1922" s="942">
        <v>59002000356</v>
      </c>
      <c r="C1922" s="907" t="s">
        <v>3558</v>
      </c>
      <c r="D1922" s="907" t="s">
        <v>2145</v>
      </c>
      <c r="E1922" s="890" t="s">
        <v>1090</v>
      </c>
      <c r="F1922" s="937" t="s">
        <v>949</v>
      </c>
      <c r="G1922" s="862">
        <v>80</v>
      </c>
      <c r="H1922" s="861" t="s">
        <v>2923</v>
      </c>
      <c r="K1922" s="89"/>
      <c r="L1922" s="89"/>
      <c r="M1922" s="89"/>
    </row>
    <row r="1923" spans="1:13" ht="15">
      <c r="A1923" s="755">
        <v>1904</v>
      </c>
      <c r="B1923" s="941" t="s">
        <v>2155</v>
      </c>
      <c r="C1923" s="907" t="s">
        <v>3587</v>
      </c>
      <c r="D1923" s="907" t="s">
        <v>2146</v>
      </c>
      <c r="E1923" s="890" t="s">
        <v>1090</v>
      </c>
      <c r="F1923" s="937" t="s">
        <v>949</v>
      </c>
      <c r="G1923" s="862">
        <v>80</v>
      </c>
      <c r="H1923" s="861" t="s">
        <v>2923</v>
      </c>
      <c r="K1923" s="89"/>
      <c r="L1923" s="89"/>
      <c r="M1923" s="89"/>
    </row>
    <row r="1924" spans="1:13" ht="15">
      <c r="A1924" s="755">
        <v>1905</v>
      </c>
      <c r="B1924" s="942">
        <v>59001030458</v>
      </c>
      <c r="C1924" s="907" t="s">
        <v>2147</v>
      </c>
      <c r="D1924" s="907" t="s">
        <v>3588</v>
      </c>
      <c r="E1924" s="890" t="s">
        <v>1090</v>
      </c>
      <c r="F1924" s="937" t="s">
        <v>949</v>
      </c>
      <c r="G1924" s="862">
        <v>80</v>
      </c>
      <c r="H1924" s="861" t="s">
        <v>2923</v>
      </c>
      <c r="K1924" s="89"/>
      <c r="L1924" s="89"/>
      <c r="M1924" s="89"/>
    </row>
    <row r="1925" spans="1:13" ht="15">
      <c r="A1925" s="755">
        <v>1906</v>
      </c>
      <c r="B1925" s="942">
        <v>31001056101</v>
      </c>
      <c r="C1925" s="907" t="s">
        <v>3589</v>
      </c>
      <c r="D1925" s="907" t="s">
        <v>3590</v>
      </c>
      <c r="E1925" s="890" t="s">
        <v>1090</v>
      </c>
      <c r="F1925" s="937" t="s">
        <v>949</v>
      </c>
      <c r="G1925" s="862">
        <v>80</v>
      </c>
      <c r="H1925" s="861" t="s">
        <v>2923</v>
      </c>
      <c r="K1925" s="89"/>
      <c r="L1925" s="89"/>
      <c r="M1925" s="89"/>
    </row>
    <row r="1926" spans="1:13" ht="15">
      <c r="A1926" s="755">
        <v>1907</v>
      </c>
      <c r="B1926" s="942">
        <v>31001049861</v>
      </c>
      <c r="C1926" s="907" t="s">
        <v>1827</v>
      </c>
      <c r="D1926" s="907" t="s">
        <v>2148</v>
      </c>
      <c r="E1926" s="890" t="s">
        <v>1090</v>
      </c>
      <c r="F1926" s="937" t="s">
        <v>949</v>
      </c>
      <c r="G1926" s="862">
        <v>80</v>
      </c>
      <c r="H1926" s="861" t="s">
        <v>2923</v>
      </c>
      <c r="K1926" s="89"/>
      <c r="L1926" s="89"/>
      <c r="M1926" s="89"/>
    </row>
    <row r="1927" spans="1:13" ht="22.5">
      <c r="A1927" s="755">
        <v>1908</v>
      </c>
      <c r="B1927" s="941" t="s">
        <v>2156</v>
      </c>
      <c r="C1927" s="907" t="s">
        <v>1891</v>
      </c>
      <c r="D1927" s="907" t="s">
        <v>2149</v>
      </c>
      <c r="E1927" s="890" t="s">
        <v>2669</v>
      </c>
      <c r="F1927" s="937" t="s">
        <v>949</v>
      </c>
      <c r="G1927" s="862">
        <v>120</v>
      </c>
      <c r="H1927" s="861" t="s">
        <v>2923</v>
      </c>
      <c r="K1927" s="89"/>
      <c r="L1927" s="89"/>
      <c r="M1927" s="89"/>
    </row>
    <row r="1928" spans="1:13" ht="15">
      <c r="A1928" s="755">
        <v>1909</v>
      </c>
      <c r="B1928" s="908"/>
      <c r="C1928" s="758" t="s">
        <v>2157</v>
      </c>
      <c r="D1928" s="402"/>
      <c r="E1928" s="402"/>
      <c r="F1928" s="402"/>
      <c r="G1928" s="402"/>
      <c r="H1928" s="402"/>
      <c r="K1928" s="89"/>
      <c r="L1928" s="89"/>
      <c r="M1928" s="89"/>
    </row>
    <row r="1929" spans="1:13" ht="15">
      <c r="A1929" s="755">
        <v>1910</v>
      </c>
      <c r="B1929" s="870">
        <v>52001015697</v>
      </c>
      <c r="C1929" s="907" t="s">
        <v>2158</v>
      </c>
      <c r="D1929" s="816" t="s">
        <v>2159</v>
      </c>
      <c r="E1929" s="895" t="s">
        <v>1090</v>
      </c>
      <c r="F1929" s="937" t="s">
        <v>949</v>
      </c>
      <c r="G1929" s="862">
        <v>80</v>
      </c>
      <c r="H1929" s="861" t="s">
        <v>2923</v>
      </c>
      <c r="K1929" s="89"/>
      <c r="L1929" s="89"/>
      <c r="M1929" s="89"/>
    </row>
    <row r="1930" spans="1:13" ht="15">
      <c r="A1930" s="755">
        <v>1911</v>
      </c>
      <c r="B1930" s="870">
        <v>52001011622</v>
      </c>
      <c r="C1930" s="907" t="s">
        <v>1786</v>
      </c>
      <c r="D1930" s="816" t="s">
        <v>2160</v>
      </c>
      <c r="E1930" s="895" t="s">
        <v>1090</v>
      </c>
      <c r="F1930" s="891" t="s">
        <v>949</v>
      </c>
      <c r="G1930" s="862">
        <v>80</v>
      </c>
      <c r="H1930" s="861" t="s">
        <v>2923</v>
      </c>
      <c r="K1930" s="89"/>
      <c r="L1930" s="89"/>
      <c r="M1930" s="89"/>
    </row>
    <row r="1931" spans="1:13" ht="15">
      <c r="A1931" s="755">
        <v>1912</v>
      </c>
      <c r="B1931" s="870">
        <v>52001024384</v>
      </c>
      <c r="C1931" s="907" t="s">
        <v>1455</v>
      </c>
      <c r="D1931" s="816" t="s">
        <v>1495</v>
      </c>
      <c r="E1931" s="895" t="s">
        <v>1090</v>
      </c>
      <c r="F1931" s="891" t="s">
        <v>949</v>
      </c>
      <c r="G1931" s="862">
        <v>80</v>
      </c>
      <c r="H1931" s="861" t="s">
        <v>2923</v>
      </c>
      <c r="K1931" s="89"/>
      <c r="L1931" s="89"/>
      <c r="M1931" s="89"/>
    </row>
    <row r="1932" spans="1:13" ht="15">
      <c r="A1932" s="755">
        <v>1913</v>
      </c>
      <c r="B1932" s="870">
        <v>52001005257</v>
      </c>
      <c r="C1932" s="907" t="s">
        <v>955</v>
      </c>
      <c r="D1932" s="816" t="s">
        <v>2161</v>
      </c>
      <c r="E1932" s="895" t="s">
        <v>1090</v>
      </c>
      <c r="F1932" s="891" t="s">
        <v>949</v>
      </c>
      <c r="G1932" s="862">
        <v>80</v>
      </c>
      <c r="H1932" s="861" t="s">
        <v>2923</v>
      </c>
      <c r="K1932" s="89"/>
      <c r="L1932" s="89"/>
      <c r="M1932" s="89"/>
    </row>
    <row r="1933" spans="1:13" ht="15">
      <c r="A1933" s="755">
        <v>1914</v>
      </c>
      <c r="B1933" s="870">
        <v>61009000614</v>
      </c>
      <c r="C1933" s="816" t="s">
        <v>2162</v>
      </c>
      <c r="D1933" s="816" t="s">
        <v>2163</v>
      </c>
      <c r="E1933" s="895" t="s">
        <v>1090</v>
      </c>
      <c r="F1933" s="891" t="s">
        <v>949</v>
      </c>
      <c r="G1933" s="862">
        <v>80</v>
      </c>
      <c r="H1933" s="861" t="s">
        <v>2923</v>
      </c>
      <c r="K1933" s="89"/>
      <c r="L1933" s="89"/>
      <c r="M1933" s="89"/>
    </row>
    <row r="1934" spans="1:13" ht="15">
      <c r="A1934" s="755">
        <v>1915</v>
      </c>
      <c r="B1934" s="870">
        <v>61010003547</v>
      </c>
      <c r="C1934" s="907" t="s">
        <v>2164</v>
      </c>
      <c r="D1934" s="816" t="s">
        <v>2165</v>
      </c>
      <c r="E1934" s="895" t="s">
        <v>1090</v>
      </c>
      <c r="F1934" s="891" t="s">
        <v>949</v>
      </c>
      <c r="G1934" s="862">
        <v>80</v>
      </c>
      <c r="H1934" s="861" t="s">
        <v>2923</v>
      </c>
      <c r="K1934" s="89"/>
      <c r="L1934" s="89"/>
      <c r="M1934" s="89"/>
    </row>
    <row r="1935" spans="1:13" ht="15">
      <c r="A1935" s="755">
        <v>1916</v>
      </c>
      <c r="B1935" s="870">
        <v>61009011048</v>
      </c>
      <c r="C1935" s="907" t="s">
        <v>930</v>
      </c>
      <c r="D1935" s="816" t="s">
        <v>1494</v>
      </c>
      <c r="E1935" s="895" t="s">
        <v>1090</v>
      </c>
      <c r="F1935" s="891" t="s">
        <v>949</v>
      </c>
      <c r="G1935" s="862">
        <v>80</v>
      </c>
      <c r="H1935" s="861" t="s">
        <v>2923</v>
      </c>
      <c r="K1935" s="89"/>
      <c r="L1935" s="89"/>
      <c r="M1935" s="89"/>
    </row>
    <row r="1936" spans="1:13" ht="15">
      <c r="A1936" s="755">
        <v>1917</v>
      </c>
      <c r="B1936" s="870">
        <v>13001007289</v>
      </c>
      <c r="C1936" s="907" t="s">
        <v>954</v>
      </c>
      <c r="D1936" s="816" t="s">
        <v>2166</v>
      </c>
      <c r="E1936" s="895" t="s">
        <v>1090</v>
      </c>
      <c r="F1936" s="891" t="s">
        <v>949</v>
      </c>
      <c r="G1936" s="862">
        <v>80</v>
      </c>
      <c r="H1936" s="861" t="s">
        <v>2923</v>
      </c>
      <c r="K1936" s="89"/>
      <c r="L1936" s="89"/>
      <c r="M1936" s="89"/>
    </row>
    <row r="1937" spans="1:13" ht="15">
      <c r="A1937" s="755">
        <v>1918</v>
      </c>
      <c r="B1937" s="870">
        <v>52001013714</v>
      </c>
      <c r="C1937" s="907" t="s">
        <v>2167</v>
      </c>
      <c r="D1937" s="816" t="s">
        <v>2168</v>
      </c>
      <c r="E1937" s="895" t="s">
        <v>1090</v>
      </c>
      <c r="F1937" s="891" t="s">
        <v>949</v>
      </c>
      <c r="G1937" s="862">
        <v>80</v>
      </c>
      <c r="H1937" s="861" t="s">
        <v>2923</v>
      </c>
      <c r="K1937" s="89"/>
      <c r="L1937" s="89"/>
      <c r="M1937" s="89"/>
    </row>
    <row r="1938" spans="1:13" ht="15">
      <c r="A1938" s="755">
        <v>1919</v>
      </c>
      <c r="B1938" s="870">
        <v>52001011403</v>
      </c>
      <c r="C1938" s="907" t="s">
        <v>2169</v>
      </c>
      <c r="D1938" s="816" t="s">
        <v>2168</v>
      </c>
      <c r="E1938" s="895" t="s">
        <v>1090</v>
      </c>
      <c r="F1938" s="891" t="s">
        <v>949</v>
      </c>
      <c r="G1938" s="862">
        <v>80</v>
      </c>
      <c r="H1938" s="861" t="s">
        <v>2923</v>
      </c>
      <c r="K1938" s="89"/>
      <c r="L1938" s="89"/>
      <c r="M1938" s="89"/>
    </row>
    <row r="1939" spans="1:13" ht="15">
      <c r="A1939" s="755">
        <v>1920</v>
      </c>
      <c r="B1939" s="870">
        <v>52001004348</v>
      </c>
      <c r="C1939" s="907" t="s">
        <v>2170</v>
      </c>
      <c r="D1939" s="816" t="s">
        <v>2171</v>
      </c>
      <c r="E1939" s="895" t="s">
        <v>1090</v>
      </c>
      <c r="F1939" s="891" t="s">
        <v>949</v>
      </c>
      <c r="G1939" s="862">
        <v>80</v>
      </c>
      <c r="H1939" s="861" t="s">
        <v>2923</v>
      </c>
      <c r="K1939" s="89"/>
      <c r="L1939" s="89"/>
      <c r="M1939" s="89"/>
    </row>
    <row r="1940" spans="1:13" ht="15">
      <c r="A1940" s="755">
        <v>1921</v>
      </c>
      <c r="B1940" s="870">
        <v>35001092702</v>
      </c>
      <c r="C1940" s="907" t="s">
        <v>2172</v>
      </c>
      <c r="D1940" s="816" t="s">
        <v>2173</v>
      </c>
      <c r="E1940" s="895" t="s">
        <v>1090</v>
      </c>
      <c r="F1940" s="891" t="s">
        <v>949</v>
      </c>
      <c r="G1940" s="862">
        <v>80</v>
      </c>
      <c r="H1940" s="861" t="s">
        <v>2923</v>
      </c>
      <c r="K1940" s="89"/>
      <c r="L1940" s="89"/>
      <c r="M1940" s="89"/>
    </row>
    <row r="1941" spans="1:13" ht="15">
      <c r="A1941" s="755">
        <v>1922</v>
      </c>
      <c r="B1941" s="870">
        <v>20001064174</v>
      </c>
      <c r="C1941" s="907" t="s">
        <v>2174</v>
      </c>
      <c r="D1941" s="816" t="s">
        <v>2175</v>
      </c>
      <c r="E1941" s="895" t="s">
        <v>1090</v>
      </c>
      <c r="F1941" s="891" t="s">
        <v>949</v>
      </c>
      <c r="G1941" s="862">
        <v>80</v>
      </c>
      <c r="H1941" s="861" t="s">
        <v>2923</v>
      </c>
      <c r="K1941" s="89"/>
      <c r="L1941" s="89"/>
      <c r="M1941" s="89"/>
    </row>
    <row r="1942" spans="1:13" ht="15">
      <c r="A1942" s="755">
        <v>1923</v>
      </c>
      <c r="B1942" s="870">
        <v>52001026011</v>
      </c>
      <c r="C1942" s="907" t="s">
        <v>2176</v>
      </c>
      <c r="D1942" s="816" t="s">
        <v>2177</v>
      </c>
      <c r="E1942" s="895" t="s">
        <v>1090</v>
      </c>
      <c r="F1942" s="891" t="s">
        <v>949</v>
      </c>
      <c r="G1942" s="862">
        <v>80</v>
      </c>
      <c r="H1942" s="861" t="s">
        <v>2923</v>
      </c>
      <c r="K1942" s="89"/>
      <c r="L1942" s="89"/>
      <c r="M1942" s="89"/>
    </row>
    <row r="1943" spans="1:13" ht="15">
      <c r="A1943" s="755">
        <v>1924</v>
      </c>
      <c r="B1943" s="870">
        <v>30301011094</v>
      </c>
      <c r="C1943" s="907" t="s">
        <v>2178</v>
      </c>
      <c r="D1943" s="816" t="s">
        <v>2179</v>
      </c>
      <c r="E1943" s="895" t="s">
        <v>1090</v>
      </c>
      <c r="F1943" s="891" t="s">
        <v>949</v>
      </c>
      <c r="G1943" s="862">
        <v>80</v>
      </c>
      <c r="H1943" s="861" t="s">
        <v>2923</v>
      </c>
      <c r="K1943" s="89"/>
      <c r="L1943" s="89"/>
      <c r="M1943" s="89"/>
    </row>
    <row r="1944" spans="1:13" ht="15">
      <c r="A1944" s="755">
        <v>1925</v>
      </c>
      <c r="B1944" s="871" t="s">
        <v>2207</v>
      </c>
      <c r="C1944" s="907" t="s">
        <v>2180</v>
      </c>
      <c r="D1944" s="816" t="s">
        <v>2181</v>
      </c>
      <c r="E1944" s="895" t="s">
        <v>1090</v>
      </c>
      <c r="F1944" s="891" t="s">
        <v>949</v>
      </c>
      <c r="G1944" s="862">
        <v>80</v>
      </c>
      <c r="H1944" s="861" t="s">
        <v>2923</v>
      </c>
      <c r="K1944" s="89"/>
      <c r="L1944" s="89"/>
      <c r="M1944" s="89"/>
    </row>
    <row r="1945" spans="1:13" ht="15">
      <c r="A1945" s="755">
        <v>1926</v>
      </c>
      <c r="B1945" s="870">
        <v>52001017868</v>
      </c>
      <c r="C1945" s="907" t="s">
        <v>2182</v>
      </c>
      <c r="D1945" s="816" t="s">
        <v>2183</v>
      </c>
      <c r="E1945" s="895" t="s">
        <v>1090</v>
      </c>
      <c r="F1945" s="891" t="s">
        <v>949</v>
      </c>
      <c r="G1945" s="862">
        <v>80</v>
      </c>
      <c r="H1945" s="861" t="s">
        <v>2923</v>
      </c>
      <c r="K1945" s="89"/>
      <c r="L1945" s="89"/>
      <c r="M1945" s="89"/>
    </row>
    <row r="1946" spans="1:13" ht="15">
      <c r="A1946" s="755">
        <v>1927</v>
      </c>
      <c r="B1946" s="870">
        <v>24001043846</v>
      </c>
      <c r="C1946" s="907" t="s">
        <v>2184</v>
      </c>
      <c r="D1946" s="816" t="s">
        <v>2185</v>
      </c>
      <c r="E1946" s="895" t="s">
        <v>1090</v>
      </c>
      <c r="F1946" s="891" t="s">
        <v>949</v>
      </c>
      <c r="G1946" s="862">
        <v>80</v>
      </c>
      <c r="H1946" s="861" t="s">
        <v>2923</v>
      </c>
      <c r="K1946" s="89"/>
      <c r="L1946" s="89"/>
      <c r="M1946" s="89"/>
    </row>
    <row r="1947" spans="1:13" ht="15">
      <c r="A1947" s="755">
        <v>1928</v>
      </c>
      <c r="B1947" s="870">
        <v>52001020034</v>
      </c>
      <c r="C1947" s="907" t="s">
        <v>2186</v>
      </c>
      <c r="D1947" s="816" t="s">
        <v>2187</v>
      </c>
      <c r="E1947" s="895" t="s">
        <v>1090</v>
      </c>
      <c r="F1947" s="891" t="s">
        <v>949</v>
      </c>
      <c r="G1947" s="862">
        <v>80</v>
      </c>
      <c r="H1947" s="861" t="s">
        <v>2923</v>
      </c>
      <c r="K1947" s="89"/>
      <c r="L1947" s="89"/>
      <c r="M1947" s="89"/>
    </row>
    <row r="1948" spans="1:13" ht="15">
      <c r="A1948" s="755">
        <v>1929</v>
      </c>
      <c r="B1948" s="870">
        <v>30001001605</v>
      </c>
      <c r="C1948" s="907" t="s">
        <v>1245</v>
      </c>
      <c r="D1948" s="816" t="s">
        <v>2179</v>
      </c>
      <c r="E1948" s="895" t="s">
        <v>1090</v>
      </c>
      <c r="F1948" s="891" t="s">
        <v>949</v>
      </c>
      <c r="G1948" s="862">
        <v>80</v>
      </c>
      <c r="H1948" s="861" t="s">
        <v>2923</v>
      </c>
      <c r="K1948" s="89"/>
      <c r="L1948" s="89"/>
      <c r="M1948" s="89"/>
    </row>
    <row r="1949" spans="1:13" ht="15">
      <c r="A1949" s="755">
        <v>1930</v>
      </c>
      <c r="B1949" s="871" t="s">
        <v>2208</v>
      </c>
      <c r="C1949" s="907" t="s">
        <v>2167</v>
      </c>
      <c r="D1949" s="816" t="s">
        <v>2188</v>
      </c>
      <c r="E1949" s="895" t="s">
        <v>1090</v>
      </c>
      <c r="F1949" s="891" t="s">
        <v>949</v>
      </c>
      <c r="G1949" s="862">
        <v>80</v>
      </c>
      <c r="H1949" s="861" t="s">
        <v>2923</v>
      </c>
      <c r="K1949" s="89"/>
      <c r="L1949" s="89"/>
      <c r="M1949" s="89"/>
    </row>
    <row r="1950" spans="1:13" ht="15">
      <c r="A1950" s="755">
        <v>1931</v>
      </c>
      <c r="B1950" s="870">
        <v>52001024056</v>
      </c>
      <c r="C1950" s="907" t="s">
        <v>2189</v>
      </c>
      <c r="D1950" s="816" t="s">
        <v>2190</v>
      </c>
      <c r="E1950" s="895" t="s">
        <v>1090</v>
      </c>
      <c r="F1950" s="891" t="s">
        <v>949</v>
      </c>
      <c r="G1950" s="862">
        <v>80</v>
      </c>
      <c r="H1950" s="861" t="s">
        <v>2923</v>
      </c>
      <c r="K1950" s="89"/>
      <c r="L1950" s="89"/>
      <c r="M1950" s="89"/>
    </row>
    <row r="1951" spans="1:13" ht="15">
      <c r="A1951" s="755">
        <v>1932</v>
      </c>
      <c r="B1951" s="870">
        <v>61009005664</v>
      </c>
      <c r="C1951" s="907" t="s">
        <v>567</v>
      </c>
      <c r="D1951" s="816" t="s">
        <v>684</v>
      </c>
      <c r="E1951" s="895" t="s">
        <v>1090</v>
      </c>
      <c r="F1951" s="891" t="s">
        <v>949</v>
      </c>
      <c r="G1951" s="862">
        <v>80</v>
      </c>
      <c r="H1951" s="861" t="s">
        <v>2923</v>
      </c>
      <c r="K1951" s="89"/>
      <c r="L1951" s="89"/>
      <c r="M1951" s="89"/>
    </row>
    <row r="1952" spans="1:13" ht="15">
      <c r="A1952" s="755">
        <v>1933</v>
      </c>
      <c r="B1952" s="870">
        <v>52001023173</v>
      </c>
      <c r="C1952" s="907" t="s">
        <v>2191</v>
      </c>
      <c r="D1952" s="816" t="s">
        <v>2192</v>
      </c>
      <c r="E1952" s="895" t="s">
        <v>1090</v>
      </c>
      <c r="F1952" s="891" t="s">
        <v>949</v>
      </c>
      <c r="G1952" s="862">
        <v>80</v>
      </c>
      <c r="H1952" s="861" t="s">
        <v>2923</v>
      </c>
      <c r="K1952" s="89"/>
      <c r="L1952" s="89"/>
      <c r="M1952" s="89"/>
    </row>
    <row r="1953" spans="1:13" ht="15">
      <c r="A1953" s="755">
        <v>1934</v>
      </c>
      <c r="B1953" s="870">
        <v>52001023336</v>
      </c>
      <c r="C1953" s="907" t="s">
        <v>785</v>
      </c>
      <c r="D1953" s="816" t="s">
        <v>2193</v>
      </c>
      <c r="E1953" s="895" t="s">
        <v>1090</v>
      </c>
      <c r="F1953" s="891" t="s">
        <v>949</v>
      </c>
      <c r="G1953" s="862">
        <v>80</v>
      </c>
      <c r="H1953" s="861" t="s">
        <v>2923</v>
      </c>
      <c r="K1953" s="89"/>
      <c r="L1953" s="89"/>
      <c r="M1953" s="89"/>
    </row>
    <row r="1954" spans="1:13" ht="15">
      <c r="A1954" s="755">
        <v>1935</v>
      </c>
      <c r="B1954" s="870">
        <v>52001014816</v>
      </c>
      <c r="C1954" s="907" t="s">
        <v>2194</v>
      </c>
      <c r="D1954" s="816" t="s">
        <v>2163</v>
      </c>
      <c r="E1954" s="895" t="s">
        <v>1090</v>
      </c>
      <c r="F1954" s="891" t="s">
        <v>949</v>
      </c>
      <c r="G1954" s="862">
        <v>80</v>
      </c>
      <c r="H1954" s="861" t="s">
        <v>2923</v>
      </c>
      <c r="K1954" s="89"/>
      <c r="L1954" s="89"/>
      <c r="M1954" s="89"/>
    </row>
    <row r="1955" spans="1:13" ht="15">
      <c r="A1955" s="755">
        <v>1936</v>
      </c>
      <c r="B1955" s="870">
        <v>61010002991</v>
      </c>
      <c r="C1955" s="907" t="s">
        <v>2195</v>
      </c>
      <c r="D1955" s="907" t="s">
        <v>2163</v>
      </c>
      <c r="E1955" s="895" t="s">
        <v>1090</v>
      </c>
      <c r="F1955" s="891" t="s">
        <v>949</v>
      </c>
      <c r="G1955" s="862">
        <v>80</v>
      </c>
      <c r="H1955" s="861" t="s">
        <v>2923</v>
      </c>
      <c r="K1955" s="89"/>
      <c r="L1955" s="89"/>
      <c r="M1955" s="89"/>
    </row>
    <row r="1956" spans="1:13" ht="15">
      <c r="A1956" s="755">
        <v>1937</v>
      </c>
      <c r="B1956" s="870">
        <v>61009026994</v>
      </c>
      <c r="C1956" s="907" t="s">
        <v>2196</v>
      </c>
      <c r="D1956" s="816" t="s">
        <v>2197</v>
      </c>
      <c r="E1956" s="895" t="s">
        <v>1090</v>
      </c>
      <c r="F1956" s="891" t="s">
        <v>949</v>
      </c>
      <c r="G1956" s="862">
        <v>80</v>
      </c>
      <c r="H1956" s="861" t="s">
        <v>2923</v>
      </c>
      <c r="K1956" s="89"/>
      <c r="L1956" s="89"/>
      <c r="M1956" s="89"/>
    </row>
    <row r="1957" spans="1:13" ht="15">
      <c r="A1957" s="755">
        <v>1938</v>
      </c>
      <c r="B1957" s="870">
        <v>52001023435</v>
      </c>
      <c r="C1957" s="907" t="s">
        <v>627</v>
      </c>
      <c r="D1957" s="816" t="s">
        <v>2198</v>
      </c>
      <c r="E1957" s="895" t="s">
        <v>1090</v>
      </c>
      <c r="F1957" s="891" t="s">
        <v>949</v>
      </c>
      <c r="G1957" s="862">
        <v>80</v>
      </c>
      <c r="H1957" s="861" t="s">
        <v>2923</v>
      </c>
      <c r="K1957" s="89"/>
      <c r="L1957" s="89"/>
      <c r="M1957" s="89"/>
    </row>
    <row r="1958" spans="1:13" ht="15">
      <c r="A1958" s="755">
        <v>1939</v>
      </c>
      <c r="B1958" s="870">
        <v>52001016338</v>
      </c>
      <c r="C1958" s="907" t="s">
        <v>2199</v>
      </c>
      <c r="D1958" s="816" t="s">
        <v>2200</v>
      </c>
      <c r="E1958" s="895" t="s">
        <v>1090</v>
      </c>
      <c r="F1958" s="891" t="s">
        <v>949</v>
      </c>
      <c r="G1958" s="862">
        <v>80</v>
      </c>
      <c r="H1958" s="861" t="s">
        <v>2923</v>
      </c>
      <c r="K1958" s="89"/>
      <c r="L1958" s="89"/>
      <c r="M1958" s="89"/>
    </row>
    <row r="1959" spans="1:13" ht="15">
      <c r="A1959" s="755">
        <v>1940</v>
      </c>
      <c r="B1959" s="871" t="s">
        <v>2209</v>
      </c>
      <c r="C1959" s="907" t="s">
        <v>2178</v>
      </c>
      <c r="D1959" s="816" t="s">
        <v>2201</v>
      </c>
      <c r="E1959" s="895" t="s">
        <v>1090</v>
      </c>
      <c r="F1959" s="891" t="s">
        <v>949</v>
      </c>
      <c r="G1959" s="862">
        <v>80</v>
      </c>
      <c r="H1959" s="861" t="s">
        <v>2923</v>
      </c>
      <c r="K1959" s="89"/>
      <c r="L1959" s="89"/>
      <c r="M1959" s="89"/>
    </row>
    <row r="1960" spans="1:13" ht="15">
      <c r="A1960" s="755">
        <v>1941</v>
      </c>
      <c r="B1960" s="870">
        <v>52001019805</v>
      </c>
      <c r="C1960" s="907" t="s">
        <v>2202</v>
      </c>
      <c r="D1960" s="816" t="s">
        <v>2203</v>
      </c>
      <c r="E1960" s="895" t="s">
        <v>1090</v>
      </c>
      <c r="F1960" s="891" t="s">
        <v>949</v>
      </c>
      <c r="G1960" s="862">
        <v>80</v>
      </c>
      <c r="H1960" s="861" t="s">
        <v>2923</v>
      </c>
      <c r="K1960" s="89"/>
      <c r="L1960" s="89"/>
      <c r="M1960" s="89"/>
    </row>
    <row r="1961" spans="1:13" ht="15">
      <c r="A1961" s="755">
        <v>1942</v>
      </c>
      <c r="B1961" s="870">
        <v>52001021661</v>
      </c>
      <c r="C1961" s="907" t="s">
        <v>2204</v>
      </c>
      <c r="D1961" s="816" t="s">
        <v>2205</v>
      </c>
      <c r="E1961" s="895" t="s">
        <v>1090</v>
      </c>
      <c r="F1961" s="891" t="s">
        <v>949</v>
      </c>
      <c r="G1961" s="862">
        <v>80</v>
      </c>
      <c r="H1961" s="861" t="s">
        <v>2923</v>
      </c>
      <c r="K1961" s="89"/>
      <c r="L1961" s="89"/>
      <c r="M1961" s="89"/>
    </row>
    <row r="1962" spans="1:13" ht="16.5" customHeight="1">
      <c r="A1962" s="755">
        <v>1943</v>
      </c>
      <c r="B1962" s="993">
        <v>52001025162</v>
      </c>
      <c r="C1962" s="819" t="s">
        <v>2206</v>
      </c>
      <c r="D1962" s="819" t="s">
        <v>1495</v>
      </c>
      <c r="E1962" s="895" t="s">
        <v>2669</v>
      </c>
      <c r="F1962" s="891" t="s">
        <v>949</v>
      </c>
      <c r="G1962" s="862">
        <v>120</v>
      </c>
      <c r="H1962" s="861" t="s">
        <v>2923</v>
      </c>
      <c r="K1962" s="89"/>
      <c r="L1962" s="89"/>
      <c r="M1962" s="89"/>
    </row>
    <row r="1963" spans="1:13" ht="15">
      <c r="A1963" s="755">
        <v>1944</v>
      </c>
      <c r="B1963" s="402"/>
      <c r="C1963" s="402"/>
      <c r="D1963" s="402"/>
      <c r="E1963" s="402"/>
      <c r="F1963" s="402"/>
      <c r="G1963" s="402"/>
      <c r="H1963" s="402"/>
      <c r="K1963" s="89"/>
      <c r="L1963" s="89"/>
      <c r="M1963" s="89"/>
    </row>
    <row r="1964" spans="1:13" ht="15">
      <c r="A1964" s="755">
        <v>1945</v>
      </c>
      <c r="B1964" s="877"/>
      <c r="C1964" s="920" t="s">
        <v>2210</v>
      </c>
      <c r="D1964" s="877"/>
      <c r="E1964" s="877"/>
      <c r="F1964" s="877"/>
      <c r="G1964" s="877"/>
      <c r="H1964" s="877"/>
      <c r="K1964" s="89"/>
      <c r="L1964" s="89"/>
      <c r="M1964" s="89"/>
    </row>
    <row r="1965" spans="1:13" ht="15">
      <c r="A1965" s="755">
        <v>1946</v>
      </c>
      <c r="B1965" s="805">
        <v>20001021790</v>
      </c>
      <c r="C1965" s="816" t="s">
        <v>1782</v>
      </c>
      <c r="D1965" s="816" t="s">
        <v>1940</v>
      </c>
      <c r="E1965" s="909" t="s">
        <v>1090</v>
      </c>
      <c r="F1965" s="811" t="s">
        <v>949</v>
      </c>
      <c r="G1965" s="839">
        <v>40</v>
      </c>
      <c r="H1965" s="807" t="s">
        <v>2923</v>
      </c>
      <c r="K1965" s="89"/>
      <c r="L1965" s="89"/>
      <c r="M1965" s="89"/>
    </row>
    <row r="1966" spans="1:13" ht="15">
      <c r="A1966" s="755">
        <v>1947</v>
      </c>
      <c r="B1966" s="805">
        <v>20001022527</v>
      </c>
      <c r="C1966" s="807" t="s">
        <v>2196</v>
      </c>
      <c r="D1966" s="816" t="s">
        <v>1210</v>
      </c>
      <c r="E1966" s="909" t="s">
        <v>1090</v>
      </c>
      <c r="F1966" s="811" t="s">
        <v>949</v>
      </c>
      <c r="G1966" s="839">
        <v>40</v>
      </c>
      <c r="H1966" s="807" t="s">
        <v>2923</v>
      </c>
      <c r="K1966" s="89"/>
      <c r="L1966" s="89"/>
      <c r="M1966" s="89"/>
    </row>
    <row r="1967" spans="1:13" ht="22.5">
      <c r="A1967" s="755">
        <v>1948</v>
      </c>
      <c r="B1967" s="805">
        <v>20001050623</v>
      </c>
      <c r="C1967" s="807" t="s">
        <v>757</v>
      </c>
      <c r="D1967" s="945" t="s">
        <v>2211</v>
      </c>
      <c r="E1967" s="909" t="s">
        <v>1090</v>
      </c>
      <c r="F1967" s="811" t="s">
        <v>949</v>
      </c>
      <c r="G1967" s="839">
        <v>40</v>
      </c>
      <c r="H1967" s="807" t="s">
        <v>2923</v>
      </c>
      <c r="K1967" s="89"/>
      <c r="L1967" s="89"/>
      <c r="M1967" s="89"/>
    </row>
    <row r="1968" spans="1:13" ht="15">
      <c r="A1968" s="755">
        <v>1949</v>
      </c>
      <c r="B1968" s="805">
        <v>20001003607</v>
      </c>
      <c r="C1968" s="807" t="s">
        <v>1525</v>
      </c>
      <c r="D1968" s="816" t="s">
        <v>2212</v>
      </c>
      <c r="E1968" s="909" t="s">
        <v>1090</v>
      </c>
      <c r="F1968" s="811" t="s">
        <v>949</v>
      </c>
      <c r="G1968" s="839">
        <v>40</v>
      </c>
      <c r="H1968" s="807" t="s">
        <v>2923</v>
      </c>
      <c r="K1968" s="89"/>
      <c r="L1968" s="89"/>
      <c r="M1968" s="89"/>
    </row>
    <row r="1969" spans="1:13" ht="15">
      <c r="A1969" s="755">
        <v>1950</v>
      </c>
      <c r="B1969" s="805">
        <v>20001022528</v>
      </c>
      <c r="C1969" s="807" t="s">
        <v>1415</v>
      </c>
      <c r="D1969" s="816" t="s">
        <v>2213</v>
      </c>
      <c r="E1969" s="909" t="s">
        <v>1090</v>
      </c>
      <c r="F1969" s="811" t="s">
        <v>949</v>
      </c>
      <c r="G1969" s="839">
        <v>40</v>
      </c>
      <c r="H1969" s="807" t="s">
        <v>2923</v>
      </c>
      <c r="K1969" s="89"/>
      <c r="L1969" s="89"/>
      <c r="M1969" s="89"/>
    </row>
    <row r="1970" spans="1:13" ht="15">
      <c r="A1970" s="755">
        <v>1951</v>
      </c>
      <c r="B1970" s="805">
        <v>8001017296</v>
      </c>
      <c r="C1970" s="807" t="s">
        <v>617</v>
      </c>
      <c r="D1970" s="816" t="s">
        <v>2214</v>
      </c>
      <c r="E1970" s="909" t="s">
        <v>1090</v>
      </c>
      <c r="F1970" s="811" t="s">
        <v>949</v>
      </c>
      <c r="G1970" s="839">
        <v>40</v>
      </c>
      <c r="H1970" s="807" t="s">
        <v>2923</v>
      </c>
      <c r="K1970" s="89"/>
      <c r="L1970" s="89"/>
      <c r="M1970" s="89"/>
    </row>
    <row r="1971" spans="1:13" ht="15">
      <c r="A1971" s="755">
        <v>1952</v>
      </c>
      <c r="B1971" s="805">
        <v>1003005028</v>
      </c>
      <c r="C1971" s="808" t="s">
        <v>903</v>
      </c>
      <c r="D1971" s="816" t="s">
        <v>2215</v>
      </c>
      <c r="E1971" s="909" t="s">
        <v>1090</v>
      </c>
      <c r="F1971" s="811" t="s">
        <v>949</v>
      </c>
      <c r="G1971" s="839">
        <v>40</v>
      </c>
      <c r="H1971" s="807" t="s">
        <v>2923</v>
      </c>
      <c r="K1971" s="89"/>
      <c r="L1971" s="89"/>
      <c r="M1971" s="89"/>
    </row>
    <row r="1972" spans="1:13" ht="15">
      <c r="A1972" s="755">
        <v>1953</v>
      </c>
      <c r="B1972" s="805">
        <v>20001029567</v>
      </c>
      <c r="C1972" s="808" t="s">
        <v>788</v>
      </c>
      <c r="D1972" s="816" t="s">
        <v>1940</v>
      </c>
      <c r="E1972" s="909" t="s">
        <v>1090</v>
      </c>
      <c r="F1972" s="811" t="s">
        <v>949</v>
      </c>
      <c r="G1972" s="839">
        <v>40</v>
      </c>
      <c r="H1972" s="807" t="s">
        <v>2923</v>
      </c>
      <c r="K1972" s="89"/>
      <c r="L1972" s="89"/>
      <c r="M1972" s="89"/>
    </row>
    <row r="1973" spans="1:13" ht="15">
      <c r="A1973" s="755">
        <v>1954</v>
      </c>
      <c r="B1973" s="805">
        <v>20001067547</v>
      </c>
      <c r="C1973" s="808" t="s">
        <v>2216</v>
      </c>
      <c r="D1973" s="816" t="s">
        <v>2217</v>
      </c>
      <c r="E1973" s="909" t="s">
        <v>1090</v>
      </c>
      <c r="F1973" s="811" t="s">
        <v>949</v>
      </c>
      <c r="G1973" s="839">
        <v>40</v>
      </c>
      <c r="H1973" s="807" t="s">
        <v>2923</v>
      </c>
      <c r="K1973" s="89"/>
      <c r="L1973" s="89"/>
      <c r="M1973" s="89"/>
    </row>
    <row r="1974" spans="1:13" ht="15">
      <c r="A1974" s="755">
        <v>1955</v>
      </c>
      <c r="B1974" s="805">
        <v>20001029952</v>
      </c>
      <c r="C1974" s="808" t="s">
        <v>789</v>
      </c>
      <c r="D1974" s="816" t="s">
        <v>2218</v>
      </c>
      <c r="E1974" s="909" t="s">
        <v>1090</v>
      </c>
      <c r="F1974" s="811" t="s">
        <v>949</v>
      </c>
      <c r="G1974" s="839">
        <v>40</v>
      </c>
      <c r="H1974" s="807" t="s">
        <v>2923</v>
      </c>
      <c r="K1974" s="89"/>
      <c r="L1974" s="89"/>
      <c r="M1974" s="89"/>
    </row>
    <row r="1975" spans="1:13" ht="15">
      <c r="A1975" s="755">
        <v>1956</v>
      </c>
      <c r="B1975" s="805">
        <v>20001067225</v>
      </c>
      <c r="C1975" s="808" t="s">
        <v>1247</v>
      </c>
      <c r="D1975" s="816" t="s">
        <v>2218</v>
      </c>
      <c r="E1975" s="909" t="s">
        <v>1090</v>
      </c>
      <c r="F1975" s="811" t="s">
        <v>949</v>
      </c>
      <c r="G1975" s="839">
        <v>40</v>
      </c>
      <c r="H1975" s="807" t="s">
        <v>2923</v>
      </c>
      <c r="K1975" s="89"/>
      <c r="L1975" s="89"/>
      <c r="M1975" s="89"/>
    </row>
    <row r="1976" spans="1:13" ht="15">
      <c r="A1976" s="755">
        <v>1957</v>
      </c>
      <c r="B1976" s="805">
        <v>20001049008</v>
      </c>
      <c r="C1976" s="808" t="s">
        <v>1946</v>
      </c>
      <c r="D1976" s="818" t="s">
        <v>2219</v>
      </c>
      <c r="E1976" s="909" t="s">
        <v>1090</v>
      </c>
      <c r="F1976" s="811" t="s">
        <v>949</v>
      </c>
      <c r="G1976" s="839">
        <v>40</v>
      </c>
      <c r="H1976" s="807" t="s">
        <v>2923</v>
      </c>
      <c r="K1976" s="89"/>
      <c r="L1976" s="89"/>
      <c r="M1976" s="89"/>
    </row>
    <row r="1977" spans="1:13" ht="15">
      <c r="A1977" s="755">
        <v>1958</v>
      </c>
      <c r="B1977" s="805">
        <v>20001011319</v>
      </c>
      <c r="C1977" s="808" t="s">
        <v>811</v>
      </c>
      <c r="D1977" s="809" t="s">
        <v>1483</v>
      </c>
      <c r="E1977" s="909" t="s">
        <v>1090</v>
      </c>
      <c r="F1977" s="811" t="s">
        <v>949</v>
      </c>
      <c r="G1977" s="839">
        <v>40</v>
      </c>
      <c r="H1977" s="807" t="s">
        <v>2923</v>
      </c>
      <c r="K1977" s="89"/>
      <c r="L1977" s="89"/>
      <c r="M1977" s="89"/>
    </row>
    <row r="1978" spans="1:13" ht="15">
      <c r="A1978" s="755">
        <v>1959</v>
      </c>
      <c r="B1978" s="805">
        <v>20001002868</v>
      </c>
      <c r="C1978" s="808" t="s">
        <v>476</v>
      </c>
      <c r="D1978" s="809" t="s">
        <v>2220</v>
      </c>
      <c r="E1978" s="909" t="s">
        <v>1090</v>
      </c>
      <c r="F1978" s="811" t="s">
        <v>949</v>
      </c>
      <c r="G1978" s="839">
        <v>40</v>
      </c>
      <c r="H1978" s="807" t="s">
        <v>2923</v>
      </c>
      <c r="K1978" s="89"/>
      <c r="L1978" s="89"/>
      <c r="M1978" s="89"/>
    </row>
    <row r="1979" spans="1:13" ht="15">
      <c r="A1979" s="755">
        <v>1960</v>
      </c>
      <c r="B1979" s="805">
        <v>20001055394</v>
      </c>
      <c r="C1979" s="808" t="s">
        <v>2221</v>
      </c>
      <c r="D1979" s="809" t="s">
        <v>2220</v>
      </c>
      <c r="E1979" s="909" t="s">
        <v>1090</v>
      </c>
      <c r="F1979" s="811" t="s">
        <v>949</v>
      </c>
      <c r="G1979" s="839">
        <v>40</v>
      </c>
      <c r="H1979" s="807" t="s">
        <v>2923</v>
      </c>
      <c r="K1979" s="89"/>
      <c r="L1979" s="89"/>
      <c r="M1979" s="89"/>
    </row>
    <row r="1980" spans="1:13" ht="15">
      <c r="A1980" s="755">
        <v>1961</v>
      </c>
      <c r="B1980" s="805">
        <v>20001051015</v>
      </c>
      <c r="C1980" s="807" t="s">
        <v>769</v>
      </c>
      <c r="D1980" s="809" t="s">
        <v>2222</v>
      </c>
      <c r="E1980" s="909" t="s">
        <v>1090</v>
      </c>
      <c r="F1980" s="811" t="s">
        <v>949</v>
      </c>
      <c r="G1980" s="839">
        <v>40</v>
      </c>
      <c r="H1980" s="807" t="s">
        <v>2923</v>
      </c>
      <c r="K1980" s="89"/>
      <c r="L1980" s="89"/>
      <c r="M1980" s="89"/>
    </row>
    <row r="1981" spans="1:13" ht="15">
      <c r="A1981" s="755">
        <v>1962</v>
      </c>
      <c r="B1981" s="805">
        <v>20001044766</v>
      </c>
      <c r="C1981" s="808" t="s">
        <v>617</v>
      </c>
      <c r="D1981" s="809" t="s">
        <v>2223</v>
      </c>
      <c r="E1981" s="909" t="s">
        <v>1090</v>
      </c>
      <c r="F1981" s="811" t="s">
        <v>949</v>
      </c>
      <c r="G1981" s="839">
        <v>40</v>
      </c>
      <c r="H1981" s="807" t="s">
        <v>2923</v>
      </c>
      <c r="K1981" s="89"/>
      <c r="L1981" s="89"/>
      <c r="M1981" s="89"/>
    </row>
    <row r="1982" spans="1:13" ht="15">
      <c r="A1982" s="755">
        <v>1963</v>
      </c>
      <c r="B1982" s="805">
        <v>20001052268</v>
      </c>
      <c r="C1982" s="808" t="s">
        <v>858</v>
      </c>
      <c r="D1982" s="809" t="s">
        <v>2224</v>
      </c>
      <c r="E1982" s="909" t="s">
        <v>1090</v>
      </c>
      <c r="F1982" s="811" t="s">
        <v>949</v>
      </c>
      <c r="G1982" s="839">
        <v>40</v>
      </c>
      <c r="H1982" s="807" t="s">
        <v>2923</v>
      </c>
      <c r="K1982" s="89"/>
      <c r="L1982" s="89"/>
      <c r="M1982" s="89"/>
    </row>
    <row r="1983" spans="1:13" ht="15">
      <c r="A1983" s="755">
        <v>1964</v>
      </c>
      <c r="B1983" s="805">
        <v>20001036914</v>
      </c>
      <c r="C1983" s="808" t="s">
        <v>611</v>
      </c>
      <c r="D1983" s="809" t="s">
        <v>2218</v>
      </c>
      <c r="E1983" s="909" t="s">
        <v>1090</v>
      </c>
      <c r="F1983" s="811" t="s">
        <v>949</v>
      </c>
      <c r="G1983" s="839">
        <v>40</v>
      </c>
      <c r="H1983" s="807" t="s">
        <v>2923</v>
      </c>
      <c r="K1983" s="89"/>
      <c r="L1983" s="89"/>
      <c r="M1983" s="89"/>
    </row>
    <row r="1984" spans="1:13" ht="15">
      <c r="A1984" s="755">
        <v>1965</v>
      </c>
      <c r="B1984" s="805">
        <v>20001047185</v>
      </c>
      <c r="C1984" s="808" t="s">
        <v>1782</v>
      </c>
      <c r="D1984" s="809" t="s">
        <v>2225</v>
      </c>
      <c r="E1984" s="909" t="s">
        <v>1090</v>
      </c>
      <c r="F1984" s="811" t="s">
        <v>949</v>
      </c>
      <c r="G1984" s="839">
        <v>40</v>
      </c>
      <c r="H1984" s="807" t="s">
        <v>2923</v>
      </c>
      <c r="K1984" s="89"/>
      <c r="L1984" s="89"/>
      <c r="M1984" s="89"/>
    </row>
    <row r="1985" spans="1:13" ht="15">
      <c r="A1985" s="755">
        <v>1966</v>
      </c>
      <c r="B1985" s="805">
        <v>20001034965</v>
      </c>
      <c r="C1985" s="808" t="s">
        <v>1533</v>
      </c>
      <c r="D1985" s="810" t="s">
        <v>2226</v>
      </c>
      <c r="E1985" s="909" t="s">
        <v>1090</v>
      </c>
      <c r="F1985" s="811" t="s">
        <v>949</v>
      </c>
      <c r="G1985" s="839">
        <v>40</v>
      </c>
      <c r="H1985" s="807" t="s">
        <v>2923</v>
      </c>
      <c r="K1985" s="89"/>
      <c r="L1985" s="89"/>
      <c r="M1985" s="89"/>
    </row>
    <row r="1986" spans="1:13" ht="15">
      <c r="A1986" s="755">
        <v>1967</v>
      </c>
      <c r="B1986" s="805">
        <v>20001019038</v>
      </c>
      <c r="C1986" s="808" t="s">
        <v>1226</v>
      </c>
      <c r="D1986" s="809" t="s">
        <v>2220</v>
      </c>
      <c r="E1986" s="909" t="s">
        <v>1090</v>
      </c>
      <c r="F1986" s="811" t="s">
        <v>949</v>
      </c>
      <c r="G1986" s="839">
        <v>40</v>
      </c>
      <c r="H1986" s="807" t="s">
        <v>2923</v>
      </c>
      <c r="K1986" s="89"/>
      <c r="L1986" s="89"/>
      <c r="M1986" s="89"/>
    </row>
    <row r="1987" spans="1:13" ht="15">
      <c r="A1987" s="755">
        <v>1968</v>
      </c>
      <c r="B1987" s="805">
        <v>20001015836</v>
      </c>
      <c r="C1987" s="808" t="s">
        <v>2227</v>
      </c>
      <c r="D1987" s="809" t="s">
        <v>2228</v>
      </c>
      <c r="E1987" s="909" t="s">
        <v>1090</v>
      </c>
      <c r="F1987" s="811" t="s">
        <v>949</v>
      </c>
      <c r="G1987" s="839">
        <v>40</v>
      </c>
      <c r="H1987" s="807" t="s">
        <v>2923</v>
      </c>
      <c r="K1987" s="89"/>
      <c r="L1987" s="89"/>
      <c r="M1987" s="89"/>
    </row>
    <row r="1988" spans="1:13" ht="15">
      <c r="A1988" s="755">
        <v>1969</v>
      </c>
      <c r="B1988" s="805">
        <v>20001013795</v>
      </c>
      <c r="C1988" s="808" t="s">
        <v>792</v>
      </c>
      <c r="D1988" s="809" t="s">
        <v>2229</v>
      </c>
      <c r="E1988" s="909" t="s">
        <v>1090</v>
      </c>
      <c r="F1988" s="811" t="s">
        <v>949</v>
      </c>
      <c r="G1988" s="839">
        <v>40</v>
      </c>
      <c r="H1988" s="807" t="s">
        <v>2923</v>
      </c>
      <c r="K1988" s="89"/>
      <c r="L1988" s="89"/>
      <c r="M1988" s="89"/>
    </row>
    <row r="1989" spans="1:13" ht="15">
      <c r="A1989" s="755">
        <v>1970</v>
      </c>
      <c r="B1989" s="805">
        <v>20001062754</v>
      </c>
      <c r="C1989" s="808" t="s">
        <v>950</v>
      </c>
      <c r="D1989" s="809" t="s">
        <v>2230</v>
      </c>
      <c r="E1989" s="909" t="s">
        <v>1090</v>
      </c>
      <c r="F1989" s="811" t="s">
        <v>949</v>
      </c>
      <c r="G1989" s="839">
        <v>40</v>
      </c>
      <c r="H1989" s="807" t="s">
        <v>2923</v>
      </c>
      <c r="K1989" s="89"/>
      <c r="L1989" s="89"/>
      <c r="M1989" s="89"/>
    </row>
    <row r="1990" spans="1:13" ht="15">
      <c r="A1990" s="755">
        <v>1971</v>
      </c>
      <c r="B1990" s="805">
        <v>20001020891</v>
      </c>
      <c r="C1990" s="807" t="s">
        <v>2231</v>
      </c>
      <c r="D1990" s="809" t="s">
        <v>2232</v>
      </c>
      <c r="E1990" s="909" t="s">
        <v>1090</v>
      </c>
      <c r="F1990" s="811" t="s">
        <v>949</v>
      </c>
      <c r="G1990" s="839">
        <v>40</v>
      </c>
      <c r="H1990" s="807" t="s">
        <v>2923</v>
      </c>
      <c r="K1990" s="89"/>
      <c r="L1990" s="89"/>
      <c r="M1990" s="89"/>
    </row>
    <row r="1991" spans="1:13" ht="15">
      <c r="A1991" s="755">
        <v>1972</v>
      </c>
      <c r="B1991" s="805">
        <v>20001005142</v>
      </c>
      <c r="C1991" s="807" t="s">
        <v>759</v>
      </c>
      <c r="D1991" s="809" t="s">
        <v>2233</v>
      </c>
      <c r="E1991" s="909" t="s">
        <v>1090</v>
      </c>
      <c r="F1991" s="811" t="s">
        <v>949</v>
      </c>
      <c r="G1991" s="839">
        <v>40</v>
      </c>
      <c r="H1991" s="807" t="s">
        <v>2923</v>
      </c>
      <c r="K1991" s="89"/>
      <c r="L1991" s="89"/>
      <c r="M1991" s="89"/>
    </row>
    <row r="1992" spans="1:13" ht="15">
      <c r="A1992" s="755">
        <v>1973</v>
      </c>
      <c r="B1992" s="805">
        <v>20001004689</v>
      </c>
      <c r="C1992" s="808" t="s">
        <v>1016</v>
      </c>
      <c r="D1992" s="809" t="s">
        <v>2234</v>
      </c>
      <c r="E1992" s="909" t="s">
        <v>1090</v>
      </c>
      <c r="F1992" s="811" t="s">
        <v>949</v>
      </c>
      <c r="G1992" s="839">
        <v>40</v>
      </c>
      <c r="H1992" s="807" t="s">
        <v>2923</v>
      </c>
      <c r="K1992" s="89"/>
      <c r="L1992" s="89"/>
      <c r="M1992" s="89"/>
    </row>
    <row r="1993" spans="1:13" ht="15">
      <c r="A1993" s="755">
        <v>1974</v>
      </c>
      <c r="B1993" s="805">
        <v>20001050228</v>
      </c>
      <c r="C1993" s="808" t="s">
        <v>788</v>
      </c>
      <c r="D1993" s="809" t="s">
        <v>2235</v>
      </c>
      <c r="E1993" s="909" t="s">
        <v>1090</v>
      </c>
      <c r="F1993" s="811" t="s">
        <v>949</v>
      </c>
      <c r="G1993" s="839">
        <v>40</v>
      </c>
      <c r="H1993" s="807" t="s">
        <v>2923</v>
      </c>
      <c r="K1993" s="89"/>
      <c r="L1993" s="89"/>
      <c r="M1993" s="89"/>
    </row>
    <row r="1994" spans="1:13" ht="15">
      <c r="A1994" s="755">
        <v>1975</v>
      </c>
      <c r="B1994" s="805">
        <v>20001051169</v>
      </c>
      <c r="C1994" s="808" t="s">
        <v>2236</v>
      </c>
      <c r="D1994" s="809" t="s">
        <v>2237</v>
      </c>
      <c r="E1994" s="909" t="s">
        <v>1090</v>
      </c>
      <c r="F1994" s="811" t="s">
        <v>949</v>
      </c>
      <c r="G1994" s="839">
        <v>40</v>
      </c>
      <c r="H1994" s="807" t="s">
        <v>2923</v>
      </c>
      <c r="K1994" s="89"/>
      <c r="L1994" s="89"/>
      <c r="M1994" s="89"/>
    </row>
    <row r="1995" spans="1:13" ht="15">
      <c r="A1995" s="755">
        <v>1976</v>
      </c>
      <c r="B1995" s="805">
        <v>20001022036</v>
      </c>
      <c r="C1995" s="808" t="s">
        <v>2238</v>
      </c>
      <c r="D1995" s="809" t="s">
        <v>2239</v>
      </c>
      <c r="E1995" s="909" t="s">
        <v>1090</v>
      </c>
      <c r="F1995" s="811" t="s">
        <v>949</v>
      </c>
      <c r="G1995" s="839">
        <v>40</v>
      </c>
      <c r="H1995" s="807" t="s">
        <v>2923</v>
      </c>
      <c r="K1995" s="89"/>
      <c r="L1995" s="89"/>
      <c r="M1995" s="89"/>
    </row>
    <row r="1996" spans="1:13" ht="15">
      <c r="A1996" s="755">
        <v>1977</v>
      </c>
      <c r="B1996" s="805">
        <v>20001025998</v>
      </c>
      <c r="C1996" s="808" t="s">
        <v>2240</v>
      </c>
      <c r="D1996" s="809" t="s">
        <v>2220</v>
      </c>
      <c r="E1996" s="909" t="s">
        <v>1090</v>
      </c>
      <c r="F1996" s="811" t="s">
        <v>949</v>
      </c>
      <c r="G1996" s="839">
        <v>40</v>
      </c>
      <c r="H1996" s="807" t="s">
        <v>2923</v>
      </c>
      <c r="K1996" s="89"/>
      <c r="L1996" s="89"/>
      <c r="M1996" s="89"/>
    </row>
    <row r="1997" spans="1:13" ht="15">
      <c r="A1997" s="755">
        <v>1978</v>
      </c>
      <c r="B1997" s="805">
        <v>20001011335</v>
      </c>
      <c r="C1997" s="808" t="s">
        <v>781</v>
      </c>
      <c r="D1997" s="809" t="s">
        <v>2241</v>
      </c>
      <c r="E1997" s="909" t="s">
        <v>1090</v>
      </c>
      <c r="F1997" s="811" t="s">
        <v>949</v>
      </c>
      <c r="G1997" s="839">
        <v>40</v>
      </c>
      <c r="H1997" s="807" t="s">
        <v>2923</v>
      </c>
      <c r="K1997" s="89"/>
      <c r="L1997" s="89"/>
      <c r="M1997" s="89"/>
    </row>
    <row r="1998" spans="1:13" ht="15">
      <c r="A1998" s="755">
        <v>1979</v>
      </c>
      <c r="B1998" s="805">
        <v>45001030278</v>
      </c>
      <c r="C1998" s="808" t="s">
        <v>1418</v>
      </c>
      <c r="D1998" s="809" t="s">
        <v>2242</v>
      </c>
      <c r="E1998" s="909" t="s">
        <v>1090</v>
      </c>
      <c r="F1998" s="811" t="s">
        <v>949</v>
      </c>
      <c r="G1998" s="839">
        <v>40</v>
      </c>
      <c r="H1998" s="807" t="s">
        <v>2923</v>
      </c>
      <c r="K1998" s="89"/>
      <c r="L1998" s="89"/>
      <c r="M1998" s="89"/>
    </row>
    <row r="1999" spans="1:13" ht="15">
      <c r="A1999" s="755">
        <v>1980</v>
      </c>
      <c r="B1999" s="805">
        <v>20101075274</v>
      </c>
      <c r="C1999" s="808" t="s">
        <v>646</v>
      </c>
      <c r="D1999" s="809" t="s">
        <v>2243</v>
      </c>
      <c r="E1999" s="909" t="s">
        <v>1090</v>
      </c>
      <c r="F1999" s="811" t="s">
        <v>949</v>
      </c>
      <c r="G1999" s="839">
        <v>40</v>
      </c>
      <c r="H1999" s="807" t="s">
        <v>2923</v>
      </c>
      <c r="K1999" s="89"/>
      <c r="L1999" s="89"/>
      <c r="M1999" s="89"/>
    </row>
    <row r="2000" spans="1:13" ht="15">
      <c r="A2000" s="755">
        <v>1981</v>
      </c>
      <c r="B2000" s="805">
        <v>45001021052</v>
      </c>
      <c r="C2000" s="808" t="s">
        <v>1525</v>
      </c>
      <c r="D2000" s="809" t="s">
        <v>1266</v>
      </c>
      <c r="E2000" s="909" t="s">
        <v>1090</v>
      </c>
      <c r="F2000" s="811" t="s">
        <v>949</v>
      </c>
      <c r="G2000" s="839">
        <v>40</v>
      </c>
      <c r="H2000" s="807" t="s">
        <v>2923</v>
      </c>
      <c r="K2000" s="89"/>
      <c r="L2000" s="89"/>
      <c r="M2000" s="89"/>
    </row>
    <row r="2001" spans="1:13" ht="15">
      <c r="A2001" s="755">
        <v>1982</v>
      </c>
      <c r="B2001" s="805">
        <v>20001057357</v>
      </c>
      <c r="C2001" s="808" t="s">
        <v>769</v>
      </c>
      <c r="D2001" s="809" t="s">
        <v>2112</v>
      </c>
      <c r="E2001" s="909" t="s">
        <v>1090</v>
      </c>
      <c r="F2001" s="811" t="s">
        <v>949</v>
      </c>
      <c r="G2001" s="839">
        <v>40</v>
      </c>
      <c r="H2001" s="807" t="s">
        <v>2923</v>
      </c>
      <c r="K2001" s="89"/>
      <c r="L2001" s="89"/>
      <c r="M2001" s="89"/>
    </row>
    <row r="2002" spans="1:13" ht="15">
      <c r="A2002" s="755">
        <v>1983</v>
      </c>
      <c r="B2002" s="805">
        <v>20001062956</v>
      </c>
      <c r="C2002" s="808" t="s">
        <v>2244</v>
      </c>
      <c r="D2002" s="809" t="s">
        <v>2112</v>
      </c>
      <c r="E2002" s="909" t="s">
        <v>1090</v>
      </c>
      <c r="F2002" s="811" t="s">
        <v>949</v>
      </c>
      <c r="G2002" s="839">
        <v>40</v>
      </c>
      <c r="H2002" s="807" t="s">
        <v>2923</v>
      </c>
      <c r="K2002" s="89"/>
      <c r="L2002" s="89"/>
      <c r="M2002" s="89"/>
    </row>
    <row r="2003" spans="1:13" ht="15">
      <c r="A2003" s="755">
        <v>1984</v>
      </c>
      <c r="B2003" s="805">
        <v>45001035114</v>
      </c>
      <c r="C2003" s="808" t="s">
        <v>1493</v>
      </c>
      <c r="D2003" s="809" t="s">
        <v>2245</v>
      </c>
      <c r="E2003" s="909" t="s">
        <v>1090</v>
      </c>
      <c r="F2003" s="811" t="s">
        <v>949</v>
      </c>
      <c r="G2003" s="839">
        <v>40</v>
      </c>
      <c r="H2003" s="807" t="s">
        <v>2923</v>
      </c>
      <c r="K2003" s="89"/>
      <c r="L2003" s="89"/>
      <c r="M2003" s="89"/>
    </row>
    <row r="2004" spans="1:13" ht="15">
      <c r="A2004" s="755">
        <v>1985</v>
      </c>
      <c r="B2004" s="805">
        <v>45001024535</v>
      </c>
      <c r="C2004" s="808" t="s">
        <v>769</v>
      </c>
      <c r="D2004" s="809" t="s">
        <v>2246</v>
      </c>
      <c r="E2004" s="909" t="s">
        <v>1090</v>
      </c>
      <c r="F2004" s="811" t="s">
        <v>949</v>
      </c>
      <c r="G2004" s="839">
        <v>40</v>
      </c>
      <c r="H2004" s="807" t="s">
        <v>2923</v>
      </c>
      <c r="K2004" s="89"/>
      <c r="L2004" s="89"/>
      <c r="M2004" s="89"/>
    </row>
    <row r="2005" spans="1:13" ht="15">
      <c r="A2005" s="755">
        <v>1986</v>
      </c>
      <c r="B2005" s="805">
        <v>45001029021</v>
      </c>
      <c r="C2005" s="808" t="s">
        <v>1525</v>
      </c>
      <c r="D2005" s="809" t="s">
        <v>2247</v>
      </c>
      <c r="E2005" s="909" t="s">
        <v>1090</v>
      </c>
      <c r="F2005" s="811" t="s">
        <v>949</v>
      </c>
      <c r="G2005" s="839">
        <v>40</v>
      </c>
      <c r="H2005" s="807" t="s">
        <v>2923</v>
      </c>
      <c r="K2005" s="89"/>
      <c r="L2005" s="89"/>
      <c r="M2005" s="89"/>
    </row>
    <row r="2006" spans="1:13" ht="15">
      <c r="A2006" s="755">
        <v>1987</v>
      </c>
      <c r="B2006" s="805">
        <v>20001046706</v>
      </c>
      <c r="C2006" s="808" t="s">
        <v>1772</v>
      </c>
      <c r="D2006" s="809" t="s">
        <v>2248</v>
      </c>
      <c r="E2006" s="909" t="s">
        <v>1090</v>
      </c>
      <c r="F2006" s="811" t="s">
        <v>949</v>
      </c>
      <c r="G2006" s="839">
        <v>40</v>
      </c>
      <c r="H2006" s="807" t="s">
        <v>2923</v>
      </c>
      <c r="K2006" s="89"/>
      <c r="L2006" s="89"/>
      <c r="M2006" s="89"/>
    </row>
    <row r="2007" spans="1:13" ht="15">
      <c r="A2007" s="755">
        <v>1988</v>
      </c>
      <c r="B2007" s="805">
        <v>20001029848</v>
      </c>
      <c r="C2007" s="808" t="s">
        <v>930</v>
      </c>
      <c r="D2007" s="809" t="s">
        <v>2248</v>
      </c>
      <c r="E2007" s="909" t="s">
        <v>1090</v>
      </c>
      <c r="F2007" s="811" t="s">
        <v>949</v>
      </c>
      <c r="G2007" s="839">
        <v>40</v>
      </c>
      <c r="H2007" s="807" t="s">
        <v>2923</v>
      </c>
      <c r="K2007" s="89"/>
      <c r="L2007" s="89"/>
      <c r="M2007" s="89"/>
    </row>
    <row r="2008" spans="1:13" ht="15">
      <c r="A2008" s="755">
        <v>1989</v>
      </c>
      <c r="B2008" s="805">
        <v>45901038877</v>
      </c>
      <c r="C2008" s="808" t="s">
        <v>903</v>
      </c>
      <c r="D2008" s="809" t="s">
        <v>2243</v>
      </c>
      <c r="E2008" s="909" t="s">
        <v>1090</v>
      </c>
      <c r="F2008" s="811" t="s">
        <v>949</v>
      </c>
      <c r="G2008" s="839">
        <v>40</v>
      </c>
      <c r="H2008" s="807" t="s">
        <v>2923</v>
      </c>
      <c r="K2008" s="89"/>
      <c r="L2008" s="89"/>
      <c r="M2008" s="89"/>
    </row>
    <row r="2009" spans="1:13" ht="15">
      <c r="A2009" s="755">
        <v>1990</v>
      </c>
      <c r="B2009" s="805">
        <v>62002004213</v>
      </c>
      <c r="C2009" s="808" t="s">
        <v>914</v>
      </c>
      <c r="D2009" s="809" t="s">
        <v>2235</v>
      </c>
      <c r="E2009" s="909" t="s">
        <v>1090</v>
      </c>
      <c r="F2009" s="811" t="s">
        <v>949</v>
      </c>
      <c r="G2009" s="839">
        <v>40</v>
      </c>
      <c r="H2009" s="807" t="s">
        <v>2923</v>
      </c>
      <c r="K2009" s="89"/>
      <c r="L2009" s="89"/>
      <c r="M2009" s="89"/>
    </row>
    <row r="2010" spans="1:13" ht="15">
      <c r="A2010" s="755">
        <v>1991</v>
      </c>
      <c r="B2010" s="805">
        <v>20001050392</v>
      </c>
      <c r="C2010" s="808" t="s">
        <v>763</v>
      </c>
      <c r="D2010" s="809" t="s">
        <v>2235</v>
      </c>
      <c r="E2010" s="909" t="s">
        <v>1090</v>
      </c>
      <c r="F2010" s="811" t="s">
        <v>949</v>
      </c>
      <c r="G2010" s="839">
        <v>40</v>
      </c>
      <c r="H2010" s="807" t="s">
        <v>2923</v>
      </c>
      <c r="K2010" s="89"/>
      <c r="L2010" s="89"/>
      <c r="M2010" s="89"/>
    </row>
    <row r="2011" spans="1:13" ht="15">
      <c r="A2011" s="755">
        <v>1992</v>
      </c>
      <c r="B2011" s="805">
        <v>62002004212</v>
      </c>
      <c r="C2011" s="808" t="s">
        <v>567</v>
      </c>
      <c r="D2011" s="809" t="s">
        <v>2235</v>
      </c>
      <c r="E2011" s="909" t="s">
        <v>1090</v>
      </c>
      <c r="F2011" s="811" t="s">
        <v>949</v>
      </c>
      <c r="G2011" s="839">
        <v>40</v>
      </c>
      <c r="H2011" s="807" t="s">
        <v>2923</v>
      </c>
      <c r="K2011" s="89"/>
      <c r="L2011" s="89"/>
      <c r="M2011" s="89"/>
    </row>
    <row r="2012" spans="1:13" ht="15">
      <c r="A2012" s="755">
        <v>1993</v>
      </c>
      <c r="B2012" s="943"/>
      <c r="C2012" s="947" t="s">
        <v>2249</v>
      </c>
      <c r="D2012" s="944"/>
      <c r="E2012" s="878"/>
      <c r="F2012" s="877"/>
      <c r="G2012" s="879"/>
      <c r="H2012" s="877"/>
      <c r="K2012" s="89"/>
      <c r="L2012" s="89"/>
      <c r="M2012" s="89"/>
    </row>
    <row r="2013" spans="1:13" ht="15">
      <c r="A2013" s="755">
        <v>1994</v>
      </c>
      <c r="B2013" s="838"/>
      <c r="C2013" s="830"/>
      <c r="D2013" s="830"/>
      <c r="E2013" s="586"/>
      <c r="F2013" s="811"/>
      <c r="G2013" s="839"/>
      <c r="H2013" s="807"/>
      <c r="I2013">
        <v>20440</v>
      </c>
      <c r="K2013" s="89"/>
      <c r="L2013" s="89"/>
      <c r="M2013" s="89"/>
    </row>
    <row r="2014" spans="1:13" ht="15">
      <c r="A2014" s="755">
        <v>1995</v>
      </c>
      <c r="B2014" s="841" t="s">
        <v>3597</v>
      </c>
      <c r="C2014" s="816" t="s">
        <v>1609</v>
      </c>
      <c r="D2014" s="805" t="s">
        <v>3598</v>
      </c>
      <c r="E2014" s="875" t="s">
        <v>1090</v>
      </c>
      <c r="F2014" s="811" t="s">
        <v>949</v>
      </c>
      <c r="G2014" s="804">
        <v>80</v>
      </c>
      <c r="H2014" s="807" t="s">
        <v>2923</v>
      </c>
      <c r="K2014" s="89"/>
      <c r="L2014" s="89"/>
      <c r="M2014" s="89"/>
    </row>
    <row r="2015" spans="1:13" ht="15">
      <c r="A2015" s="755">
        <v>1996</v>
      </c>
      <c r="B2015" s="816">
        <v>3301000298</v>
      </c>
      <c r="C2015" s="816" t="s">
        <v>617</v>
      </c>
      <c r="D2015" s="805" t="s">
        <v>3599</v>
      </c>
      <c r="E2015" s="875" t="s">
        <v>1090</v>
      </c>
      <c r="F2015" s="811" t="s">
        <v>949</v>
      </c>
      <c r="G2015" s="804">
        <v>80</v>
      </c>
      <c r="H2015" s="807" t="s">
        <v>2923</v>
      </c>
      <c r="K2015" s="89"/>
      <c r="L2015" s="89"/>
      <c r="M2015" s="89"/>
    </row>
    <row r="2016" spans="1:13" ht="15">
      <c r="A2016" s="755">
        <v>1997</v>
      </c>
      <c r="B2016" s="841" t="s">
        <v>3600</v>
      </c>
      <c r="C2016" s="816" t="s">
        <v>714</v>
      </c>
      <c r="D2016" s="805" t="s">
        <v>3601</v>
      </c>
      <c r="E2016" s="875" t="s">
        <v>1090</v>
      </c>
      <c r="F2016" s="811" t="s">
        <v>949</v>
      </c>
      <c r="G2016" s="804">
        <v>240</v>
      </c>
      <c r="H2016" s="807" t="s">
        <v>2923</v>
      </c>
      <c r="K2016" s="89"/>
      <c r="L2016" s="89"/>
      <c r="M2016" s="89"/>
    </row>
    <row r="2017" spans="1:13" ht="15">
      <c r="A2017" s="755">
        <v>1998</v>
      </c>
      <c r="B2017" s="816">
        <v>62002001966</v>
      </c>
      <c r="C2017" s="816" t="s">
        <v>688</v>
      </c>
      <c r="D2017" s="805" t="s">
        <v>3602</v>
      </c>
      <c r="E2017" s="875" t="s">
        <v>1090</v>
      </c>
      <c r="F2017" s="811" t="s">
        <v>949</v>
      </c>
      <c r="G2017" s="804">
        <v>240</v>
      </c>
      <c r="H2017" s="807" t="s">
        <v>2923</v>
      </c>
      <c r="K2017" s="89"/>
      <c r="L2017" s="89"/>
      <c r="M2017" s="89"/>
    </row>
    <row r="2018" spans="1:13" ht="15">
      <c r="A2018" s="755">
        <v>1999</v>
      </c>
      <c r="B2018" s="816">
        <v>62002001966</v>
      </c>
      <c r="C2018" s="816" t="s">
        <v>2492</v>
      </c>
      <c r="D2018" s="805" t="s">
        <v>3603</v>
      </c>
      <c r="E2018" s="875" t="s">
        <v>1090</v>
      </c>
      <c r="F2018" s="811" t="s">
        <v>949</v>
      </c>
      <c r="G2018" s="804">
        <v>160</v>
      </c>
      <c r="H2018" s="807" t="s">
        <v>2923</v>
      </c>
      <c r="K2018" s="89"/>
      <c r="L2018" s="89"/>
      <c r="M2018" s="89"/>
    </row>
    <row r="2019" spans="1:13" ht="15">
      <c r="A2019" s="755">
        <v>2000</v>
      </c>
      <c r="B2019" s="816">
        <v>33001080630</v>
      </c>
      <c r="C2019" s="805" t="s">
        <v>554</v>
      </c>
      <c r="D2019" s="815" t="s">
        <v>3604</v>
      </c>
      <c r="E2019" s="875" t="s">
        <v>1090</v>
      </c>
      <c r="F2019" s="811" t="s">
        <v>949</v>
      </c>
      <c r="G2019" s="804">
        <v>240</v>
      </c>
      <c r="H2019" s="807" t="s">
        <v>2923</v>
      </c>
      <c r="K2019" s="89"/>
      <c r="L2019" s="89"/>
      <c r="M2019" s="89"/>
    </row>
    <row r="2020" spans="1:13" ht="15">
      <c r="A2020" s="755">
        <v>2001</v>
      </c>
      <c r="B2020" s="816">
        <v>33001081169</v>
      </c>
      <c r="C2020" s="805" t="s">
        <v>1360</v>
      </c>
      <c r="D2020" s="816" t="s">
        <v>3605</v>
      </c>
      <c r="E2020" s="875" t="s">
        <v>1090</v>
      </c>
      <c r="F2020" s="811" t="s">
        <v>949</v>
      </c>
      <c r="G2020" s="804">
        <v>240</v>
      </c>
      <c r="H2020" s="807" t="s">
        <v>2923</v>
      </c>
      <c r="K2020" s="89"/>
      <c r="L2020" s="89"/>
      <c r="M2020" s="89"/>
    </row>
    <row r="2021" spans="1:13" ht="15">
      <c r="A2021" s="755">
        <v>2002</v>
      </c>
      <c r="B2021" s="841" t="s">
        <v>3606</v>
      </c>
      <c r="C2021" s="805" t="s">
        <v>1118</v>
      </c>
      <c r="D2021" s="815" t="s">
        <v>3607</v>
      </c>
      <c r="E2021" s="875" t="s">
        <v>1090</v>
      </c>
      <c r="F2021" s="811" t="s">
        <v>949</v>
      </c>
      <c r="G2021" s="804">
        <v>80</v>
      </c>
      <c r="H2021" s="807" t="s">
        <v>2923</v>
      </c>
      <c r="K2021" s="89"/>
      <c r="L2021" s="89"/>
      <c r="M2021" s="89"/>
    </row>
    <row r="2022" spans="1:13" ht="15">
      <c r="A2022" s="755">
        <v>2003</v>
      </c>
      <c r="B2022" s="841" t="s">
        <v>3608</v>
      </c>
      <c r="C2022" s="805" t="s">
        <v>2462</v>
      </c>
      <c r="D2022" s="394" t="s">
        <v>3609</v>
      </c>
      <c r="E2022" s="875" t="s">
        <v>1090</v>
      </c>
      <c r="F2022" s="811" t="s">
        <v>949</v>
      </c>
      <c r="G2022" s="804">
        <v>80</v>
      </c>
      <c r="H2022" s="807" t="s">
        <v>2923</v>
      </c>
      <c r="K2022" s="89"/>
      <c r="L2022" s="89"/>
      <c r="M2022" s="89"/>
    </row>
    <row r="2023" spans="1:13" ht="15">
      <c r="A2023" s="755">
        <v>2004</v>
      </c>
      <c r="B2023" s="841" t="s">
        <v>3610</v>
      </c>
      <c r="C2023" s="805" t="s">
        <v>1415</v>
      </c>
      <c r="D2023" s="394" t="s">
        <v>2917</v>
      </c>
      <c r="E2023" s="875" t="s">
        <v>1090</v>
      </c>
      <c r="F2023" s="811" t="s">
        <v>949</v>
      </c>
      <c r="G2023" s="804">
        <v>240</v>
      </c>
      <c r="H2023" s="807" t="s">
        <v>2923</v>
      </c>
      <c r="K2023" s="89"/>
      <c r="L2023" s="89"/>
      <c r="M2023" s="89"/>
    </row>
    <row r="2024" spans="1:13" ht="15">
      <c r="A2024" s="755">
        <v>2005</v>
      </c>
      <c r="B2024" s="841" t="s">
        <v>3611</v>
      </c>
      <c r="C2024" s="805" t="s">
        <v>1720</v>
      </c>
      <c r="D2024" s="394" t="s">
        <v>1755</v>
      </c>
      <c r="E2024" s="875" t="s">
        <v>1090</v>
      </c>
      <c r="F2024" s="811" t="s">
        <v>949</v>
      </c>
      <c r="G2024" s="804">
        <v>160</v>
      </c>
      <c r="H2024" s="807" t="s">
        <v>2923</v>
      </c>
      <c r="K2024" s="89"/>
      <c r="L2024" s="89"/>
      <c r="M2024" s="89"/>
    </row>
    <row r="2025" spans="1:13" ht="15">
      <c r="A2025" s="755">
        <v>2006</v>
      </c>
      <c r="B2025" s="816">
        <v>33001069230</v>
      </c>
      <c r="C2025" s="805" t="s">
        <v>2881</v>
      </c>
      <c r="D2025" s="394" t="s">
        <v>3612</v>
      </c>
      <c r="E2025" s="875" t="s">
        <v>1090</v>
      </c>
      <c r="F2025" s="811" t="s">
        <v>949</v>
      </c>
      <c r="G2025" s="804">
        <v>240</v>
      </c>
      <c r="H2025" s="807" t="s">
        <v>2923</v>
      </c>
      <c r="K2025" s="89"/>
      <c r="L2025" s="89"/>
      <c r="M2025" s="89"/>
    </row>
    <row r="2026" spans="1:13" ht="15">
      <c r="A2026" s="755">
        <v>2007</v>
      </c>
      <c r="B2026" s="816">
        <v>33001018030</v>
      </c>
      <c r="C2026" s="805" t="s">
        <v>2250</v>
      </c>
      <c r="D2026" s="394" t="s">
        <v>3612</v>
      </c>
      <c r="E2026" s="875" t="s">
        <v>1090</v>
      </c>
      <c r="F2026" s="811" t="s">
        <v>949</v>
      </c>
      <c r="G2026" s="804">
        <v>240</v>
      </c>
      <c r="H2026" s="807" t="s">
        <v>2923</v>
      </c>
      <c r="K2026" s="89"/>
      <c r="L2026" s="89"/>
      <c r="M2026" s="89"/>
    </row>
    <row r="2027" spans="1:13" ht="15">
      <c r="A2027" s="755">
        <v>2008</v>
      </c>
      <c r="B2027" s="816">
        <v>62006064462</v>
      </c>
      <c r="C2027" s="805" t="s">
        <v>2492</v>
      </c>
      <c r="D2027" s="394" t="s">
        <v>3613</v>
      </c>
      <c r="E2027" s="875" t="s">
        <v>1090</v>
      </c>
      <c r="F2027" s="811" t="s">
        <v>949</v>
      </c>
      <c r="G2027" s="804">
        <v>80</v>
      </c>
      <c r="H2027" s="807" t="s">
        <v>2923</v>
      </c>
      <c r="K2027" s="89"/>
      <c r="L2027" s="89"/>
      <c r="M2027" s="89"/>
    </row>
    <row r="2028" spans="1:13" ht="15">
      <c r="A2028" s="755">
        <v>2009</v>
      </c>
      <c r="B2028" s="816">
        <v>33001000298</v>
      </c>
      <c r="C2028" s="816" t="s">
        <v>1286</v>
      </c>
      <c r="D2028" s="394" t="s">
        <v>3599</v>
      </c>
      <c r="E2028" s="875" t="s">
        <v>1090</v>
      </c>
      <c r="F2028" s="811" t="s">
        <v>949</v>
      </c>
      <c r="G2028" s="804">
        <v>160</v>
      </c>
      <c r="H2028" s="807" t="s">
        <v>2923</v>
      </c>
      <c r="K2028" s="89"/>
      <c r="L2028" s="89"/>
      <c r="M2028" s="89"/>
    </row>
    <row r="2029" spans="1:13" ht="15">
      <c r="A2029" s="755">
        <v>2010</v>
      </c>
      <c r="B2029" s="841" t="s">
        <v>3611</v>
      </c>
      <c r="C2029" s="805" t="s">
        <v>1720</v>
      </c>
      <c r="D2029" s="394" t="s">
        <v>3614</v>
      </c>
      <c r="E2029" s="875" t="s">
        <v>1090</v>
      </c>
      <c r="F2029" s="811" t="s">
        <v>949</v>
      </c>
      <c r="G2029" s="804">
        <v>80</v>
      </c>
      <c r="H2029" s="807" t="s">
        <v>2923</v>
      </c>
      <c r="K2029" s="89"/>
      <c r="L2029" s="89"/>
      <c r="M2029" s="89"/>
    </row>
    <row r="2030" spans="1:13" ht="15">
      <c r="A2030" s="755">
        <v>2011</v>
      </c>
      <c r="B2030" s="816">
        <v>43001039259</v>
      </c>
      <c r="C2030" s="805" t="s">
        <v>1106</v>
      </c>
      <c r="D2030" s="394" t="s">
        <v>3615</v>
      </c>
      <c r="E2030" s="875" t="s">
        <v>1090</v>
      </c>
      <c r="F2030" s="811" t="s">
        <v>949</v>
      </c>
      <c r="G2030" s="804">
        <v>80</v>
      </c>
      <c r="H2030" s="807" t="s">
        <v>2923</v>
      </c>
      <c r="K2030" s="89"/>
      <c r="L2030" s="89"/>
      <c r="M2030" s="89"/>
    </row>
    <row r="2031" spans="1:13" ht="15">
      <c r="A2031" s="755">
        <v>2012</v>
      </c>
      <c r="B2031" s="841" t="s">
        <v>3616</v>
      </c>
      <c r="C2031" s="805" t="s">
        <v>724</v>
      </c>
      <c r="D2031" s="394" t="s">
        <v>1265</v>
      </c>
      <c r="E2031" s="875" t="s">
        <v>1090</v>
      </c>
      <c r="F2031" s="811" t="s">
        <v>949</v>
      </c>
      <c r="G2031" s="804">
        <v>240</v>
      </c>
      <c r="H2031" s="807" t="s">
        <v>2923</v>
      </c>
      <c r="K2031" s="89"/>
      <c r="L2031" s="89"/>
      <c r="M2031" s="89"/>
    </row>
    <row r="2032" spans="1:13" ht="15">
      <c r="A2032" s="755">
        <v>2013</v>
      </c>
      <c r="B2032" s="841" t="s">
        <v>3617</v>
      </c>
      <c r="C2032" s="805" t="s">
        <v>1900</v>
      </c>
      <c r="D2032" s="394" t="s">
        <v>2917</v>
      </c>
      <c r="E2032" s="875" t="s">
        <v>1090</v>
      </c>
      <c r="F2032" s="811" t="s">
        <v>949</v>
      </c>
      <c r="G2032" s="804">
        <v>80</v>
      </c>
      <c r="H2032" s="807" t="s">
        <v>2923</v>
      </c>
      <c r="K2032" s="89"/>
      <c r="L2032" s="89"/>
      <c r="M2032" s="89"/>
    </row>
    <row r="2033" spans="1:13" ht="15">
      <c r="A2033" s="755">
        <v>2014</v>
      </c>
      <c r="B2033" s="841" t="s">
        <v>3618</v>
      </c>
      <c r="C2033" s="805" t="s">
        <v>2255</v>
      </c>
      <c r="D2033" s="394" t="s">
        <v>3619</v>
      </c>
      <c r="E2033" s="875" t="s">
        <v>1090</v>
      </c>
      <c r="F2033" s="811" t="s">
        <v>949</v>
      </c>
      <c r="G2033" s="804">
        <v>160</v>
      </c>
      <c r="H2033" s="807" t="s">
        <v>2923</v>
      </c>
      <c r="K2033" s="89"/>
      <c r="L2033" s="89"/>
      <c r="M2033" s="89"/>
    </row>
    <row r="2034" spans="1:13" ht="15">
      <c r="A2034" s="755">
        <v>2015</v>
      </c>
      <c r="B2034" s="841" t="s">
        <v>3620</v>
      </c>
      <c r="C2034" s="805" t="s">
        <v>3621</v>
      </c>
      <c r="D2034" s="394" t="s">
        <v>2917</v>
      </c>
      <c r="E2034" s="875" t="s">
        <v>1090</v>
      </c>
      <c r="F2034" s="811" t="s">
        <v>949</v>
      </c>
      <c r="G2034" s="804">
        <v>80</v>
      </c>
      <c r="H2034" s="807" t="s">
        <v>2923</v>
      </c>
      <c r="K2034" s="89"/>
      <c r="L2034" s="89"/>
      <c r="M2034" s="89"/>
    </row>
    <row r="2035" spans="1:13" ht="15">
      <c r="A2035" s="755">
        <v>2016</v>
      </c>
      <c r="B2035" s="816">
        <v>33001011381</v>
      </c>
      <c r="C2035" s="805" t="s">
        <v>1128</v>
      </c>
      <c r="D2035" s="394" t="s">
        <v>3622</v>
      </c>
      <c r="E2035" s="875" t="s">
        <v>1090</v>
      </c>
      <c r="F2035" s="811" t="s">
        <v>949</v>
      </c>
      <c r="G2035" s="804">
        <v>240</v>
      </c>
      <c r="H2035" s="807" t="s">
        <v>2923</v>
      </c>
      <c r="K2035" s="89"/>
      <c r="L2035" s="89"/>
      <c r="M2035" s="89"/>
    </row>
    <row r="2036" spans="1:13" ht="15">
      <c r="A2036" s="755">
        <v>2017</v>
      </c>
      <c r="B2036" s="841" t="s">
        <v>3623</v>
      </c>
      <c r="C2036" s="805" t="s">
        <v>1415</v>
      </c>
      <c r="D2036" s="394" t="s">
        <v>3624</v>
      </c>
      <c r="E2036" s="875" t="s">
        <v>1090</v>
      </c>
      <c r="F2036" s="811" t="s">
        <v>949</v>
      </c>
      <c r="G2036" s="804">
        <v>160</v>
      </c>
      <c r="H2036" s="807" t="s">
        <v>2923</v>
      </c>
      <c r="K2036" s="89"/>
      <c r="L2036" s="89"/>
      <c r="M2036" s="89"/>
    </row>
    <row r="2037" spans="1:13" ht="15">
      <c r="A2037" s="755">
        <v>2018</v>
      </c>
      <c r="B2037" s="841" t="s">
        <v>3625</v>
      </c>
      <c r="C2037" s="805" t="s">
        <v>3450</v>
      </c>
      <c r="D2037" s="394" t="s">
        <v>1265</v>
      </c>
      <c r="E2037" s="875" t="s">
        <v>1090</v>
      </c>
      <c r="F2037" s="811" t="s">
        <v>949</v>
      </c>
      <c r="G2037" s="804">
        <v>80</v>
      </c>
      <c r="H2037" s="807" t="s">
        <v>2923</v>
      </c>
      <c r="K2037" s="89"/>
      <c r="L2037" s="89"/>
      <c r="M2037" s="89"/>
    </row>
    <row r="2038" spans="1:13" ht="15">
      <c r="A2038" s="755">
        <v>2019</v>
      </c>
      <c r="B2038" s="841" t="s">
        <v>3626</v>
      </c>
      <c r="C2038" s="805" t="s">
        <v>554</v>
      </c>
      <c r="D2038" s="394" t="s">
        <v>3627</v>
      </c>
      <c r="E2038" s="875" t="s">
        <v>1090</v>
      </c>
      <c r="F2038" s="811" t="s">
        <v>949</v>
      </c>
      <c r="G2038" s="804">
        <v>80</v>
      </c>
      <c r="H2038" s="807" t="s">
        <v>2923</v>
      </c>
      <c r="K2038" s="89"/>
      <c r="L2038" s="89"/>
      <c r="M2038" s="89"/>
    </row>
    <row r="2039" spans="1:13" ht="15">
      <c r="A2039" s="755">
        <v>2020</v>
      </c>
      <c r="B2039" s="841" t="s">
        <v>3628</v>
      </c>
      <c r="C2039" s="805" t="s">
        <v>3629</v>
      </c>
      <c r="D2039" s="394" t="s">
        <v>3237</v>
      </c>
      <c r="E2039" s="875" t="s">
        <v>1090</v>
      </c>
      <c r="F2039" s="811" t="s">
        <v>949</v>
      </c>
      <c r="G2039" s="804">
        <v>160</v>
      </c>
      <c r="H2039" s="807" t="s">
        <v>2923</v>
      </c>
      <c r="K2039" s="89"/>
      <c r="L2039" s="89"/>
      <c r="M2039" s="89"/>
    </row>
    <row r="2040" spans="1:13" ht="15">
      <c r="A2040" s="755">
        <v>2021</v>
      </c>
      <c r="B2040" s="841" t="s">
        <v>3630</v>
      </c>
      <c r="C2040" s="805" t="s">
        <v>3631</v>
      </c>
      <c r="D2040" s="394" t="s">
        <v>3602</v>
      </c>
      <c r="E2040" s="875" t="s">
        <v>1090</v>
      </c>
      <c r="F2040" s="811" t="s">
        <v>949</v>
      </c>
      <c r="G2040" s="804">
        <v>240</v>
      </c>
      <c r="H2040" s="807" t="s">
        <v>2923</v>
      </c>
      <c r="K2040" s="89"/>
      <c r="L2040" s="89"/>
      <c r="M2040" s="89"/>
    </row>
    <row r="2041" spans="1:13" ht="15">
      <c r="A2041" s="755">
        <v>2022</v>
      </c>
      <c r="B2041" s="841" t="s">
        <v>3626</v>
      </c>
      <c r="C2041" s="805" t="s">
        <v>554</v>
      </c>
      <c r="D2041" s="394" t="s">
        <v>3462</v>
      </c>
      <c r="E2041" s="875" t="s">
        <v>1090</v>
      </c>
      <c r="F2041" s="811" t="s">
        <v>949</v>
      </c>
      <c r="G2041" s="804">
        <v>80</v>
      </c>
      <c r="H2041" s="807" t="s">
        <v>2923</v>
      </c>
      <c r="K2041" s="89"/>
      <c r="L2041" s="89"/>
      <c r="M2041" s="89"/>
    </row>
    <row r="2042" spans="1:13" ht="15">
      <c r="A2042" s="755">
        <v>2023</v>
      </c>
      <c r="B2042" s="841" t="s">
        <v>3617</v>
      </c>
      <c r="C2042" s="805" t="s">
        <v>1900</v>
      </c>
      <c r="D2042" s="394" t="s">
        <v>3632</v>
      </c>
      <c r="E2042" s="875" t="s">
        <v>1090</v>
      </c>
      <c r="F2042" s="811" t="s">
        <v>949</v>
      </c>
      <c r="G2042" s="804">
        <v>160</v>
      </c>
      <c r="H2042" s="807" t="s">
        <v>2923</v>
      </c>
      <c r="K2042" s="89"/>
      <c r="L2042" s="89"/>
      <c r="M2042" s="89"/>
    </row>
    <row r="2043" spans="1:13" ht="15">
      <c r="A2043" s="755">
        <v>2024</v>
      </c>
      <c r="B2043" s="841" t="s">
        <v>3625</v>
      </c>
      <c r="C2043" s="805" t="s">
        <v>1772</v>
      </c>
      <c r="D2043" s="394" t="s">
        <v>3633</v>
      </c>
      <c r="E2043" s="875" t="s">
        <v>1090</v>
      </c>
      <c r="F2043" s="811" t="s">
        <v>949</v>
      </c>
      <c r="G2043" s="804">
        <v>160</v>
      </c>
      <c r="H2043" s="807" t="s">
        <v>2923</v>
      </c>
      <c r="K2043" s="89"/>
      <c r="L2043" s="89"/>
      <c r="M2043" s="89"/>
    </row>
    <row r="2044" spans="1:13" ht="15">
      <c r="A2044" s="755">
        <v>2025</v>
      </c>
      <c r="B2044" s="841">
        <v>43001039259</v>
      </c>
      <c r="C2044" s="805" t="s">
        <v>1182</v>
      </c>
      <c r="D2044" s="394" t="s">
        <v>3615</v>
      </c>
      <c r="E2044" s="875" t="s">
        <v>1090</v>
      </c>
      <c r="F2044" s="811" t="s">
        <v>949</v>
      </c>
      <c r="G2044" s="804">
        <v>160</v>
      </c>
      <c r="H2044" s="807" t="s">
        <v>2923</v>
      </c>
      <c r="K2044" s="89"/>
      <c r="L2044" s="89"/>
      <c r="M2044" s="89"/>
    </row>
    <row r="2045" spans="1:13" ht="15">
      <c r="A2045" s="755">
        <v>2026</v>
      </c>
      <c r="B2045" s="841" t="s">
        <v>3634</v>
      </c>
      <c r="C2045" s="805" t="s">
        <v>1321</v>
      </c>
      <c r="D2045" s="394" t="s">
        <v>2388</v>
      </c>
      <c r="E2045" s="875" t="s">
        <v>1090</v>
      </c>
      <c r="F2045" s="811" t="s">
        <v>949</v>
      </c>
      <c r="G2045" s="804">
        <v>80</v>
      </c>
      <c r="H2045" s="807" t="s">
        <v>2923</v>
      </c>
      <c r="K2045" s="89"/>
      <c r="L2045" s="89"/>
      <c r="M2045" s="89"/>
    </row>
    <row r="2046" spans="1:13" ht="15">
      <c r="A2046" s="755">
        <v>2027</v>
      </c>
      <c r="B2046" s="841" t="s">
        <v>3620</v>
      </c>
      <c r="C2046" s="805" t="s">
        <v>3341</v>
      </c>
      <c r="D2046" s="394" t="s">
        <v>2917</v>
      </c>
      <c r="E2046" s="875" t="s">
        <v>1090</v>
      </c>
      <c r="F2046" s="811" t="s">
        <v>949</v>
      </c>
      <c r="G2046" s="804">
        <v>160</v>
      </c>
      <c r="H2046" s="807" t="s">
        <v>2923</v>
      </c>
      <c r="K2046" s="89"/>
      <c r="L2046" s="89"/>
      <c r="M2046" s="89"/>
    </row>
    <row r="2047" spans="1:13" ht="15">
      <c r="A2047" s="755">
        <v>2028</v>
      </c>
      <c r="B2047" s="841" t="s">
        <v>3616</v>
      </c>
      <c r="C2047" s="805" t="s">
        <v>724</v>
      </c>
      <c r="D2047" s="394" t="s">
        <v>1265</v>
      </c>
      <c r="E2047" s="875" t="s">
        <v>1090</v>
      </c>
      <c r="F2047" s="811" t="s">
        <v>949</v>
      </c>
      <c r="G2047" s="804">
        <v>80</v>
      </c>
      <c r="H2047" s="807" t="s">
        <v>2923</v>
      </c>
      <c r="K2047" s="89"/>
      <c r="L2047" s="89"/>
      <c r="M2047" s="89"/>
    </row>
    <row r="2048" spans="1:13" ht="15">
      <c r="A2048" s="755">
        <v>2029</v>
      </c>
      <c r="B2048" s="841" t="s">
        <v>3618</v>
      </c>
      <c r="C2048" s="805" t="s">
        <v>2255</v>
      </c>
      <c r="D2048" s="394" t="s">
        <v>3619</v>
      </c>
      <c r="E2048" s="994" t="s">
        <v>1090</v>
      </c>
      <c r="F2048" s="811" t="s">
        <v>949</v>
      </c>
      <c r="G2048" s="921">
        <v>80</v>
      </c>
      <c r="H2048" s="807" t="s">
        <v>2923</v>
      </c>
      <c r="K2048" s="89"/>
      <c r="L2048" s="89"/>
      <c r="M2048" s="89"/>
    </row>
    <row r="2049" spans="1:13" ht="15">
      <c r="A2049" s="755">
        <v>2030</v>
      </c>
      <c r="B2049" s="402"/>
      <c r="C2049" s="402" t="s">
        <v>3635</v>
      </c>
      <c r="D2049" s="402"/>
      <c r="E2049" s="402"/>
      <c r="F2049" s="402"/>
      <c r="G2049" s="402"/>
      <c r="H2049" s="402"/>
      <c r="K2049" s="89"/>
      <c r="L2049" s="89"/>
      <c r="M2049" s="89"/>
    </row>
    <row r="2050" spans="1:13" ht="15">
      <c r="A2050" s="755">
        <v>2031</v>
      </c>
      <c r="B2050" s="820" t="s">
        <v>3636</v>
      </c>
      <c r="C2050" s="805" t="s">
        <v>868</v>
      </c>
      <c r="D2050" s="831" t="s">
        <v>2279</v>
      </c>
      <c r="E2050" s="875" t="s">
        <v>1090</v>
      </c>
      <c r="F2050" s="811" t="s">
        <v>949</v>
      </c>
      <c r="G2050" s="804">
        <v>80</v>
      </c>
      <c r="H2050" s="807" t="s">
        <v>2923</v>
      </c>
      <c r="K2050" s="89"/>
      <c r="L2050" s="89"/>
      <c r="M2050" s="89"/>
    </row>
    <row r="2051" spans="1:13" ht="15">
      <c r="A2051" s="755">
        <v>2032</v>
      </c>
      <c r="B2051" s="820" t="s">
        <v>3637</v>
      </c>
      <c r="C2051" s="805" t="s">
        <v>3638</v>
      </c>
      <c r="D2051" s="831" t="s">
        <v>3639</v>
      </c>
      <c r="E2051" s="875" t="s">
        <v>1090</v>
      </c>
      <c r="F2051" s="811" t="s">
        <v>949</v>
      </c>
      <c r="G2051" s="804">
        <v>80</v>
      </c>
      <c r="H2051" s="807" t="s">
        <v>2923</v>
      </c>
      <c r="K2051" s="89"/>
      <c r="L2051" s="89"/>
      <c r="M2051" s="89"/>
    </row>
    <row r="2052" spans="1:13" ht="15">
      <c r="A2052" s="755">
        <v>2033</v>
      </c>
      <c r="B2052" s="820">
        <v>11001032683</v>
      </c>
      <c r="C2052" s="805" t="s">
        <v>1767</v>
      </c>
      <c r="D2052" s="831" t="s">
        <v>873</v>
      </c>
      <c r="E2052" s="875" t="s">
        <v>1090</v>
      </c>
      <c r="F2052" s="811" t="s">
        <v>949</v>
      </c>
      <c r="G2052" s="804">
        <v>80</v>
      </c>
      <c r="H2052" s="807" t="s">
        <v>2923</v>
      </c>
      <c r="K2052" s="89"/>
      <c r="L2052" s="89"/>
      <c r="M2052" s="89"/>
    </row>
    <row r="2053" spans="1:13" ht="15">
      <c r="A2053" s="755">
        <v>2034</v>
      </c>
      <c r="B2053" s="820" t="s">
        <v>3640</v>
      </c>
      <c r="C2053" s="805" t="s">
        <v>2750</v>
      </c>
      <c r="D2053" s="803" t="s">
        <v>3432</v>
      </c>
      <c r="E2053" s="875" t="s">
        <v>1090</v>
      </c>
      <c r="F2053" s="811" t="s">
        <v>949</v>
      </c>
      <c r="G2053" s="804">
        <v>80</v>
      </c>
      <c r="H2053" s="807" t="s">
        <v>2923</v>
      </c>
      <c r="K2053" s="89"/>
      <c r="L2053" s="89"/>
      <c r="M2053" s="89"/>
    </row>
    <row r="2054" spans="1:13" ht="15">
      <c r="A2054" s="755">
        <v>2035</v>
      </c>
      <c r="B2054" s="820">
        <v>35001128896</v>
      </c>
      <c r="C2054" s="805" t="s">
        <v>1474</v>
      </c>
      <c r="D2054" s="803" t="s">
        <v>2368</v>
      </c>
      <c r="E2054" s="875" t="s">
        <v>1090</v>
      </c>
      <c r="F2054" s="811" t="s">
        <v>949</v>
      </c>
      <c r="G2054" s="804">
        <v>80</v>
      </c>
      <c r="H2054" s="807" t="s">
        <v>2923</v>
      </c>
      <c r="K2054" s="89"/>
      <c r="L2054" s="89"/>
      <c r="M2054" s="89"/>
    </row>
    <row r="2055" spans="1:13" ht="15">
      <c r="A2055" s="755">
        <v>2036</v>
      </c>
      <c r="B2055" s="820" t="s">
        <v>3641</v>
      </c>
      <c r="C2055" s="805" t="s">
        <v>951</v>
      </c>
      <c r="D2055" s="995" t="s">
        <v>3502</v>
      </c>
      <c r="E2055" s="875" t="s">
        <v>1090</v>
      </c>
      <c r="F2055" s="811" t="s">
        <v>949</v>
      </c>
      <c r="G2055" s="804">
        <v>80</v>
      </c>
      <c r="H2055" s="807" t="s">
        <v>2923</v>
      </c>
      <c r="K2055" s="89"/>
      <c r="L2055" s="89"/>
      <c r="M2055" s="89"/>
    </row>
    <row r="2056" spans="1:13" ht="15">
      <c r="A2056" s="755">
        <v>2037</v>
      </c>
      <c r="B2056" s="820">
        <v>49001015227</v>
      </c>
      <c r="C2056" s="805" t="s">
        <v>792</v>
      </c>
      <c r="D2056" s="995" t="s">
        <v>3642</v>
      </c>
      <c r="E2056" s="875" t="s">
        <v>1090</v>
      </c>
      <c r="F2056" s="811" t="s">
        <v>949</v>
      </c>
      <c r="G2056" s="804">
        <v>80</v>
      </c>
      <c r="H2056" s="807" t="s">
        <v>2923</v>
      </c>
      <c r="K2056" s="89"/>
      <c r="L2056" s="89"/>
      <c r="M2056" s="89"/>
    </row>
    <row r="2057" spans="1:13" ht="15">
      <c r="A2057" s="755">
        <v>2038</v>
      </c>
      <c r="B2057" s="820" t="s">
        <v>3643</v>
      </c>
      <c r="C2057" s="805" t="s">
        <v>2182</v>
      </c>
      <c r="D2057" s="922" t="s">
        <v>3644</v>
      </c>
      <c r="E2057" s="875" t="s">
        <v>1090</v>
      </c>
      <c r="F2057" s="811" t="s">
        <v>949</v>
      </c>
      <c r="G2057" s="804">
        <v>80</v>
      </c>
      <c r="H2057" s="807" t="s">
        <v>2923</v>
      </c>
      <c r="K2057" s="89"/>
      <c r="L2057" s="89"/>
      <c r="M2057" s="89"/>
    </row>
    <row r="2058" spans="1:13" ht="15">
      <c r="A2058" s="755">
        <v>2039</v>
      </c>
      <c r="B2058" s="820">
        <v>49001015423</v>
      </c>
      <c r="C2058" s="805" t="s">
        <v>2231</v>
      </c>
      <c r="D2058" s="922" t="s">
        <v>3642</v>
      </c>
      <c r="E2058" s="875" t="s">
        <v>1090</v>
      </c>
      <c r="F2058" s="811" t="s">
        <v>949</v>
      </c>
      <c r="G2058" s="804">
        <v>80</v>
      </c>
      <c r="H2058" s="807" t="s">
        <v>2923</v>
      </c>
      <c r="K2058" s="89"/>
      <c r="L2058" s="89"/>
      <c r="M2058" s="89"/>
    </row>
    <row r="2059" spans="1:13" ht="15">
      <c r="A2059" s="755">
        <v>2040</v>
      </c>
      <c r="B2059" s="820" t="s">
        <v>3645</v>
      </c>
      <c r="C2059" s="805" t="s">
        <v>1245</v>
      </c>
      <c r="D2059" s="922" t="s">
        <v>3646</v>
      </c>
      <c r="E2059" s="875" t="s">
        <v>1090</v>
      </c>
      <c r="F2059" s="811" t="s">
        <v>949</v>
      </c>
      <c r="G2059" s="804">
        <v>80</v>
      </c>
      <c r="H2059" s="807" t="s">
        <v>2923</v>
      </c>
      <c r="K2059" s="89"/>
      <c r="L2059" s="89"/>
      <c r="M2059" s="89"/>
    </row>
    <row r="2060" spans="1:13" ht="15">
      <c r="A2060" s="755">
        <v>2041</v>
      </c>
      <c r="B2060" s="820" t="s">
        <v>3647</v>
      </c>
      <c r="C2060" s="805" t="s">
        <v>1762</v>
      </c>
      <c r="D2060" s="922" t="s">
        <v>3648</v>
      </c>
      <c r="E2060" s="875" t="s">
        <v>1090</v>
      </c>
      <c r="F2060" s="811" t="s">
        <v>949</v>
      </c>
      <c r="G2060" s="804">
        <v>80</v>
      </c>
      <c r="H2060" s="807" t="s">
        <v>2923</v>
      </c>
      <c r="K2060" s="89"/>
      <c r="L2060" s="89"/>
      <c r="M2060" s="89"/>
    </row>
    <row r="2061" spans="1:13" ht="15">
      <c r="A2061" s="755">
        <v>2042</v>
      </c>
      <c r="B2061" s="820">
        <v>60001115464</v>
      </c>
      <c r="C2061" s="805" t="s">
        <v>921</v>
      </c>
      <c r="D2061" s="922" t="s">
        <v>3649</v>
      </c>
      <c r="E2061" s="875" t="s">
        <v>1090</v>
      </c>
      <c r="F2061" s="811" t="s">
        <v>949</v>
      </c>
      <c r="G2061" s="804">
        <v>80</v>
      </c>
      <c r="H2061" s="807" t="s">
        <v>2923</v>
      </c>
      <c r="K2061" s="89"/>
      <c r="L2061" s="89"/>
      <c r="M2061" s="89"/>
    </row>
    <row r="2062" spans="1:13" ht="15">
      <c r="A2062" s="755">
        <v>2043</v>
      </c>
      <c r="B2062" s="820" t="s">
        <v>3650</v>
      </c>
      <c r="C2062" s="805" t="s">
        <v>889</v>
      </c>
      <c r="D2062" s="922" t="s">
        <v>3651</v>
      </c>
      <c r="E2062" s="875" t="s">
        <v>1090</v>
      </c>
      <c r="F2062" s="811" t="s">
        <v>949</v>
      </c>
      <c r="G2062" s="804">
        <v>80</v>
      </c>
      <c r="H2062" s="807" t="s">
        <v>2923</v>
      </c>
      <c r="K2062" s="89"/>
      <c r="L2062" s="89"/>
      <c r="M2062" s="89"/>
    </row>
    <row r="2063" spans="1:13" ht="15">
      <c r="A2063" s="755">
        <v>2044</v>
      </c>
      <c r="B2063" s="820" t="s">
        <v>3652</v>
      </c>
      <c r="C2063" s="805" t="s">
        <v>627</v>
      </c>
      <c r="D2063" s="922" t="s">
        <v>3653</v>
      </c>
      <c r="E2063" s="875" t="s">
        <v>1090</v>
      </c>
      <c r="F2063" s="811" t="s">
        <v>949</v>
      </c>
      <c r="G2063" s="804">
        <v>80</v>
      </c>
      <c r="H2063" s="807" t="s">
        <v>2923</v>
      </c>
      <c r="K2063" s="89"/>
      <c r="L2063" s="89"/>
      <c r="M2063" s="89"/>
    </row>
    <row r="2064" spans="1:13" ht="15">
      <c r="A2064" s="755">
        <v>2045</v>
      </c>
      <c r="B2064" s="820" t="s">
        <v>3654</v>
      </c>
      <c r="C2064" s="805" t="s">
        <v>788</v>
      </c>
      <c r="D2064" s="922" t="s">
        <v>2958</v>
      </c>
      <c r="E2064" s="875" t="s">
        <v>1090</v>
      </c>
      <c r="F2064" s="811" t="s">
        <v>949</v>
      </c>
      <c r="G2064" s="804">
        <v>80</v>
      </c>
      <c r="H2064" s="807" t="s">
        <v>2923</v>
      </c>
      <c r="K2064" s="89"/>
      <c r="L2064" s="89"/>
      <c r="M2064" s="89"/>
    </row>
    <row r="2065" spans="1:13" ht="15">
      <c r="A2065" s="755">
        <v>2046</v>
      </c>
      <c r="B2065" s="820">
        <v>11001032254</v>
      </c>
      <c r="C2065" s="816" t="s">
        <v>2269</v>
      </c>
      <c r="D2065" s="922" t="s">
        <v>873</v>
      </c>
      <c r="E2065" s="875" t="s">
        <v>1090</v>
      </c>
      <c r="F2065" s="811" t="s">
        <v>949</v>
      </c>
      <c r="G2065" s="804">
        <v>80</v>
      </c>
      <c r="H2065" s="807" t="s">
        <v>2923</v>
      </c>
      <c r="K2065" s="89"/>
      <c r="L2065" s="89"/>
      <c r="M2065" s="89"/>
    </row>
    <row r="2066" spans="1:13" ht="15">
      <c r="A2066" s="755">
        <v>2047</v>
      </c>
      <c r="B2066" s="820" t="s">
        <v>3655</v>
      </c>
      <c r="C2066" s="805" t="s">
        <v>769</v>
      </c>
      <c r="D2066" s="996" t="s">
        <v>2229</v>
      </c>
      <c r="E2066" s="875" t="s">
        <v>1090</v>
      </c>
      <c r="F2066" s="811" t="s">
        <v>949</v>
      </c>
      <c r="G2066" s="804">
        <v>80</v>
      </c>
      <c r="H2066" s="807" t="s">
        <v>2923</v>
      </c>
      <c r="K2066" s="89"/>
      <c r="L2066" s="89"/>
      <c r="M2066" s="89"/>
    </row>
    <row r="2067" spans="1:13" ht="15">
      <c r="A2067" s="755">
        <v>2048</v>
      </c>
      <c r="B2067" s="820">
        <v>53001060987</v>
      </c>
      <c r="C2067" s="816" t="s">
        <v>950</v>
      </c>
      <c r="D2067" s="995" t="s">
        <v>1777</v>
      </c>
      <c r="E2067" s="875" t="s">
        <v>1090</v>
      </c>
      <c r="F2067" s="811" t="s">
        <v>949</v>
      </c>
      <c r="G2067" s="804">
        <v>80</v>
      </c>
      <c r="H2067" s="807" t="s">
        <v>2923</v>
      </c>
      <c r="K2067" s="89"/>
      <c r="L2067" s="89"/>
      <c r="M2067" s="89"/>
    </row>
    <row r="2068" spans="1:13" ht="15">
      <c r="A2068" s="755">
        <v>2049</v>
      </c>
      <c r="B2068" s="820" t="s">
        <v>3656</v>
      </c>
      <c r="C2068" s="816" t="s">
        <v>627</v>
      </c>
      <c r="D2068" s="995" t="s">
        <v>3657</v>
      </c>
      <c r="E2068" s="875" t="s">
        <v>1090</v>
      </c>
      <c r="F2068" s="811" t="s">
        <v>949</v>
      </c>
      <c r="G2068" s="804">
        <v>80</v>
      </c>
      <c r="H2068" s="807" t="s">
        <v>2923</v>
      </c>
      <c r="K2068" s="89"/>
      <c r="L2068" s="89"/>
      <c r="M2068" s="89"/>
    </row>
    <row r="2069" spans="1:13" ht="15">
      <c r="A2069" s="755">
        <v>2050</v>
      </c>
      <c r="B2069" s="820" t="s">
        <v>3658</v>
      </c>
      <c r="C2069" s="805" t="s">
        <v>2365</v>
      </c>
      <c r="D2069" s="922" t="s">
        <v>3659</v>
      </c>
      <c r="E2069" s="875" t="s">
        <v>1090</v>
      </c>
      <c r="F2069" s="811" t="s">
        <v>949</v>
      </c>
      <c r="G2069" s="804">
        <v>80</v>
      </c>
      <c r="H2069" s="807" t="s">
        <v>2923</v>
      </c>
      <c r="K2069" s="89"/>
      <c r="L2069" s="89"/>
      <c r="M2069" s="89"/>
    </row>
    <row r="2070" spans="1:13" ht="15">
      <c r="A2070" s="755">
        <v>2051</v>
      </c>
      <c r="B2070" s="820" t="s">
        <v>3660</v>
      </c>
      <c r="C2070" s="805" t="s">
        <v>934</v>
      </c>
      <c r="D2070" s="922" t="s">
        <v>3661</v>
      </c>
      <c r="E2070" s="875" t="s">
        <v>1090</v>
      </c>
      <c r="F2070" s="811" t="s">
        <v>949</v>
      </c>
      <c r="G2070" s="804">
        <v>80</v>
      </c>
      <c r="H2070" s="807" t="s">
        <v>2923</v>
      </c>
      <c r="K2070" s="89"/>
      <c r="L2070" s="89"/>
      <c r="M2070" s="89"/>
    </row>
    <row r="2071" spans="1:13" ht="15">
      <c r="A2071" s="755">
        <v>2052</v>
      </c>
      <c r="B2071" s="820" t="s">
        <v>3662</v>
      </c>
      <c r="C2071" s="805" t="s">
        <v>951</v>
      </c>
      <c r="D2071" s="922" t="s">
        <v>3663</v>
      </c>
      <c r="E2071" s="875" t="s">
        <v>1090</v>
      </c>
      <c r="F2071" s="811" t="s">
        <v>949</v>
      </c>
      <c r="G2071" s="804">
        <v>80</v>
      </c>
      <c r="H2071" s="807" t="s">
        <v>2923</v>
      </c>
      <c r="K2071" s="89"/>
      <c r="L2071" s="89"/>
      <c r="M2071" s="89"/>
    </row>
    <row r="2072" spans="1:13" ht="15">
      <c r="A2072" s="755">
        <v>2053</v>
      </c>
      <c r="B2072" s="820">
        <v>61002011483</v>
      </c>
      <c r="C2072" s="805" t="s">
        <v>1772</v>
      </c>
      <c r="D2072" s="922" t="s">
        <v>3664</v>
      </c>
      <c r="E2072" s="875" t="s">
        <v>1090</v>
      </c>
      <c r="F2072" s="811" t="s">
        <v>949</v>
      </c>
      <c r="G2072" s="804">
        <v>80</v>
      </c>
      <c r="H2072" s="807" t="s">
        <v>2923</v>
      </c>
      <c r="K2072" s="89"/>
      <c r="L2072" s="89"/>
      <c r="M2072" s="89"/>
    </row>
    <row r="2073" spans="1:13" ht="15">
      <c r="A2073" s="755">
        <v>2054</v>
      </c>
      <c r="B2073" s="820" t="s">
        <v>3665</v>
      </c>
      <c r="C2073" s="805" t="s">
        <v>1159</v>
      </c>
      <c r="D2073" s="922" t="s">
        <v>3666</v>
      </c>
      <c r="E2073" s="875" t="s">
        <v>1090</v>
      </c>
      <c r="F2073" s="811" t="s">
        <v>949</v>
      </c>
      <c r="G2073" s="804">
        <v>80</v>
      </c>
      <c r="H2073" s="807" t="s">
        <v>2923</v>
      </c>
      <c r="K2073" s="89"/>
      <c r="L2073" s="89"/>
      <c r="M2073" s="89"/>
    </row>
    <row r="2074" spans="1:13" ht="15">
      <c r="A2074" s="755">
        <v>2055</v>
      </c>
      <c r="B2074" s="997" t="s">
        <v>3667</v>
      </c>
      <c r="C2074" s="805" t="s">
        <v>791</v>
      </c>
      <c r="D2074" s="922" t="s">
        <v>3663</v>
      </c>
      <c r="E2074" s="875" t="s">
        <v>1090</v>
      </c>
      <c r="F2074" s="811" t="s">
        <v>949</v>
      </c>
      <c r="G2074" s="804">
        <v>80</v>
      </c>
      <c r="H2074" s="807" t="s">
        <v>2923</v>
      </c>
      <c r="K2074" s="89"/>
      <c r="L2074" s="89"/>
      <c r="M2074" s="89"/>
    </row>
    <row r="2075" spans="1:13" ht="15">
      <c r="A2075" s="755">
        <v>2056</v>
      </c>
      <c r="B2075" s="820" t="s">
        <v>3668</v>
      </c>
      <c r="C2075" s="805" t="s">
        <v>950</v>
      </c>
      <c r="D2075" s="922" t="s">
        <v>3663</v>
      </c>
      <c r="E2075" s="875" t="s">
        <v>1090</v>
      </c>
      <c r="F2075" s="811" t="s">
        <v>949</v>
      </c>
      <c r="G2075" s="804">
        <v>80</v>
      </c>
      <c r="H2075" s="807" t="s">
        <v>2923</v>
      </c>
      <c r="K2075" s="89"/>
      <c r="L2075" s="89"/>
      <c r="M2075" s="89"/>
    </row>
    <row r="2076" spans="1:13" ht="15">
      <c r="A2076" s="755">
        <v>2057</v>
      </c>
      <c r="B2076" s="820" t="s">
        <v>3669</v>
      </c>
      <c r="C2076" s="805" t="s">
        <v>587</v>
      </c>
      <c r="D2076" s="922" t="s">
        <v>3663</v>
      </c>
      <c r="E2076" s="875" t="s">
        <v>1090</v>
      </c>
      <c r="F2076" s="811" t="s">
        <v>949</v>
      </c>
      <c r="G2076" s="804">
        <v>80</v>
      </c>
      <c r="H2076" s="807" t="s">
        <v>2923</v>
      </c>
      <c r="K2076" s="89"/>
      <c r="L2076" s="89"/>
      <c r="M2076" s="89"/>
    </row>
    <row r="2077" spans="1:13" ht="15">
      <c r="A2077" s="755">
        <v>2058</v>
      </c>
      <c r="B2077" s="820" t="s">
        <v>3670</v>
      </c>
      <c r="C2077" s="805" t="s">
        <v>646</v>
      </c>
      <c r="D2077" s="922" t="s">
        <v>2593</v>
      </c>
      <c r="E2077" s="875" t="s">
        <v>1090</v>
      </c>
      <c r="F2077" s="811" t="s">
        <v>949</v>
      </c>
      <c r="G2077" s="804">
        <v>80</v>
      </c>
      <c r="H2077" s="807" t="s">
        <v>2923</v>
      </c>
      <c r="K2077" s="89"/>
      <c r="L2077" s="89"/>
      <c r="M2077" s="89"/>
    </row>
    <row r="2078" spans="1:13" ht="15">
      <c r="A2078" s="755">
        <v>2059</v>
      </c>
      <c r="B2078" s="820" t="s">
        <v>3671</v>
      </c>
      <c r="C2078" s="805" t="s">
        <v>763</v>
      </c>
      <c r="D2078" s="922" t="s">
        <v>3672</v>
      </c>
      <c r="E2078" s="875" t="s">
        <v>1090</v>
      </c>
      <c r="F2078" s="811" t="s">
        <v>949</v>
      </c>
      <c r="G2078" s="804">
        <v>80</v>
      </c>
      <c r="H2078" s="807" t="s">
        <v>2923</v>
      </c>
      <c r="K2078" s="89"/>
      <c r="L2078" s="89"/>
      <c r="M2078" s="89"/>
    </row>
    <row r="2079" spans="1:13" ht="15">
      <c r="A2079" s="755">
        <v>2060</v>
      </c>
      <c r="B2079" s="820" t="s">
        <v>3673</v>
      </c>
      <c r="C2079" s="805" t="s">
        <v>769</v>
      </c>
      <c r="D2079" s="922" t="s">
        <v>3674</v>
      </c>
      <c r="E2079" s="875" t="s">
        <v>1090</v>
      </c>
      <c r="F2079" s="811" t="s">
        <v>949</v>
      </c>
      <c r="G2079" s="804">
        <v>80</v>
      </c>
      <c r="H2079" s="807" t="s">
        <v>2923</v>
      </c>
      <c r="K2079" s="89"/>
      <c r="L2079" s="89"/>
      <c r="M2079" s="89"/>
    </row>
    <row r="2080" spans="1:13" ht="15">
      <c r="A2080" s="755">
        <v>2061</v>
      </c>
      <c r="B2080" s="820" t="s">
        <v>3675</v>
      </c>
      <c r="C2080" s="805" t="s">
        <v>3109</v>
      </c>
      <c r="D2080" s="998" t="s">
        <v>3672</v>
      </c>
      <c r="E2080" s="875" t="s">
        <v>1090</v>
      </c>
      <c r="F2080" s="999"/>
      <c r="G2080" s="921">
        <v>80</v>
      </c>
      <c r="H2080" s="807" t="s">
        <v>2923</v>
      </c>
      <c r="K2080" s="89"/>
      <c r="L2080" s="89"/>
      <c r="M2080" s="89"/>
    </row>
    <row r="2081" spans="1:13" ht="15">
      <c r="A2081" s="755">
        <v>2062</v>
      </c>
      <c r="B2081" s="402"/>
      <c r="C2081" s="886" t="s">
        <v>3676</v>
      </c>
      <c r="D2081" s="402"/>
      <c r="E2081" s="402"/>
      <c r="F2081" s="402"/>
      <c r="G2081" s="402"/>
      <c r="H2081" s="402"/>
      <c r="K2081" s="89"/>
      <c r="L2081" s="89"/>
      <c r="M2081" s="89"/>
    </row>
    <row r="2082" spans="1:13" ht="15">
      <c r="A2082" s="755">
        <v>2063</v>
      </c>
      <c r="B2082" s="820" t="s">
        <v>3677</v>
      </c>
      <c r="C2082" s="805" t="s">
        <v>3194</v>
      </c>
      <c r="D2082" s="805" t="s">
        <v>3678</v>
      </c>
      <c r="E2082" s="586" t="s">
        <v>1090</v>
      </c>
      <c r="F2082" s="811" t="s">
        <v>949</v>
      </c>
      <c r="G2082" s="839">
        <v>80</v>
      </c>
      <c r="H2082" s="807" t="s">
        <v>2923</v>
      </c>
      <c r="K2082" s="89"/>
      <c r="L2082" s="89"/>
      <c r="M2082" s="89"/>
    </row>
    <row r="2083" spans="1:13" ht="15">
      <c r="A2083" s="755">
        <v>2064</v>
      </c>
      <c r="B2083" s="820" t="s">
        <v>3679</v>
      </c>
      <c r="C2083" s="805" t="s">
        <v>3680</v>
      </c>
      <c r="D2083" s="805" t="s">
        <v>2265</v>
      </c>
      <c r="E2083" s="586" t="s">
        <v>1090</v>
      </c>
      <c r="F2083" s="811" t="s">
        <v>949</v>
      </c>
      <c r="G2083" s="839">
        <v>80</v>
      </c>
      <c r="H2083" s="807" t="s">
        <v>2923</v>
      </c>
      <c r="K2083" s="89"/>
      <c r="L2083" s="89"/>
      <c r="M2083" s="89"/>
    </row>
    <row r="2084" spans="1:13" ht="15">
      <c r="A2084" s="755">
        <v>2065</v>
      </c>
      <c r="B2084" s="838" t="s">
        <v>3681</v>
      </c>
      <c r="C2084" s="805" t="s">
        <v>791</v>
      </c>
      <c r="D2084" s="805" t="s">
        <v>867</v>
      </c>
      <c r="E2084" s="586" t="s">
        <v>1090</v>
      </c>
      <c r="F2084" s="811" t="s">
        <v>949</v>
      </c>
      <c r="G2084" s="839">
        <v>80</v>
      </c>
      <c r="H2084" s="807" t="s">
        <v>2923</v>
      </c>
      <c r="K2084" s="89"/>
      <c r="L2084" s="89"/>
      <c r="M2084" s="89"/>
    </row>
    <row r="2085" spans="1:13" ht="15">
      <c r="A2085" s="755">
        <v>2066</v>
      </c>
      <c r="B2085" s="820">
        <v>25001034233</v>
      </c>
      <c r="C2085" s="805" t="s">
        <v>1134</v>
      </c>
      <c r="D2085" s="805" t="s">
        <v>3682</v>
      </c>
      <c r="E2085" s="586" t="s">
        <v>1090</v>
      </c>
      <c r="F2085" s="811" t="s">
        <v>949</v>
      </c>
      <c r="G2085" s="839">
        <v>80</v>
      </c>
      <c r="H2085" s="807" t="s">
        <v>2923</v>
      </c>
      <c r="K2085" s="89"/>
      <c r="L2085" s="89"/>
      <c r="M2085" s="89"/>
    </row>
    <row r="2086" spans="1:13" ht="15">
      <c r="A2086" s="755">
        <v>2067</v>
      </c>
      <c r="B2086" s="820" t="s">
        <v>3683</v>
      </c>
      <c r="C2086" s="805" t="s">
        <v>3106</v>
      </c>
      <c r="D2086" s="805" t="s">
        <v>1543</v>
      </c>
      <c r="E2086" s="586" t="s">
        <v>1090</v>
      </c>
      <c r="F2086" s="811" t="s">
        <v>949</v>
      </c>
      <c r="G2086" s="839">
        <v>80</v>
      </c>
      <c r="H2086" s="807" t="s">
        <v>2923</v>
      </c>
      <c r="K2086" s="89"/>
      <c r="L2086" s="89"/>
      <c r="M2086" s="89"/>
    </row>
    <row r="2087" spans="1:13" ht="15">
      <c r="A2087" s="755">
        <v>2068</v>
      </c>
      <c r="B2087" s="820" t="s">
        <v>3684</v>
      </c>
      <c r="C2087" s="805" t="s">
        <v>617</v>
      </c>
      <c r="D2087" s="805" t="s">
        <v>3685</v>
      </c>
      <c r="E2087" s="586" t="s">
        <v>1090</v>
      </c>
      <c r="F2087" s="811" t="s">
        <v>949</v>
      </c>
      <c r="G2087" s="839">
        <v>80</v>
      </c>
      <c r="H2087" s="807" t="s">
        <v>2923</v>
      </c>
      <c r="K2087" s="89"/>
      <c r="L2087" s="89"/>
      <c r="M2087" s="89"/>
    </row>
    <row r="2088" spans="1:13" ht="15">
      <c r="A2088" s="755">
        <v>2069</v>
      </c>
      <c r="B2088" s="820" t="s">
        <v>3686</v>
      </c>
      <c r="C2088" s="805" t="s">
        <v>3687</v>
      </c>
      <c r="D2088" s="815" t="s">
        <v>3688</v>
      </c>
      <c r="E2088" s="586" t="s">
        <v>1090</v>
      </c>
      <c r="F2088" s="811" t="s">
        <v>949</v>
      </c>
      <c r="G2088" s="839">
        <v>80</v>
      </c>
      <c r="H2088" s="807" t="s">
        <v>2923</v>
      </c>
      <c r="K2088" s="89"/>
      <c r="L2088" s="89"/>
      <c r="M2088" s="89"/>
    </row>
    <row r="2089" spans="1:13" ht="15">
      <c r="A2089" s="755">
        <v>2070</v>
      </c>
      <c r="B2089" s="820" t="s">
        <v>3689</v>
      </c>
      <c r="C2089" s="805" t="s">
        <v>3690</v>
      </c>
      <c r="D2089" s="815" t="s">
        <v>1550</v>
      </c>
      <c r="E2089" s="586" t="s">
        <v>1090</v>
      </c>
      <c r="F2089" s="811" t="s">
        <v>949</v>
      </c>
      <c r="G2089" s="839">
        <v>80</v>
      </c>
      <c r="H2089" s="807" t="s">
        <v>2923</v>
      </c>
      <c r="K2089" s="89"/>
      <c r="L2089" s="89"/>
      <c r="M2089" s="89"/>
    </row>
    <row r="2090" spans="1:13" ht="15">
      <c r="A2090" s="755">
        <v>2071</v>
      </c>
      <c r="B2090" s="820" t="s">
        <v>3691</v>
      </c>
      <c r="C2090" s="805" t="s">
        <v>1318</v>
      </c>
      <c r="D2090" s="816" t="s">
        <v>3692</v>
      </c>
      <c r="E2090" s="586" t="s">
        <v>1090</v>
      </c>
      <c r="F2090" s="811" t="s">
        <v>949</v>
      </c>
      <c r="G2090" s="839">
        <v>80</v>
      </c>
      <c r="H2090" s="807" t="s">
        <v>2923</v>
      </c>
      <c r="K2090" s="89"/>
      <c r="L2090" s="89"/>
      <c r="M2090" s="89"/>
    </row>
    <row r="2091" spans="1:13" ht="15">
      <c r="A2091" s="755">
        <v>2072</v>
      </c>
      <c r="B2091" s="820" t="s">
        <v>3693</v>
      </c>
      <c r="C2091" s="805" t="s">
        <v>1728</v>
      </c>
      <c r="D2091" s="816" t="s">
        <v>1410</v>
      </c>
      <c r="E2091" s="586" t="s">
        <v>1090</v>
      </c>
      <c r="F2091" s="811" t="s">
        <v>949</v>
      </c>
      <c r="G2091" s="839">
        <v>80</v>
      </c>
      <c r="H2091" s="807" t="s">
        <v>2923</v>
      </c>
      <c r="K2091" s="89"/>
      <c r="L2091" s="89"/>
      <c r="M2091" s="89"/>
    </row>
    <row r="2092" spans="1:13" ht="15">
      <c r="A2092" s="755">
        <v>2073</v>
      </c>
      <c r="B2092" s="820" t="s">
        <v>3694</v>
      </c>
      <c r="C2092" s="805" t="s">
        <v>766</v>
      </c>
      <c r="D2092" s="815" t="s">
        <v>3695</v>
      </c>
      <c r="E2092" s="586" t="s">
        <v>1090</v>
      </c>
      <c r="F2092" s="811" t="s">
        <v>949</v>
      </c>
      <c r="G2092" s="839">
        <v>80</v>
      </c>
      <c r="H2092" s="807" t="s">
        <v>2923</v>
      </c>
      <c r="K2092" s="89"/>
      <c r="L2092" s="89"/>
      <c r="M2092" s="89"/>
    </row>
    <row r="2093" spans="1:13" ht="15">
      <c r="A2093" s="755">
        <v>2074</v>
      </c>
      <c r="B2093" s="820" t="s">
        <v>3696</v>
      </c>
      <c r="C2093" s="805" t="s">
        <v>596</v>
      </c>
      <c r="D2093" s="815" t="s">
        <v>510</v>
      </c>
      <c r="E2093" s="586" t="s">
        <v>1090</v>
      </c>
      <c r="F2093" s="811" t="s">
        <v>949</v>
      </c>
      <c r="G2093" s="839">
        <v>80</v>
      </c>
      <c r="H2093" s="807" t="s">
        <v>2923</v>
      </c>
      <c r="K2093" s="89"/>
      <c r="L2093" s="89"/>
      <c r="M2093" s="89"/>
    </row>
    <row r="2094" spans="1:13" ht="15">
      <c r="A2094" s="755">
        <v>2075</v>
      </c>
      <c r="B2094" s="820">
        <v>12001021813</v>
      </c>
      <c r="C2094" s="805" t="s">
        <v>1094</v>
      </c>
      <c r="D2094" s="394" t="s">
        <v>3697</v>
      </c>
      <c r="E2094" s="586" t="s">
        <v>1090</v>
      </c>
      <c r="F2094" s="811" t="s">
        <v>949</v>
      </c>
      <c r="G2094" s="839">
        <v>80</v>
      </c>
      <c r="H2094" s="807" t="s">
        <v>2923</v>
      </c>
      <c r="K2094" s="89"/>
      <c r="L2094" s="89"/>
      <c r="M2094" s="89"/>
    </row>
    <row r="2095" spans="1:13" ht="15">
      <c r="A2095" s="755">
        <v>2076</v>
      </c>
      <c r="B2095" s="820" t="s">
        <v>3698</v>
      </c>
      <c r="C2095" s="805" t="s">
        <v>1128</v>
      </c>
      <c r="D2095" s="394" t="s">
        <v>3699</v>
      </c>
      <c r="E2095" s="586" t="s">
        <v>1090</v>
      </c>
      <c r="F2095" s="811" t="s">
        <v>949</v>
      </c>
      <c r="G2095" s="839">
        <v>80</v>
      </c>
      <c r="H2095" s="807" t="s">
        <v>2923</v>
      </c>
      <c r="K2095" s="89"/>
      <c r="L2095" s="89"/>
      <c r="M2095" s="89"/>
    </row>
    <row r="2096" spans="1:13" ht="15">
      <c r="A2096" s="755">
        <v>2077</v>
      </c>
      <c r="B2096" s="820" t="s">
        <v>3700</v>
      </c>
      <c r="C2096" s="805" t="s">
        <v>1299</v>
      </c>
      <c r="D2096" s="394" t="s">
        <v>3701</v>
      </c>
      <c r="E2096" s="586" t="s">
        <v>1090</v>
      </c>
      <c r="F2096" s="811" t="s">
        <v>949</v>
      </c>
      <c r="G2096" s="839">
        <v>80</v>
      </c>
      <c r="H2096" s="807" t="s">
        <v>2923</v>
      </c>
      <c r="K2096" s="89"/>
      <c r="L2096" s="89"/>
      <c r="M2096" s="89"/>
    </row>
    <row r="2097" spans="1:13" ht="15">
      <c r="A2097" s="755">
        <v>2078</v>
      </c>
      <c r="B2097" s="820" t="s">
        <v>3702</v>
      </c>
      <c r="C2097" s="805" t="s">
        <v>3703</v>
      </c>
      <c r="D2097" s="394" t="s">
        <v>3704</v>
      </c>
      <c r="E2097" s="586" t="s">
        <v>1090</v>
      </c>
      <c r="F2097" s="811" t="s">
        <v>949</v>
      </c>
      <c r="G2097" s="839">
        <v>80</v>
      </c>
      <c r="H2097" s="807" t="s">
        <v>2923</v>
      </c>
      <c r="K2097" s="89"/>
      <c r="L2097" s="89"/>
      <c r="M2097" s="89"/>
    </row>
    <row r="2098" spans="1:13" ht="15">
      <c r="A2098" s="755">
        <v>2079</v>
      </c>
      <c r="B2098" s="820" t="s">
        <v>3705</v>
      </c>
      <c r="C2098" s="805" t="s">
        <v>554</v>
      </c>
      <c r="D2098" s="394" t="s">
        <v>3706</v>
      </c>
      <c r="E2098" s="586" t="s">
        <v>1090</v>
      </c>
      <c r="F2098" s="811" t="s">
        <v>949</v>
      </c>
      <c r="G2098" s="839">
        <v>80</v>
      </c>
      <c r="H2098" s="807" t="s">
        <v>2923</v>
      </c>
      <c r="K2098" s="89"/>
      <c r="L2098" s="89"/>
      <c r="M2098" s="89"/>
    </row>
    <row r="2099" spans="1:13" ht="15">
      <c r="A2099" s="755">
        <v>2080</v>
      </c>
      <c r="B2099" s="820" t="s">
        <v>3679</v>
      </c>
      <c r="C2099" s="805" t="s">
        <v>3680</v>
      </c>
      <c r="D2099" s="394" t="s">
        <v>3706</v>
      </c>
      <c r="E2099" s="586" t="s">
        <v>1090</v>
      </c>
      <c r="F2099" s="811" t="s">
        <v>949</v>
      </c>
      <c r="G2099" s="839">
        <v>80</v>
      </c>
      <c r="H2099" s="807" t="s">
        <v>2923</v>
      </c>
      <c r="K2099" s="89"/>
      <c r="L2099" s="89"/>
      <c r="M2099" s="89"/>
    </row>
    <row r="2100" spans="1:13" ht="15">
      <c r="A2100" s="755">
        <v>2081</v>
      </c>
      <c r="B2100" s="820" t="s">
        <v>3707</v>
      </c>
      <c r="C2100" s="805" t="s">
        <v>591</v>
      </c>
      <c r="D2100" s="394" t="s">
        <v>3708</v>
      </c>
      <c r="E2100" s="586" t="s">
        <v>1090</v>
      </c>
      <c r="F2100" s="811" t="s">
        <v>949</v>
      </c>
      <c r="G2100" s="839">
        <v>80</v>
      </c>
      <c r="H2100" s="807" t="s">
        <v>2923</v>
      </c>
      <c r="K2100" s="89"/>
      <c r="L2100" s="89"/>
      <c r="M2100" s="89"/>
    </row>
    <row r="2101" spans="1:13" ht="15">
      <c r="A2101" s="755">
        <v>2082</v>
      </c>
      <c r="B2101" s="820" t="s">
        <v>3709</v>
      </c>
      <c r="C2101" s="805" t="s">
        <v>3710</v>
      </c>
      <c r="D2101" s="394" t="s">
        <v>3036</v>
      </c>
      <c r="E2101" s="586" t="s">
        <v>1090</v>
      </c>
      <c r="F2101" s="811" t="s">
        <v>949</v>
      </c>
      <c r="G2101" s="839">
        <v>80</v>
      </c>
      <c r="H2101" s="807" t="s">
        <v>2923</v>
      </c>
      <c r="K2101" s="89"/>
      <c r="L2101" s="89"/>
      <c r="M2101" s="89"/>
    </row>
    <row r="2102" spans="1:13" ht="15">
      <c r="A2102" s="755">
        <v>2083</v>
      </c>
      <c r="B2102" s="820">
        <v>19001041047</v>
      </c>
      <c r="C2102" s="805" t="s">
        <v>1300</v>
      </c>
      <c r="D2102" s="873" t="s">
        <v>3711</v>
      </c>
      <c r="E2102" s="586" t="s">
        <v>1090</v>
      </c>
      <c r="F2102" s="811" t="s">
        <v>949</v>
      </c>
      <c r="G2102" s="839">
        <v>80</v>
      </c>
      <c r="H2102" s="807" t="s">
        <v>2923</v>
      </c>
      <c r="K2102" s="89"/>
      <c r="L2102" s="89"/>
      <c r="M2102" s="89"/>
    </row>
    <row r="2103" spans="1:13" ht="15">
      <c r="A2103" s="755">
        <v>2084</v>
      </c>
      <c r="B2103" s="820" t="s">
        <v>3712</v>
      </c>
      <c r="C2103" s="805" t="s">
        <v>791</v>
      </c>
      <c r="D2103" s="394" t="s">
        <v>3713</v>
      </c>
      <c r="E2103" s="586" t="s">
        <v>1090</v>
      </c>
      <c r="F2103" s="811" t="s">
        <v>949</v>
      </c>
      <c r="G2103" s="839">
        <v>80</v>
      </c>
      <c r="H2103" s="807" t="s">
        <v>2923</v>
      </c>
      <c r="K2103" s="89"/>
      <c r="L2103" s="89"/>
      <c r="M2103" s="89"/>
    </row>
    <row r="2104" spans="1:13" ht="15">
      <c r="A2104" s="755">
        <v>2085</v>
      </c>
      <c r="B2104" s="820" t="s">
        <v>3714</v>
      </c>
      <c r="C2104" s="805" t="s">
        <v>921</v>
      </c>
      <c r="D2104" s="394" t="s">
        <v>3533</v>
      </c>
      <c r="E2104" s="586" t="s">
        <v>1090</v>
      </c>
      <c r="F2104" s="811" t="s">
        <v>949</v>
      </c>
      <c r="G2104" s="839">
        <v>80</v>
      </c>
      <c r="H2104" s="807" t="s">
        <v>2923</v>
      </c>
      <c r="K2104" s="89"/>
      <c r="L2104" s="89"/>
      <c r="M2104" s="89"/>
    </row>
    <row r="2105" spans="1:13" ht="15">
      <c r="A2105" s="755">
        <v>2086</v>
      </c>
      <c r="B2105" s="805">
        <v>62006055617</v>
      </c>
      <c r="C2105" s="805" t="s">
        <v>868</v>
      </c>
      <c r="D2105" s="394" t="s">
        <v>3715</v>
      </c>
      <c r="E2105" s="586" t="s">
        <v>1090</v>
      </c>
      <c r="F2105" s="811" t="s">
        <v>949</v>
      </c>
      <c r="G2105" s="839">
        <v>80</v>
      </c>
      <c r="H2105" s="807" t="s">
        <v>2923</v>
      </c>
      <c r="K2105" s="89"/>
      <c r="L2105" s="89"/>
      <c r="M2105" s="89"/>
    </row>
    <row r="2106" spans="1:13" ht="15">
      <c r="A2106" s="755">
        <v>2087</v>
      </c>
      <c r="B2106" s="820" t="s">
        <v>3716</v>
      </c>
      <c r="C2106" s="805" t="s">
        <v>1321</v>
      </c>
      <c r="D2106" s="394" t="s">
        <v>2163</v>
      </c>
      <c r="E2106" s="586" t="s">
        <v>1090</v>
      </c>
      <c r="F2106" s="811" t="s">
        <v>949</v>
      </c>
      <c r="G2106" s="839">
        <v>80</v>
      </c>
      <c r="H2106" s="807" t="s">
        <v>2923</v>
      </c>
      <c r="K2106" s="89"/>
      <c r="L2106" s="89"/>
      <c r="M2106" s="89"/>
    </row>
    <row r="2107" spans="1:13" ht="15">
      <c r="A2107" s="755">
        <v>2088</v>
      </c>
      <c r="B2107" s="820">
        <v>19001052780</v>
      </c>
      <c r="C2107" s="805" t="s">
        <v>1286</v>
      </c>
      <c r="D2107" s="394" t="s">
        <v>2872</v>
      </c>
      <c r="E2107" s="586" t="s">
        <v>1090</v>
      </c>
      <c r="F2107" s="811" t="s">
        <v>949</v>
      </c>
      <c r="G2107" s="839">
        <v>80</v>
      </c>
      <c r="H2107" s="807" t="s">
        <v>2923</v>
      </c>
      <c r="K2107" s="89"/>
      <c r="L2107" s="89"/>
      <c r="M2107" s="89"/>
    </row>
    <row r="2108" spans="1:13" ht="15">
      <c r="A2108" s="755">
        <v>2089</v>
      </c>
      <c r="B2108" s="820" t="s">
        <v>3717</v>
      </c>
      <c r="C2108" s="805" t="s">
        <v>1134</v>
      </c>
      <c r="D2108" s="394" t="s">
        <v>3718</v>
      </c>
      <c r="E2108" s="586" t="s">
        <v>1090</v>
      </c>
      <c r="F2108" s="811" t="s">
        <v>949</v>
      </c>
      <c r="G2108" s="839">
        <v>80</v>
      </c>
      <c r="H2108" s="807" t="s">
        <v>2923</v>
      </c>
      <c r="K2108" s="89"/>
      <c r="L2108" s="89"/>
      <c r="M2108" s="89"/>
    </row>
    <row r="2109" spans="1:13" ht="15">
      <c r="A2109" s="755">
        <v>2090</v>
      </c>
      <c r="B2109" s="820" t="s">
        <v>3719</v>
      </c>
      <c r="C2109" s="805" t="s">
        <v>617</v>
      </c>
      <c r="D2109" s="394" t="s">
        <v>3720</v>
      </c>
      <c r="E2109" s="586" t="s">
        <v>1090</v>
      </c>
      <c r="F2109" s="811" t="s">
        <v>949</v>
      </c>
      <c r="G2109" s="839">
        <v>80</v>
      </c>
      <c r="H2109" s="807" t="s">
        <v>2923</v>
      </c>
      <c r="K2109" s="89"/>
      <c r="L2109" s="89"/>
      <c r="M2109" s="89"/>
    </row>
    <row r="2110" spans="1:13" ht="15">
      <c r="A2110" s="755">
        <v>2091</v>
      </c>
      <c r="B2110" s="820" t="s">
        <v>3721</v>
      </c>
      <c r="C2110" s="805" t="s">
        <v>2263</v>
      </c>
      <c r="D2110" s="394" t="s">
        <v>3722</v>
      </c>
      <c r="E2110" s="586" t="s">
        <v>1090</v>
      </c>
      <c r="F2110" s="811" t="s">
        <v>949</v>
      </c>
      <c r="G2110" s="839">
        <v>80</v>
      </c>
      <c r="H2110" s="807" t="s">
        <v>2923</v>
      </c>
      <c r="K2110" s="89"/>
      <c r="L2110" s="89"/>
      <c r="M2110" s="89"/>
    </row>
    <row r="2111" spans="1:13" ht="15">
      <c r="A2111" s="755">
        <v>2092</v>
      </c>
      <c r="B2111" s="820">
        <v>62007016899</v>
      </c>
      <c r="C2111" s="805" t="s">
        <v>3723</v>
      </c>
      <c r="D2111" s="394" t="s">
        <v>3724</v>
      </c>
      <c r="E2111" s="586" t="s">
        <v>1090</v>
      </c>
      <c r="F2111" s="811" t="s">
        <v>949</v>
      </c>
      <c r="G2111" s="839">
        <v>80</v>
      </c>
      <c r="H2111" s="807" t="s">
        <v>2923</v>
      </c>
      <c r="K2111" s="89"/>
      <c r="L2111" s="89"/>
      <c r="M2111" s="89"/>
    </row>
    <row r="2112" spans="1:13" ht="15">
      <c r="A2112" s="755">
        <v>2093</v>
      </c>
      <c r="B2112" s="820">
        <v>62007013455</v>
      </c>
      <c r="C2112" s="805" t="s">
        <v>2255</v>
      </c>
      <c r="D2112" s="394" t="s">
        <v>3724</v>
      </c>
      <c r="E2112" s="586" t="s">
        <v>1090</v>
      </c>
      <c r="F2112" s="811" t="s">
        <v>949</v>
      </c>
      <c r="G2112" s="839">
        <v>80</v>
      </c>
      <c r="H2112" s="807" t="s">
        <v>2923</v>
      </c>
      <c r="K2112" s="89"/>
      <c r="L2112" s="89"/>
      <c r="M2112" s="89"/>
    </row>
    <row r="2113" spans="1:13" ht="15">
      <c r="A2113" s="755">
        <v>2094</v>
      </c>
      <c r="B2113" s="820" t="s">
        <v>3725</v>
      </c>
      <c r="C2113" s="805" t="s">
        <v>617</v>
      </c>
      <c r="D2113" s="394" t="s">
        <v>2930</v>
      </c>
      <c r="E2113" s="586" t="s">
        <v>1090</v>
      </c>
      <c r="F2113" s="811" t="s">
        <v>949</v>
      </c>
      <c r="G2113" s="839">
        <v>80</v>
      </c>
      <c r="H2113" s="807" t="s">
        <v>2923</v>
      </c>
      <c r="K2113" s="89"/>
      <c r="L2113" s="89"/>
      <c r="M2113" s="89"/>
    </row>
    <row r="2114" spans="1:13" ht="15">
      <c r="A2114" s="755">
        <v>2095</v>
      </c>
      <c r="B2114" s="820" t="s">
        <v>3726</v>
      </c>
      <c r="C2114" s="805" t="s">
        <v>3727</v>
      </c>
      <c r="D2114" s="394" t="s">
        <v>2507</v>
      </c>
      <c r="E2114" s="586" t="s">
        <v>1090</v>
      </c>
      <c r="F2114" s="811" t="s">
        <v>949</v>
      </c>
      <c r="G2114" s="839">
        <v>80</v>
      </c>
      <c r="H2114" s="807" t="s">
        <v>2923</v>
      </c>
      <c r="K2114" s="89"/>
      <c r="L2114" s="89"/>
      <c r="M2114" s="89"/>
    </row>
    <row r="2115" spans="1:13" ht="15">
      <c r="A2115" s="755">
        <v>2096</v>
      </c>
      <c r="B2115" s="820" t="s">
        <v>3728</v>
      </c>
      <c r="C2115" s="805" t="s">
        <v>792</v>
      </c>
      <c r="D2115" s="394" t="s">
        <v>3729</v>
      </c>
      <c r="E2115" s="586" t="s">
        <v>1090</v>
      </c>
      <c r="F2115" s="811" t="s">
        <v>949</v>
      </c>
      <c r="G2115" s="839">
        <v>80</v>
      </c>
      <c r="H2115" s="807" t="s">
        <v>2923</v>
      </c>
      <c r="K2115" s="89"/>
      <c r="L2115" s="89"/>
      <c r="M2115" s="89"/>
    </row>
    <row r="2116" spans="1:13" ht="15">
      <c r="A2116" s="755">
        <v>2097</v>
      </c>
      <c r="B2116" s="820" t="s">
        <v>3730</v>
      </c>
      <c r="C2116" s="805" t="s">
        <v>1893</v>
      </c>
      <c r="D2116" s="394" t="s">
        <v>3731</v>
      </c>
      <c r="E2116" s="586" t="s">
        <v>1090</v>
      </c>
      <c r="F2116" s="811" t="s">
        <v>949</v>
      </c>
      <c r="G2116" s="839">
        <v>80</v>
      </c>
      <c r="H2116" s="807" t="s">
        <v>2923</v>
      </c>
      <c r="K2116" s="89"/>
      <c r="L2116" s="89"/>
      <c r="M2116" s="89"/>
    </row>
    <row r="2117" spans="1:13" ht="15">
      <c r="A2117" s="755">
        <v>2098</v>
      </c>
      <c r="B2117" s="820">
        <v>59001119835</v>
      </c>
      <c r="C2117" s="805" t="s">
        <v>1282</v>
      </c>
      <c r="D2117" s="394" t="s">
        <v>3732</v>
      </c>
      <c r="E2117" s="586" t="s">
        <v>1090</v>
      </c>
      <c r="F2117" s="811" t="s">
        <v>949</v>
      </c>
      <c r="G2117" s="839">
        <v>80</v>
      </c>
      <c r="H2117" s="807" t="s">
        <v>2923</v>
      </c>
      <c r="K2117" s="89"/>
      <c r="L2117" s="89"/>
      <c r="M2117" s="89"/>
    </row>
    <row r="2118" spans="1:13" ht="15">
      <c r="A2118" s="755">
        <v>2099</v>
      </c>
      <c r="B2118" s="820" t="s">
        <v>3733</v>
      </c>
      <c r="C2118" s="805" t="s">
        <v>724</v>
      </c>
      <c r="D2118" s="394" t="s">
        <v>3734</v>
      </c>
      <c r="E2118" s="586" t="s">
        <v>1090</v>
      </c>
      <c r="F2118" s="811" t="s">
        <v>949</v>
      </c>
      <c r="G2118" s="839">
        <v>80</v>
      </c>
      <c r="H2118" s="807" t="s">
        <v>2923</v>
      </c>
      <c r="K2118" s="89"/>
      <c r="L2118" s="89"/>
      <c r="M2118" s="89"/>
    </row>
    <row r="2119" spans="1:13" ht="15">
      <c r="A2119" s="755">
        <v>2100</v>
      </c>
      <c r="B2119" s="820">
        <v>46001023373</v>
      </c>
      <c r="C2119" s="805" t="s">
        <v>1286</v>
      </c>
      <c r="D2119" s="394" t="s">
        <v>3735</v>
      </c>
      <c r="E2119" s="586" t="s">
        <v>1090</v>
      </c>
      <c r="F2119" s="811" t="s">
        <v>949</v>
      </c>
      <c r="G2119" s="839">
        <v>80</v>
      </c>
      <c r="H2119" s="807" t="s">
        <v>2923</v>
      </c>
      <c r="K2119" s="89"/>
      <c r="L2119" s="89"/>
      <c r="M2119" s="89"/>
    </row>
    <row r="2120" spans="1:13" ht="15">
      <c r="A2120" s="755">
        <v>2101</v>
      </c>
      <c r="B2120" s="820" t="s">
        <v>3736</v>
      </c>
      <c r="C2120" s="805" t="s">
        <v>785</v>
      </c>
      <c r="D2120" s="394" t="s">
        <v>3737</v>
      </c>
      <c r="E2120" s="586" t="s">
        <v>1090</v>
      </c>
      <c r="F2120" s="811" t="s">
        <v>949</v>
      </c>
      <c r="G2120" s="839">
        <v>80</v>
      </c>
      <c r="H2120" s="807" t="s">
        <v>2923</v>
      </c>
      <c r="K2120" s="89"/>
      <c r="L2120" s="89"/>
      <c r="M2120" s="89"/>
    </row>
    <row r="2121" spans="1:13" ht="15">
      <c r="A2121" s="755">
        <v>2102</v>
      </c>
      <c r="B2121" s="820" t="s">
        <v>3714</v>
      </c>
      <c r="C2121" s="805" t="s">
        <v>921</v>
      </c>
      <c r="D2121" s="816" t="s">
        <v>3738</v>
      </c>
      <c r="E2121" s="586" t="s">
        <v>1090</v>
      </c>
      <c r="F2121" s="811" t="s">
        <v>949</v>
      </c>
      <c r="G2121" s="839">
        <v>80</v>
      </c>
      <c r="H2121" s="807" t="s">
        <v>2923</v>
      </c>
      <c r="K2121" s="89"/>
      <c r="L2121" s="89"/>
      <c r="M2121" s="89"/>
    </row>
    <row r="2122" spans="1:13" ht="15">
      <c r="A2122" s="755">
        <v>2103</v>
      </c>
      <c r="B2122" s="820" t="s">
        <v>3739</v>
      </c>
      <c r="C2122" s="805" t="s">
        <v>566</v>
      </c>
      <c r="D2122" s="394" t="s">
        <v>3740</v>
      </c>
      <c r="E2122" s="586" t="s">
        <v>1090</v>
      </c>
      <c r="F2122" s="811" t="s">
        <v>949</v>
      </c>
      <c r="G2122" s="839">
        <v>80</v>
      </c>
      <c r="H2122" s="807" t="s">
        <v>2923</v>
      </c>
      <c r="K2122" s="89"/>
      <c r="L2122" s="89"/>
      <c r="M2122" s="89"/>
    </row>
    <row r="2123" spans="1:13" ht="15">
      <c r="A2123" s="755">
        <v>2104</v>
      </c>
      <c r="B2123" s="820" t="s">
        <v>3741</v>
      </c>
      <c r="C2123" s="805" t="s">
        <v>2779</v>
      </c>
      <c r="D2123" s="394" t="s">
        <v>3742</v>
      </c>
      <c r="E2123" s="586" t="s">
        <v>1090</v>
      </c>
      <c r="F2123" s="811" t="s">
        <v>949</v>
      </c>
      <c r="G2123" s="839">
        <v>80</v>
      </c>
      <c r="H2123" s="807" t="s">
        <v>2923</v>
      </c>
      <c r="K2123" s="89"/>
      <c r="L2123" s="89"/>
      <c r="M2123" s="89"/>
    </row>
    <row r="2124" spans="1:13" ht="15">
      <c r="A2124" s="755">
        <v>2105</v>
      </c>
      <c r="B2124" s="820" t="s">
        <v>3743</v>
      </c>
      <c r="C2124" s="805" t="s">
        <v>769</v>
      </c>
      <c r="D2124" s="394" t="s">
        <v>1909</v>
      </c>
      <c r="E2124" s="586" t="s">
        <v>1090</v>
      </c>
      <c r="F2124" s="811" t="s">
        <v>949</v>
      </c>
      <c r="G2124" s="839">
        <v>80</v>
      </c>
      <c r="H2124" s="807" t="s">
        <v>2923</v>
      </c>
      <c r="K2124" s="89"/>
      <c r="L2124" s="89"/>
      <c r="M2124" s="89"/>
    </row>
    <row r="2125" spans="1:13" ht="15">
      <c r="A2125" s="755">
        <v>2106</v>
      </c>
      <c r="B2125" s="820">
        <v>57001001963</v>
      </c>
      <c r="C2125" s="805" t="s">
        <v>791</v>
      </c>
      <c r="D2125" s="394" t="s">
        <v>867</v>
      </c>
      <c r="E2125" s="586" t="s">
        <v>1090</v>
      </c>
      <c r="F2125" s="811" t="s">
        <v>949</v>
      </c>
      <c r="G2125" s="839">
        <v>80</v>
      </c>
      <c r="H2125" s="807" t="s">
        <v>2923</v>
      </c>
      <c r="K2125" s="89"/>
      <c r="L2125" s="89"/>
      <c r="M2125" s="89"/>
    </row>
    <row r="2126" spans="1:13" ht="15">
      <c r="A2126" s="755">
        <v>2107</v>
      </c>
      <c r="B2126" s="820" t="s">
        <v>3744</v>
      </c>
      <c r="C2126" s="805" t="s">
        <v>566</v>
      </c>
      <c r="D2126" s="394" t="s">
        <v>3745</v>
      </c>
      <c r="E2126" s="586" t="s">
        <v>1090</v>
      </c>
      <c r="F2126" s="811" t="s">
        <v>949</v>
      </c>
      <c r="G2126" s="839">
        <v>80</v>
      </c>
      <c r="H2126" s="807" t="s">
        <v>2923</v>
      </c>
      <c r="K2126" s="89"/>
      <c r="L2126" s="89"/>
      <c r="M2126" s="89"/>
    </row>
    <row r="2127" spans="1:13" ht="15">
      <c r="A2127" s="755">
        <v>2108</v>
      </c>
      <c r="B2127" s="820" t="s">
        <v>3746</v>
      </c>
      <c r="C2127" s="805" t="s">
        <v>863</v>
      </c>
      <c r="D2127" s="394" t="s">
        <v>3747</v>
      </c>
      <c r="E2127" s="586" t="s">
        <v>1090</v>
      </c>
      <c r="F2127" s="811" t="s">
        <v>949</v>
      </c>
      <c r="G2127" s="839">
        <v>80</v>
      </c>
      <c r="H2127" s="807" t="s">
        <v>2923</v>
      </c>
      <c r="K2127" s="89"/>
      <c r="L2127" s="89"/>
      <c r="M2127" s="89"/>
    </row>
    <row r="2128" spans="1:13" ht="15">
      <c r="A2128" s="755">
        <v>2109</v>
      </c>
      <c r="B2128" s="820">
        <v>57001014053</v>
      </c>
      <c r="C2128" s="805" t="s">
        <v>1890</v>
      </c>
      <c r="D2128" s="394" t="s">
        <v>867</v>
      </c>
      <c r="E2128" s="586" t="s">
        <v>1090</v>
      </c>
      <c r="F2128" s="811" t="s">
        <v>949</v>
      </c>
      <c r="G2128" s="839">
        <v>80</v>
      </c>
      <c r="H2128" s="807" t="s">
        <v>2923</v>
      </c>
      <c r="K2128" s="89"/>
      <c r="L2128" s="89"/>
      <c r="M2128" s="89"/>
    </row>
    <row r="2129" spans="1:13" ht="15">
      <c r="A2129" s="755">
        <v>2110</v>
      </c>
      <c r="B2129" s="820" t="s">
        <v>3748</v>
      </c>
      <c r="C2129" s="805" t="s">
        <v>2904</v>
      </c>
      <c r="D2129" s="394" t="s">
        <v>3749</v>
      </c>
      <c r="E2129" s="586" t="s">
        <v>1090</v>
      </c>
      <c r="F2129" s="811" t="s">
        <v>949</v>
      </c>
      <c r="G2129" s="839">
        <v>80</v>
      </c>
      <c r="H2129" s="807" t="s">
        <v>2923</v>
      </c>
      <c r="K2129" s="89"/>
      <c r="L2129" s="89"/>
      <c r="M2129" s="89"/>
    </row>
    <row r="2130" spans="1:13" ht="15">
      <c r="A2130" s="755">
        <v>2111</v>
      </c>
      <c r="B2130" s="820" t="s">
        <v>3750</v>
      </c>
      <c r="C2130" s="805" t="s">
        <v>1367</v>
      </c>
      <c r="D2130" s="394" t="s">
        <v>3751</v>
      </c>
      <c r="E2130" s="586" t="s">
        <v>1090</v>
      </c>
      <c r="F2130" s="811" t="s">
        <v>949</v>
      </c>
      <c r="G2130" s="839">
        <v>80</v>
      </c>
      <c r="H2130" s="807" t="s">
        <v>2923</v>
      </c>
      <c r="K2130" s="89"/>
      <c r="L2130" s="89"/>
      <c r="M2130" s="89"/>
    </row>
    <row r="2131" spans="1:13" ht="15">
      <c r="A2131" s="755">
        <v>2112</v>
      </c>
      <c r="B2131" s="820">
        <v>61002018041</v>
      </c>
      <c r="C2131" s="805" t="s">
        <v>1318</v>
      </c>
      <c r="D2131" s="394" t="s">
        <v>3752</v>
      </c>
      <c r="E2131" s="586" t="s">
        <v>1090</v>
      </c>
      <c r="F2131" s="811" t="s">
        <v>949</v>
      </c>
      <c r="G2131" s="839">
        <v>80</v>
      </c>
      <c r="H2131" s="807" t="s">
        <v>2923</v>
      </c>
      <c r="K2131" s="89"/>
      <c r="L2131" s="89"/>
      <c r="M2131" s="89"/>
    </row>
    <row r="2132" spans="1:13" ht="15">
      <c r="A2132" s="755">
        <v>2113</v>
      </c>
      <c r="B2132" s="820">
        <v>61002021095</v>
      </c>
      <c r="C2132" s="805" t="s">
        <v>3753</v>
      </c>
      <c r="D2132" s="394" t="s">
        <v>3754</v>
      </c>
      <c r="E2132" s="586" t="s">
        <v>1090</v>
      </c>
      <c r="F2132" s="811" t="s">
        <v>949</v>
      </c>
      <c r="G2132" s="839">
        <v>80</v>
      </c>
      <c r="H2132" s="807" t="s">
        <v>2923</v>
      </c>
      <c r="K2132" s="89"/>
      <c r="L2132" s="89"/>
      <c r="M2132" s="89"/>
    </row>
    <row r="2133" spans="1:13" ht="15">
      <c r="A2133" s="755">
        <v>2114</v>
      </c>
      <c r="B2133" s="820">
        <v>57001052989</v>
      </c>
      <c r="C2133" s="816" t="s">
        <v>858</v>
      </c>
      <c r="D2133" s="394" t="s">
        <v>3755</v>
      </c>
      <c r="E2133" s="586" t="s">
        <v>1090</v>
      </c>
      <c r="F2133" s="811" t="s">
        <v>949</v>
      </c>
      <c r="G2133" s="839">
        <v>80</v>
      </c>
      <c r="H2133" s="807" t="s">
        <v>2923</v>
      </c>
      <c r="K2133" s="89"/>
      <c r="L2133" s="89"/>
      <c r="M2133" s="89"/>
    </row>
    <row r="2134" spans="1:13" ht="15">
      <c r="A2134" s="755">
        <v>2115</v>
      </c>
      <c r="B2134" s="820" t="s">
        <v>3756</v>
      </c>
      <c r="C2134" s="805" t="s">
        <v>2631</v>
      </c>
      <c r="D2134" s="394" t="s">
        <v>3757</v>
      </c>
      <c r="E2134" s="586" t="s">
        <v>1090</v>
      </c>
      <c r="F2134" s="811" t="s">
        <v>949</v>
      </c>
      <c r="G2134" s="839">
        <v>80</v>
      </c>
      <c r="H2134" s="807" t="s">
        <v>2923</v>
      </c>
      <c r="K2134" s="89"/>
      <c r="L2134" s="89"/>
      <c r="M2134" s="89"/>
    </row>
    <row r="2135" spans="1:13" ht="15">
      <c r="A2135" s="755">
        <v>2116</v>
      </c>
      <c r="B2135" s="820" t="s">
        <v>3758</v>
      </c>
      <c r="C2135" s="805" t="s">
        <v>2462</v>
      </c>
      <c r="D2135" s="394" t="s">
        <v>925</v>
      </c>
      <c r="E2135" s="586" t="s">
        <v>1090</v>
      </c>
      <c r="F2135" s="811" t="s">
        <v>949</v>
      </c>
      <c r="G2135" s="839">
        <v>80</v>
      </c>
      <c r="H2135" s="807" t="s">
        <v>2923</v>
      </c>
      <c r="K2135" s="89"/>
      <c r="L2135" s="89"/>
      <c r="M2135" s="89"/>
    </row>
    <row r="2136" spans="1:13" ht="15">
      <c r="A2136" s="755">
        <v>2117</v>
      </c>
      <c r="B2136" s="820" t="s">
        <v>3759</v>
      </c>
      <c r="C2136" s="805" t="s">
        <v>1957</v>
      </c>
      <c r="D2136" s="394" t="s">
        <v>1361</v>
      </c>
      <c r="E2136" s="586" t="s">
        <v>1090</v>
      </c>
      <c r="F2136" s="811" t="s">
        <v>949</v>
      </c>
      <c r="G2136" s="839">
        <v>80</v>
      </c>
      <c r="H2136" s="807" t="s">
        <v>2923</v>
      </c>
      <c r="K2136" s="89"/>
      <c r="L2136" s="89"/>
      <c r="M2136" s="89"/>
    </row>
    <row r="2137" spans="1:13" ht="15">
      <c r="A2137" s="755">
        <v>2118</v>
      </c>
      <c r="B2137" s="820" t="s">
        <v>3760</v>
      </c>
      <c r="C2137" s="805" t="s">
        <v>1934</v>
      </c>
      <c r="D2137" s="394" t="s">
        <v>1361</v>
      </c>
      <c r="E2137" s="586" t="s">
        <v>1090</v>
      </c>
      <c r="F2137" s="811" t="s">
        <v>949</v>
      </c>
      <c r="G2137" s="839">
        <v>80</v>
      </c>
      <c r="H2137" s="807" t="s">
        <v>2923</v>
      </c>
      <c r="K2137" s="89"/>
      <c r="L2137" s="89"/>
      <c r="M2137" s="89"/>
    </row>
    <row r="2138" spans="1:13" ht="15">
      <c r="A2138" s="755">
        <v>2119</v>
      </c>
      <c r="B2138" s="820" t="s">
        <v>3761</v>
      </c>
      <c r="C2138" s="805" t="s">
        <v>3216</v>
      </c>
      <c r="D2138" s="394" t="s">
        <v>1361</v>
      </c>
      <c r="E2138" s="586" t="s">
        <v>1090</v>
      </c>
      <c r="F2138" s="811" t="s">
        <v>949</v>
      </c>
      <c r="G2138" s="839">
        <v>80</v>
      </c>
      <c r="H2138" s="807" t="s">
        <v>2923</v>
      </c>
      <c r="K2138" s="89"/>
      <c r="L2138" s="89"/>
      <c r="M2138" s="89"/>
    </row>
    <row r="2139" spans="1:13" ht="15">
      <c r="A2139" s="755">
        <v>2120</v>
      </c>
      <c r="B2139" s="820" t="s">
        <v>3762</v>
      </c>
      <c r="C2139" s="805" t="s">
        <v>1886</v>
      </c>
      <c r="D2139" s="394" t="s">
        <v>3763</v>
      </c>
      <c r="E2139" s="586" t="s">
        <v>1090</v>
      </c>
      <c r="F2139" s="811" t="s">
        <v>949</v>
      </c>
      <c r="G2139" s="839">
        <v>80</v>
      </c>
      <c r="H2139" s="807" t="s">
        <v>2923</v>
      </c>
      <c r="K2139" s="89"/>
      <c r="L2139" s="89"/>
      <c r="M2139" s="89"/>
    </row>
    <row r="2140" spans="1:13" ht="15">
      <c r="A2140" s="755">
        <v>2121</v>
      </c>
      <c r="B2140" s="820">
        <v>41001006832</v>
      </c>
      <c r="C2140" s="805" t="s">
        <v>3764</v>
      </c>
      <c r="D2140" s="394" t="s">
        <v>3765</v>
      </c>
      <c r="E2140" s="586" t="s">
        <v>1090</v>
      </c>
      <c r="F2140" s="811" t="s">
        <v>949</v>
      </c>
      <c r="G2140" s="839">
        <v>80</v>
      </c>
      <c r="H2140" s="807" t="s">
        <v>2923</v>
      </c>
      <c r="K2140" s="89"/>
      <c r="L2140" s="89"/>
      <c r="M2140" s="89"/>
    </row>
    <row r="2141" spans="1:13" ht="15">
      <c r="A2141" s="755">
        <v>2122</v>
      </c>
      <c r="B2141" s="820" t="s">
        <v>3766</v>
      </c>
      <c r="C2141" s="805" t="s">
        <v>3767</v>
      </c>
      <c r="D2141" s="394" t="s">
        <v>3768</v>
      </c>
      <c r="E2141" s="586" t="s">
        <v>1090</v>
      </c>
      <c r="F2141" s="811" t="s">
        <v>949</v>
      </c>
      <c r="G2141" s="839">
        <v>80</v>
      </c>
      <c r="H2141" s="807" t="s">
        <v>2923</v>
      </c>
      <c r="K2141" s="89"/>
      <c r="L2141" s="89"/>
      <c r="M2141" s="89"/>
    </row>
    <row r="2142" spans="1:13" ht="15">
      <c r="A2142" s="755">
        <v>2123</v>
      </c>
      <c r="B2142" s="820">
        <v>62004000323</v>
      </c>
      <c r="C2142" s="805" t="s">
        <v>2236</v>
      </c>
      <c r="D2142" s="394" t="s">
        <v>3769</v>
      </c>
      <c r="E2142" s="586" t="s">
        <v>1090</v>
      </c>
      <c r="F2142" s="811" t="s">
        <v>949</v>
      </c>
      <c r="G2142" s="839">
        <v>80</v>
      </c>
      <c r="H2142" s="807" t="s">
        <v>2923</v>
      </c>
      <c r="K2142" s="89"/>
      <c r="L2142" s="89"/>
      <c r="M2142" s="89"/>
    </row>
    <row r="2143" spans="1:13" ht="15">
      <c r="A2143" s="755">
        <v>2124</v>
      </c>
      <c r="B2143" s="820" t="s">
        <v>3770</v>
      </c>
      <c r="C2143" s="805" t="s">
        <v>596</v>
      </c>
      <c r="D2143" s="394" t="s">
        <v>3771</v>
      </c>
      <c r="E2143" s="586" t="s">
        <v>1090</v>
      </c>
      <c r="F2143" s="811" t="s">
        <v>949</v>
      </c>
      <c r="G2143" s="839">
        <v>80</v>
      </c>
      <c r="H2143" s="807" t="s">
        <v>2923</v>
      </c>
      <c r="K2143" s="89"/>
      <c r="L2143" s="89"/>
      <c r="M2143" s="89"/>
    </row>
    <row r="2144" spans="1:13" ht="15">
      <c r="A2144" s="755">
        <v>2125</v>
      </c>
      <c r="B2144" s="820">
        <v>62001042224</v>
      </c>
      <c r="C2144" s="805" t="s">
        <v>1282</v>
      </c>
      <c r="D2144" s="394" t="s">
        <v>3772</v>
      </c>
      <c r="E2144" s="586" t="s">
        <v>1090</v>
      </c>
      <c r="F2144" s="811" t="s">
        <v>949</v>
      </c>
      <c r="G2144" s="839">
        <v>80</v>
      </c>
      <c r="H2144" s="807" t="s">
        <v>2923</v>
      </c>
      <c r="K2144" s="89"/>
      <c r="L2144" s="89"/>
      <c r="M2144" s="89"/>
    </row>
    <row r="2145" spans="1:13" ht="15">
      <c r="A2145" s="755">
        <v>2126</v>
      </c>
      <c r="B2145" s="820">
        <v>54001033653</v>
      </c>
      <c r="C2145" s="805" t="s">
        <v>791</v>
      </c>
      <c r="D2145" s="394" t="s">
        <v>3773</v>
      </c>
      <c r="E2145" s="586" t="s">
        <v>1090</v>
      </c>
      <c r="F2145" s="811" t="s">
        <v>949</v>
      </c>
      <c r="G2145" s="839">
        <v>80</v>
      </c>
      <c r="H2145" s="807" t="s">
        <v>2923</v>
      </c>
      <c r="K2145" s="89"/>
      <c r="L2145" s="89"/>
      <c r="M2145" s="89"/>
    </row>
    <row r="2146" spans="1:13" ht="15">
      <c r="A2146" s="755">
        <v>2127</v>
      </c>
      <c r="B2146" s="805">
        <v>33001070758</v>
      </c>
      <c r="C2146" s="805" t="s">
        <v>2542</v>
      </c>
      <c r="D2146" s="805" t="s">
        <v>1099</v>
      </c>
      <c r="E2146" s="586" t="s">
        <v>1090</v>
      </c>
      <c r="F2146" s="811" t="s">
        <v>949</v>
      </c>
      <c r="G2146" s="839">
        <v>80</v>
      </c>
      <c r="H2146" s="807" t="s">
        <v>2923</v>
      </c>
      <c r="K2146" s="89"/>
      <c r="L2146" s="89"/>
      <c r="M2146" s="89"/>
    </row>
    <row r="2147" spans="1:13" ht="15">
      <c r="A2147" s="755">
        <v>2128</v>
      </c>
      <c r="B2147" s="820" t="s">
        <v>3774</v>
      </c>
      <c r="C2147" s="805" t="s">
        <v>3450</v>
      </c>
      <c r="D2147" s="805" t="s">
        <v>3775</v>
      </c>
      <c r="E2147" s="586" t="s">
        <v>1090</v>
      </c>
      <c r="F2147" s="811" t="s">
        <v>949</v>
      </c>
      <c r="G2147" s="839">
        <v>80</v>
      </c>
      <c r="H2147" s="807" t="s">
        <v>2923</v>
      </c>
      <c r="K2147" s="89"/>
      <c r="L2147" s="89"/>
      <c r="M2147" s="89"/>
    </row>
    <row r="2148" spans="1:13" ht="15">
      <c r="A2148" s="755">
        <v>2129</v>
      </c>
      <c r="B2148" s="820">
        <v>16001027416</v>
      </c>
      <c r="C2148" s="805" t="s">
        <v>3776</v>
      </c>
      <c r="D2148" s="805" t="s">
        <v>3777</v>
      </c>
      <c r="E2148" s="586" t="s">
        <v>1090</v>
      </c>
      <c r="F2148" s="811" t="s">
        <v>949</v>
      </c>
      <c r="G2148" s="839">
        <v>80</v>
      </c>
      <c r="H2148" s="807" t="s">
        <v>2923</v>
      </c>
      <c r="K2148" s="89"/>
      <c r="L2148" s="89"/>
      <c r="M2148" s="89"/>
    </row>
    <row r="2149" spans="1:13" ht="15">
      <c r="A2149" s="755">
        <v>2130</v>
      </c>
      <c r="B2149" s="838" t="s">
        <v>3778</v>
      </c>
      <c r="C2149" s="830" t="s">
        <v>3779</v>
      </c>
      <c r="D2149" s="830" t="s">
        <v>3780</v>
      </c>
      <c r="E2149" s="586" t="s">
        <v>1090</v>
      </c>
      <c r="F2149" s="811" t="s">
        <v>949</v>
      </c>
      <c r="G2149" s="839">
        <v>60</v>
      </c>
      <c r="H2149" s="807" t="s">
        <v>2923</v>
      </c>
      <c r="K2149" s="89"/>
      <c r="L2149" s="89"/>
      <c r="M2149" s="89"/>
    </row>
    <row r="2150" spans="1:13" ht="15">
      <c r="A2150" s="755">
        <v>2131</v>
      </c>
      <c r="B2150" s="838" t="s">
        <v>3781</v>
      </c>
      <c r="C2150" s="830" t="s">
        <v>2759</v>
      </c>
      <c r="D2150" s="830" t="s">
        <v>1887</v>
      </c>
      <c r="E2150" s="586" t="s">
        <v>1090</v>
      </c>
      <c r="F2150" s="811" t="s">
        <v>949</v>
      </c>
      <c r="G2150" s="839">
        <v>60</v>
      </c>
      <c r="H2150" s="807" t="s">
        <v>2923</v>
      </c>
      <c r="K2150" s="89"/>
      <c r="L2150" s="89"/>
      <c r="M2150" s="89"/>
    </row>
    <row r="2151" spans="1:13" ht="15">
      <c r="A2151" s="755">
        <v>2132</v>
      </c>
      <c r="B2151" s="402"/>
      <c r="C2151" s="627" t="s">
        <v>3782</v>
      </c>
      <c r="D2151" s="402"/>
      <c r="E2151" s="402"/>
      <c r="F2151" s="402"/>
      <c r="G2151" s="402"/>
      <c r="H2151" s="402"/>
      <c r="K2151" s="89"/>
      <c r="L2151" s="89"/>
      <c r="M2151" s="89"/>
    </row>
    <row r="2152" spans="1:13" ht="15">
      <c r="A2152" s="755">
        <v>2133</v>
      </c>
      <c r="B2152" s="1000">
        <v>31001037711</v>
      </c>
      <c r="C2152" s="1001" t="s">
        <v>3783</v>
      </c>
      <c r="D2152" s="1001" t="s">
        <v>3784</v>
      </c>
      <c r="E2152" s="1002" t="s">
        <v>1090</v>
      </c>
      <c r="F2152" s="1003" t="s">
        <v>949</v>
      </c>
      <c r="G2152" s="1004">
        <v>80</v>
      </c>
      <c r="H2152" s="1005" t="s">
        <v>2923</v>
      </c>
      <c r="K2152" s="89"/>
      <c r="L2152" s="89"/>
      <c r="M2152" s="89"/>
    </row>
    <row r="2153" spans="1:13" ht="15">
      <c r="A2153" s="755">
        <v>2134</v>
      </c>
      <c r="B2153" s="1000" t="s">
        <v>3785</v>
      </c>
      <c r="C2153" s="1001" t="s">
        <v>3786</v>
      </c>
      <c r="D2153" s="1001" t="s">
        <v>3787</v>
      </c>
      <c r="E2153" s="1002" t="s">
        <v>1090</v>
      </c>
      <c r="F2153" s="1003" t="s">
        <v>949</v>
      </c>
      <c r="G2153" s="1004">
        <v>80</v>
      </c>
      <c r="H2153" s="1005" t="s">
        <v>2923</v>
      </c>
      <c r="K2153" s="89"/>
      <c r="L2153" s="89"/>
      <c r="M2153" s="89"/>
    </row>
    <row r="2154" spans="1:13" ht="15">
      <c r="A2154" s="755">
        <v>2135</v>
      </c>
      <c r="B2154" s="1000" t="s">
        <v>3788</v>
      </c>
      <c r="C2154" s="1001" t="s">
        <v>3789</v>
      </c>
      <c r="D2154" s="1001" t="s">
        <v>3790</v>
      </c>
      <c r="E2154" s="1002" t="s">
        <v>1090</v>
      </c>
      <c r="F2154" s="1003" t="s">
        <v>949</v>
      </c>
      <c r="G2154" s="1004">
        <v>80</v>
      </c>
      <c r="H2154" s="1005" t="s">
        <v>2923</v>
      </c>
      <c r="K2154" s="89"/>
      <c r="L2154" s="89"/>
      <c r="M2154" s="89"/>
    </row>
    <row r="2155" spans="1:13" ht="15">
      <c r="A2155" s="755">
        <v>2136</v>
      </c>
      <c r="B2155" s="1000" t="s">
        <v>3791</v>
      </c>
      <c r="C2155" s="1001" t="s">
        <v>3792</v>
      </c>
      <c r="D2155" s="1001" t="s">
        <v>3793</v>
      </c>
      <c r="E2155" s="1002" t="s">
        <v>1090</v>
      </c>
      <c r="F2155" s="1003" t="s">
        <v>949</v>
      </c>
      <c r="G2155" s="1004">
        <v>80</v>
      </c>
      <c r="H2155" s="1005" t="s">
        <v>2923</v>
      </c>
      <c r="K2155" s="89"/>
      <c r="L2155" s="89"/>
      <c r="M2155" s="89"/>
    </row>
    <row r="2156" spans="1:13" ht="15">
      <c r="A2156" s="755">
        <v>2137</v>
      </c>
      <c r="B2156" s="1000" t="s">
        <v>3794</v>
      </c>
      <c r="C2156" s="1001" t="s">
        <v>3795</v>
      </c>
      <c r="D2156" s="1001" t="s">
        <v>3796</v>
      </c>
      <c r="E2156" s="1002" t="s">
        <v>1090</v>
      </c>
      <c r="F2156" s="1003" t="s">
        <v>949</v>
      </c>
      <c r="G2156" s="1004">
        <v>80</v>
      </c>
      <c r="H2156" s="1005" t="s">
        <v>2923</v>
      </c>
      <c r="K2156" s="89"/>
      <c r="L2156" s="89"/>
      <c r="M2156" s="89"/>
    </row>
    <row r="2157" spans="1:13" ht="15">
      <c r="A2157" s="755">
        <v>2138</v>
      </c>
      <c r="B2157" s="1000" t="s">
        <v>3797</v>
      </c>
      <c r="C2157" s="1001" t="s">
        <v>3798</v>
      </c>
      <c r="D2157" s="1001" t="s">
        <v>3799</v>
      </c>
      <c r="E2157" s="1002" t="s">
        <v>1090</v>
      </c>
      <c r="F2157" s="1003" t="s">
        <v>949</v>
      </c>
      <c r="G2157" s="1004">
        <v>80</v>
      </c>
      <c r="H2157" s="1005" t="s">
        <v>2923</v>
      </c>
      <c r="K2157" s="89"/>
      <c r="L2157" s="89"/>
      <c r="M2157" s="89"/>
    </row>
    <row r="2158" spans="1:13" ht="15">
      <c r="A2158" s="755">
        <v>2139</v>
      </c>
      <c r="B2158" s="1000" t="s">
        <v>3800</v>
      </c>
      <c r="C2158" s="1001" t="s">
        <v>757</v>
      </c>
      <c r="D2158" s="1001" t="s">
        <v>3801</v>
      </c>
      <c r="E2158" s="1002" t="s">
        <v>1090</v>
      </c>
      <c r="F2158" s="1003" t="s">
        <v>949</v>
      </c>
      <c r="G2158" s="1004">
        <v>80</v>
      </c>
      <c r="H2158" s="1005" t="s">
        <v>2923</v>
      </c>
      <c r="K2158" s="89"/>
      <c r="L2158" s="89"/>
      <c r="M2158" s="89"/>
    </row>
    <row r="2159" spans="1:13" ht="15">
      <c r="A2159" s="755">
        <v>2140</v>
      </c>
      <c r="B2159" s="1000" t="s">
        <v>3802</v>
      </c>
      <c r="C2159" s="1001" t="s">
        <v>3803</v>
      </c>
      <c r="D2159" s="1001" t="s">
        <v>3804</v>
      </c>
      <c r="E2159" s="1002" t="s">
        <v>1090</v>
      </c>
      <c r="F2159" s="1003" t="s">
        <v>949</v>
      </c>
      <c r="G2159" s="1004">
        <v>80</v>
      </c>
      <c r="H2159" s="1005" t="s">
        <v>2923</v>
      </c>
      <c r="K2159" s="89"/>
      <c r="L2159" s="89"/>
      <c r="M2159" s="89"/>
    </row>
    <row r="2160" spans="1:13" ht="15">
      <c r="A2160" s="755">
        <v>2141</v>
      </c>
      <c r="B2160" s="1000" t="s">
        <v>3805</v>
      </c>
      <c r="C2160" s="1001" t="s">
        <v>3798</v>
      </c>
      <c r="D2160" s="1001" t="s">
        <v>3806</v>
      </c>
      <c r="E2160" s="1002" t="s">
        <v>1090</v>
      </c>
      <c r="F2160" s="1003" t="s">
        <v>949</v>
      </c>
      <c r="G2160" s="1004">
        <v>80</v>
      </c>
      <c r="H2160" s="1005" t="s">
        <v>2923</v>
      </c>
      <c r="K2160" s="89"/>
      <c r="L2160" s="89"/>
      <c r="M2160" s="89"/>
    </row>
    <row r="2161" spans="1:13" ht="15">
      <c r="A2161" s="755">
        <v>2142</v>
      </c>
      <c r="B2161" s="1000" t="s">
        <v>3807</v>
      </c>
      <c r="C2161" s="1001" t="s">
        <v>3808</v>
      </c>
      <c r="D2161" s="1001" t="s">
        <v>2029</v>
      </c>
      <c r="E2161" s="1002" t="s">
        <v>1090</v>
      </c>
      <c r="F2161" s="1003" t="s">
        <v>949</v>
      </c>
      <c r="G2161" s="1004">
        <v>80</v>
      </c>
      <c r="H2161" s="1005" t="s">
        <v>2923</v>
      </c>
      <c r="K2161" s="89"/>
      <c r="L2161" s="89"/>
      <c r="M2161" s="89"/>
    </row>
    <row r="2162" spans="1:13" ht="15">
      <c r="A2162" s="755">
        <v>2143</v>
      </c>
      <c r="B2162" s="1000" t="s">
        <v>3809</v>
      </c>
      <c r="C2162" s="1001" t="s">
        <v>3810</v>
      </c>
      <c r="D2162" s="1001" t="s">
        <v>3811</v>
      </c>
      <c r="E2162" s="1002" t="s">
        <v>1090</v>
      </c>
      <c r="F2162" s="1003" t="s">
        <v>949</v>
      </c>
      <c r="G2162" s="1004">
        <v>80</v>
      </c>
      <c r="H2162" s="1005" t="s">
        <v>2923</v>
      </c>
      <c r="K2162" s="89"/>
      <c r="L2162" s="89"/>
      <c r="M2162" s="89"/>
    </row>
    <row r="2163" spans="1:13" ht="15">
      <c r="A2163" s="755">
        <v>2144</v>
      </c>
      <c r="B2163" s="1000" t="s">
        <v>3812</v>
      </c>
      <c r="C2163" s="1001" t="s">
        <v>3813</v>
      </c>
      <c r="D2163" s="1001" t="s">
        <v>3814</v>
      </c>
      <c r="E2163" s="1002" t="s">
        <v>1090</v>
      </c>
      <c r="F2163" s="1003" t="s">
        <v>949</v>
      </c>
      <c r="G2163" s="1004">
        <v>80</v>
      </c>
      <c r="H2163" s="1005" t="s">
        <v>2923</v>
      </c>
      <c r="K2163" s="89"/>
      <c r="L2163" s="89"/>
      <c r="M2163" s="89"/>
    </row>
    <row r="2164" spans="1:13" ht="15">
      <c r="A2164" s="755">
        <v>2145</v>
      </c>
      <c r="B2164" s="1000" t="s">
        <v>3815</v>
      </c>
      <c r="C2164" s="1000" t="s">
        <v>3816</v>
      </c>
      <c r="D2164" s="1000" t="s">
        <v>3817</v>
      </c>
      <c r="E2164" s="1002" t="s">
        <v>1090</v>
      </c>
      <c r="F2164" s="1003" t="s">
        <v>949</v>
      </c>
      <c r="G2164" s="1004">
        <v>80</v>
      </c>
      <c r="H2164" s="1005" t="s">
        <v>2923</v>
      </c>
      <c r="K2164" s="89"/>
      <c r="L2164" s="89"/>
      <c r="M2164" s="89"/>
    </row>
    <row r="2165" spans="1:13" ht="15">
      <c r="A2165" s="755">
        <v>2146</v>
      </c>
      <c r="B2165" s="1000">
        <v>26001010224</v>
      </c>
      <c r="C2165" s="1001" t="s">
        <v>3818</v>
      </c>
      <c r="D2165" s="1000" t="s">
        <v>3819</v>
      </c>
      <c r="E2165" s="1002" t="s">
        <v>1090</v>
      </c>
      <c r="F2165" s="1003" t="s">
        <v>949</v>
      </c>
      <c r="G2165" s="1004">
        <v>80</v>
      </c>
      <c r="H2165" s="1005" t="s">
        <v>2923</v>
      </c>
      <c r="K2165" s="89"/>
      <c r="L2165" s="89"/>
      <c r="M2165" s="89"/>
    </row>
    <row r="2166" spans="1:13" ht="15">
      <c r="A2166" s="755">
        <v>2147</v>
      </c>
      <c r="B2166" s="1000" t="s">
        <v>3820</v>
      </c>
      <c r="C2166" s="1001" t="s">
        <v>3821</v>
      </c>
      <c r="D2166" s="1001" t="s">
        <v>3822</v>
      </c>
      <c r="E2166" s="1002" t="s">
        <v>1090</v>
      </c>
      <c r="F2166" s="1003" t="s">
        <v>949</v>
      </c>
      <c r="G2166" s="1004">
        <v>80</v>
      </c>
      <c r="H2166" s="1005" t="s">
        <v>2923</v>
      </c>
      <c r="K2166" s="89"/>
      <c r="L2166" s="89"/>
      <c r="M2166" s="89"/>
    </row>
    <row r="2167" spans="1:13" ht="15">
      <c r="A2167" s="755">
        <v>2148</v>
      </c>
      <c r="B2167" s="1000" t="s">
        <v>3823</v>
      </c>
      <c r="C2167" s="1001" t="s">
        <v>3824</v>
      </c>
      <c r="D2167" s="1001" t="s">
        <v>3825</v>
      </c>
      <c r="E2167" s="1002" t="s">
        <v>1090</v>
      </c>
      <c r="F2167" s="1003" t="s">
        <v>949</v>
      </c>
      <c r="G2167" s="1004">
        <v>80</v>
      </c>
      <c r="H2167" s="1005" t="s">
        <v>2923</v>
      </c>
      <c r="K2167" s="89"/>
      <c r="L2167" s="89"/>
      <c r="M2167" s="89"/>
    </row>
    <row r="2168" spans="1:13" ht="15">
      <c r="A2168" s="755">
        <v>2149</v>
      </c>
      <c r="B2168" s="1000" t="s">
        <v>3826</v>
      </c>
      <c r="C2168" s="1001" t="s">
        <v>3827</v>
      </c>
      <c r="D2168" s="1001" t="s">
        <v>3828</v>
      </c>
      <c r="E2168" s="1002" t="s">
        <v>1090</v>
      </c>
      <c r="F2168" s="1003" t="s">
        <v>949</v>
      </c>
      <c r="G2168" s="1004">
        <v>80</v>
      </c>
      <c r="H2168" s="1005" t="s">
        <v>2923</v>
      </c>
      <c r="K2168" s="89"/>
      <c r="L2168" s="89"/>
      <c r="M2168" s="89"/>
    </row>
    <row r="2169" spans="1:13" ht="15">
      <c r="A2169" s="755">
        <v>2150</v>
      </c>
      <c r="B2169" s="1000" t="s">
        <v>3829</v>
      </c>
      <c r="C2169" s="1001" t="s">
        <v>3830</v>
      </c>
      <c r="D2169" s="1001" t="s">
        <v>3831</v>
      </c>
      <c r="E2169" s="1002" t="s">
        <v>1090</v>
      </c>
      <c r="F2169" s="1003" t="s">
        <v>949</v>
      </c>
      <c r="G2169" s="1004">
        <v>80</v>
      </c>
      <c r="H2169" s="1005" t="s">
        <v>2923</v>
      </c>
      <c r="K2169" s="89"/>
      <c r="L2169" s="89"/>
      <c r="M2169" s="89"/>
    </row>
    <row r="2170" spans="1:13" ht="15">
      <c r="A2170" s="755">
        <v>2151</v>
      </c>
      <c r="B2170" s="1000" t="s">
        <v>3832</v>
      </c>
      <c r="C2170" s="1001" t="s">
        <v>3833</v>
      </c>
      <c r="D2170" s="1001" t="s">
        <v>3834</v>
      </c>
      <c r="E2170" s="1002" t="s">
        <v>1090</v>
      </c>
      <c r="F2170" s="1003" t="s">
        <v>949</v>
      </c>
      <c r="G2170" s="1004">
        <v>80</v>
      </c>
      <c r="H2170" s="1005" t="s">
        <v>2923</v>
      </c>
      <c r="K2170" s="89"/>
      <c r="L2170" s="89"/>
      <c r="M2170" s="89"/>
    </row>
    <row r="2171" spans="1:13" ht="15">
      <c r="A2171" s="755">
        <v>2152</v>
      </c>
      <c r="B2171" s="1000" t="s">
        <v>3835</v>
      </c>
      <c r="C2171" s="1001" t="s">
        <v>3836</v>
      </c>
      <c r="D2171" s="1001" t="s">
        <v>3837</v>
      </c>
      <c r="E2171" s="1002" t="s">
        <v>1090</v>
      </c>
      <c r="F2171" s="1003" t="s">
        <v>949</v>
      </c>
      <c r="G2171" s="1004">
        <v>80</v>
      </c>
      <c r="H2171" s="1005" t="s">
        <v>2923</v>
      </c>
      <c r="K2171" s="89"/>
      <c r="L2171" s="89"/>
      <c r="M2171" s="89"/>
    </row>
    <row r="2172" spans="1:13" ht="15">
      <c r="A2172" s="755">
        <v>2153</v>
      </c>
      <c r="B2172" s="1000" t="s">
        <v>3838</v>
      </c>
      <c r="C2172" s="1001" t="s">
        <v>1986</v>
      </c>
      <c r="D2172" s="1001" t="s">
        <v>3839</v>
      </c>
      <c r="E2172" s="1002" t="s">
        <v>1090</v>
      </c>
      <c r="F2172" s="1003" t="s">
        <v>949</v>
      </c>
      <c r="G2172" s="1004">
        <v>80</v>
      </c>
      <c r="H2172" s="1005" t="s">
        <v>2923</v>
      </c>
      <c r="K2172" s="89"/>
      <c r="L2172" s="89"/>
      <c r="M2172" s="89"/>
    </row>
    <row r="2173" spans="1:13" ht="15">
      <c r="A2173" s="755">
        <v>2154</v>
      </c>
      <c r="B2173" s="1000" t="s">
        <v>3840</v>
      </c>
      <c r="C2173" s="1001" t="s">
        <v>1986</v>
      </c>
      <c r="D2173" s="1001" t="s">
        <v>3841</v>
      </c>
      <c r="E2173" s="1002" t="s">
        <v>1090</v>
      </c>
      <c r="F2173" s="1003" t="s">
        <v>949</v>
      </c>
      <c r="G2173" s="1004">
        <v>80</v>
      </c>
      <c r="H2173" s="1005" t="s">
        <v>2923</v>
      </c>
      <c r="K2173" s="89"/>
      <c r="L2173" s="89"/>
      <c r="M2173" s="89"/>
    </row>
    <row r="2174" spans="1:13" ht="15">
      <c r="A2174" s="755">
        <v>2155</v>
      </c>
      <c r="B2174" s="1000" t="s">
        <v>3842</v>
      </c>
      <c r="C2174" s="1001" t="s">
        <v>3843</v>
      </c>
      <c r="D2174" s="1001" t="s">
        <v>3844</v>
      </c>
      <c r="E2174" s="1002" t="s">
        <v>1090</v>
      </c>
      <c r="F2174" s="1003" t="s">
        <v>949</v>
      </c>
      <c r="G2174" s="1004">
        <v>80</v>
      </c>
      <c r="H2174" s="1005" t="s">
        <v>2923</v>
      </c>
      <c r="K2174" s="89"/>
      <c r="L2174" s="89"/>
      <c r="M2174" s="89"/>
    </row>
    <row r="2175" spans="1:13" ht="15">
      <c r="A2175" s="755">
        <v>2156</v>
      </c>
      <c r="B2175" s="1000" t="s">
        <v>3845</v>
      </c>
      <c r="C2175" s="1000" t="s">
        <v>2758</v>
      </c>
      <c r="D2175" s="1001" t="s">
        <v>3846</v>
      </c>
      <c r="E2175" s="1002" t="s">
        <v>1090</v>
      </c>
      <c r="F2175" s="1003" t="s">
        <v>949</v>
      </c>
      <c r="G2175" s="1004">
        <v>80</v>
      </c>
      <c r="H2175" s="1005" t="s">
        <v>2923</v>
      </c>
      <c r="K2175" s="89"/>
      <c r="L2175" s="89"/>
      <c r="M2175" s="89"/>
    </row>
    <row r="2176" spans="1:13" ht="15">
      <c r="A2176" s="755">
        <v>2157</v>
      </c>
      <c r="B2176" s="1000" t="s">
        <v>3847</v>
      </c>
      <c r="C2176" s="1006" t="s">
        <v>781</v>
      </c>
      <c r="D2176" s="1000" t="s">
        <v>3848</v>
      </c>
      <c r="E2176" s="1002" t="s">
        <v>1090</v>
      </c>
      <c r="F2176" s="1003" t="s">
        <v>949</v>
      </c>
      <c r="G2176" s="1004">
        <v>80</v>
      </c>
      <c r="H2176" s="1005" t="s">
        <v>2923</v>
      </c>
      <c r="K2176" s="89"/>
      <c r="L2176" s="89"/>
      <c r="M2176" s="89"/>
    </row>
    <row r="2177" spans="1:13" ht="15">
      <c r="A2177" s="755">
        <v>2158</v>
      </c>
      <c r="B2177" s="1000" t="s">
        <v>3849</v>
      </c>
      <c r="C2177" s="1001" t="s">
        <v>2008</v>
      </c>
      <c r="D2177" s="1001" t="s">
        <v>3850</v>
      </c>
      <c r="E2177" s="1002" t="s">
        <v>1090</v>
      </c>
      <c r="F2177" s="1003" t="s">
        <v>949</v>
      </c>
      <c r="G2177" s="1004">
        <v>80</v>
      </c>
      <c r="H2177" s="1005" t="s">
        <v>2923</v>
      </c>
      <c r="K2177" s="89"/>
      <c r="L2177" s="89"/>
      <c r="M2177" s="89"/>
    </row>
    <row r="2178" spans="1:13" ht="15">
      <c r="A2178" s="755">
        <v>2159</v>
      </c>
      <c r="B2178" s="1000" t="s">
        <v>3851</v>
      </c>
      <c r="C2178" s="1001" t="s">
        <v>3852</v>
      </c>
      <c r="D2178" s="1001" t="s">
        <v>3853</v>
      </c>
      <c r="E2178" s="1002" t="s">
        <v>1090</v>
      </c>
      <c r="F2178" s="1003" t="s">
        <v>949</v>
      </c>
      <c r="G2178" s="1004">
        <v>80</v>
      </c>
      <c r="H2178" s="1005" t="s">
        <v>2923</v>
      </c>
      <c r="K2178" s="89"/>
      <c r="L2178" s="89"/>
      <c r="M2178" s="89"/>
    </row>
    <row r="2179" spans="1:13" ht="15">
      <c r="A2179" s="755">
        <v>2160</v>
      </c>
      <c r="B2179" s="1000" t="s">
        <v>3854</v>
      </c>
      <c r="C2179" s="1001" t="s">
        <v>1986</v>
      </c>
      <c r="D2179" s="1001" t="s">
        <v>3855</v>
      </c>
      <c r="E2179" s="1002" t="s">
        <v>1090</v>
      </c>
      <c r="F2179" s="1003" t="s">
        <v>949</v>
      </c>
      <c r="G2179" s="1004">
        <v>80</v>
      </c>
      <c r="H2179" s="1005" t="s">
        <v>2923</v>
      </c>
      <c r="K2179" s="89"/>
      <c r="L2179" s="89"/>
      <c r="M2179" s="89"/>
    </row>
    <row r="2180" spans="1:13" ht="15">
      <c r="A2180" s="755">
        <v>2161</v>
      </c>
      <c r="B2180" s="1000" t="s">
        <v>3856</v>
      </c>
      <c r="C2180" s="1001" t="s">
        <v>1986</v>
      </c>
      <c r="D2180" s="1001" t="s">
        <v>3857</v>
      </c>
      <c r="E2180" s="1002" t="s">
        <v>1090</v>
      </c>
      <c r="F2180" s="1003" t="s">
        <v>949</v>
      </c>
      <c r="G2180" s="1004">
        <v>80</v>
      </c>
      <c r="H2180" s="1005" t="s">
        <v>2923</v>
      </c>
      <c r="K2180" s="89"/>
      <c r="L2180" s="89"/>
      <c r="M2180" s="89"/>
    </row>
    <row r="2181" spans="1:13" ht="15">
      <c r="A2181" s="755">
        <v>2162</v>
      </c>
      <c r="B2181" s="1000" t="s">
        <v>3858</v>
      </c>
      <c r="C2181" s="1001" t="s">
        <v>3859</v>
      </c>
      <c r="D2181" s="1000" t="s">
        <v>1760</v>
      </c>
      <c r="E2181" s="1002" t="s">
        <v>1090</v>
      </c>
      <c r="F2181" s="1003" t="s">
        <v>949</v>
      </c>
      <c r="G2181" s="1004">
        <v>80</v>
      </c>
      <c r="H2181" s="1005" t="s">
        <v>2923</v>
      </c>
      <c r="K2181" s="89"/>
      <c r="L2181" s="89"/>
      <c r="M2181" s="89"/>
    </row>
    <row r="2182" spans="1:13" ht="15">
      <c r="A2182" s="755">
        <v>2163</v>
      </c>
      <c r="B2182" s="1000" t="s">
        <v>3860</v>
      </c>
      <c r="C2182" s="1006" t="s">
        <v>921</v>
      </c>
      <c r="D2182" s="1000" t="s">
        <v>3861</v>
      </c>
      <c r="E2182" s="1002" t="s">
        <v>1090</v>
      </c>
      <c r="F2182" s="1003" t="s">
        <v>949</v>
      </c>
      <c r="G2182" s="1004">
        <v>80</v>
      </c>
      <c r="H2182" s="1005" t="s">
        <v>2923</v>
      </c>
      <c r="K2182" s="89"/>
      <c r="L2182" s="89"/>
      <c r="M2182" s="89"/>
    </row>
    <row r="2183" spans="1:13" ht="15">
      <c r="A2183" s="755">
        <v>2164</v>
      </c>
      <c r="B2183" s="402"/>
      <c r="C2183" s="908" t="s">
        <v>3862</v>
      </c>
      <c r="D2183" s="402"/>
      <c r="E2183" s="402"/>
      <c r="F2183" s="402"/>
      <c r="G2183" s="402"/>
      <c r="H2183" s="402"/>
      <c r="K2183" s="89"/>
      <c r="L2183" s="89"/>
      <c r="M2183" s="89"/>
    </row>
    <row r="2184" spans="1:13" ht="15">
      <c r="A2184" s="755">
        <v>2165</v>
      </c>
      <c r="B2184" s="838"/>
      <c r="C2184" s="820" t="s">
        <v>792</v>
      </c>
      <c r="D2184" s="820" t="s">
        <v>2648</v>
      </c>
      <c r="E2184" s="1007" t="s">
        <v>1090</v>
      </c>
      <c r="F2184" s="803" t="s">
        <v>949</v>
      </c>
      <c r="G2184" s="804">
        <v>80</v>
      </c>
      <c r="H2184" s="807" t="s">
        <v>2923</v>
      </c>
      <c r="K2184" s="89"/>
      <c r="L2184" s="89"/>
      <c r="M2184" s="89"/>
    </row>
    <row r="2185" spans="1:13" ht="15">
      <c r="A2185" s="755">
        <v>2166</v>
      </c>
      <c r="B2185" s="838" t="s">
        <v>3863</v>
      </c>
      <c r="C2185" s="820" t="s">
        <v>2263</v>
      </c>
      <c r="D2185" s="820" t="s">
        <v>3864</v>
      </c>
      <c r="E2185" s="1007" t="s">
        <v>1090</v>
      </c>
      <c r="F2185" s="803" t="s">
        <v>949</v>
      </c>
      <c r="G2185" s="804">
        <v>80</v>
      </c>
      <c r="H2185" s="807" t="s">
        <v>2923</v>
      </c>
      <c r="K2185" s="89"/>
      <c r="L2185" s="89"/>
      <c r="M2185" s="89"/>
    </row>
    <row r="2186" spans="1:13" ht="15">
      <c r="A2186" s="755">
        <v>2167</v>
      </c>
      <c r="B2186" s="838" t="s">
        <v>3865</v>
      </c>
      <c r="C2186" s="820" t="s">
        <v>1126</v>
      </c>
      <c r="D2186" s="820" t="s">
        <v>3866</v>
      </c>
      <c r="E2186" s="1007" t="s">
        <v>1090</v>
      </c>
      <c r="F2186" s="803" t="s">
        <v>949</v>
      </c>
      <c r="G2186" s="804">
        <v>80</v>
      </c>
      <c r="H2186" s="807" t="s">
        <v>2923</v>
      </c>
      <c r="K2186" s="89"/>
      <c r="L2186" s="89"/>
      <c r="M2186" s="89"/>
    </row>
    <row r="2187" spans="1:13" ht="15">
      <c r="A2187" s="755">
        <v>2168</v>
      </c>
      <c r="B2187" s="838" t="s">
        <v>3867</v>
      </c>
      <c r="C2187" s="820" t="s">
        <v>596</v>
      </c>
      <c r="D2187" s="820" t="s">
        <v>1265</v>
      </c>
      <c r="E2187" s="1007" t="s">
        <v>1090</v>
      </c>
      <c r="F2187" s="803" t="s">
        <v>949</v>
      </c>
      <c r="G2187" s="804">
        <v>80</v>
      </c>
      <c r="H2187" s="807" t="s">
        <v>2923</v>
      </c>
      <c r="K2187" s="89"/>
      <c r="L2187" s="89"/>
      <c r="M2187" s="89"/>
    </row>
    <row r="2188" spans="1:13" ht="15">
      <c r="A2188" s="755">
        <v>2169</v>
      </c>
      <c r="B2188" s="838" t="s">
        <v>3868</v>
      </c>
      <c r="C2188" s="820" t="s">
        <v>2250</v>
      </c>
      <c r="D2188" s="820" t="s">
        <v>2324</v>
      </c>
      <c r="E2188" s="1007" t="s">
        <v>1090</v>
      </c>
      <c r="F2188" s="803" t="s">
        <v>949</v>
      </c>
      <c r="G2188" s="804">
        <v>80</v>
      </c>
      <c r="H2188" s="807" t="s">
        <v>2923</v>
      </c>
      <c r="K2188" s="89"/>
      <c r="L2188" s="89"/>
      <c r="M2188" s="89"/>
    </row>
    <row r="2189" spans="1:13" ht="15">
      <c r="A2189" s="755">
        <v>2170</v>
      </c>
      <c r="B2189" s="838">
        <v>62001023029</v>
      </c>
      <c r="C2189" s="820" t="s">
        <v>2833</v>
      </c>
      <c r="D2189" s="820" t="s">
        <v>3869</v>
      </c>
      <c r="E2189" s="1007" t="s">
        <v>1090</v>
      </c>
      <c r="F2189" s="803" t="s">
        <v>949</v>
      </c>
      <c r="G2189" s="804">
        <v>80</v>
      </c>
      <c r="H2189" s="807" t="s">
        <v>2923</v>
      </c>
      <c r="K2189" s="89"/>
      <c r="L2189" s="89"/>
      <c r="M2189" s="89"/>
    </row>
    <row r="2190" spans="1:13" ht="15">
      <c r="A2190" s="755">
        <v>2171</v>
      </c>
      <c r="B2190" s="838" t="s">
        <v>3870</v>
      </c>
      <c r="C2190" s="820" t="s">
        <v>1142</v>
      </c>
      <c r="D2190" s="820" t="s">
        <v>3871</v>
      </c>
      <c r="E2190" s="1007" t="s">
        <v>1090</v>
      </c>
      <c r="F2190" s="803" t="s">
        <v>949</v>
      </c>
      <c r="G2190" s="804">
        <v>80</v>
      </c>
      <c r="H2190" s="807" t="s">
        <v>2923</v>
      </c>
      <c r="K2190" s="89"/>
      <c r="L2190" s="89"/>
      <c r="M2190" s="89"/>
    </row>
    <row r="2191" spans="1:13" ht="15">
      <c r="A2191" s="755">
        <v>2172</v>
      </c>
      <c r="B2191" s="838" t="s">
        <v>3872</v>
      </c>
      <c r="C2191" s="820" t="s">
        <v>1957</v>
      </c>
      <c r="D2191" s="820" t="s">
        <v>3873</v>
      </c>
      <c r="E2191" s="1007" t="s">
        <v>1090</v>
      </c>
      <c r="F2191" s="803" t="s">
        <v>949</v>
      </c>
      <c r="G2191" s="804">
        <v>80</v>
      </c>
      <c r="H2191" s="807" t="s">
        <v>2923</v>
      </c>
      <c r="K2191" s="89"/>
      <c r="L2191" s="89"/>
      <c r="M2191" s="89"/>
    </row>
    <row r="2192" spans="1:13" ht="15">
      <c r="A2192" s="755">
        <v>2173</v>
      </c>
      <c r="B2192" s="838" t="s">
        <v>3874</v>
      </c>
      <c r="C2192" s="820" t="s">
        <v>1297</v>
      </c>
      <c r="D2192" s="820" t="s">
        <v>3875</v>
      </c>
      <c r="E2192" s="1007" t="s">
        <v>1090</v>
      </c>
      <c r="F2192" s="803" t="s">
        <v>949</v>
      </c>
      <c r="G2192" s="804">
        <v>80</v>
      </c>
      <c r="H2192" s="807" t="s">
        <v>2923</v>
      </c>
      <c r="K2192" s="89"/>
      <c r="L2192" s="89"/>
      <c r="M2192" s="89"/>
    </row>
    <row r="2193" spans="1:13" ht="15">
      <c r="A2193" s="755">
        <v>2174</v>
      </c>
      <c r="B2193" s="838" t="s">
        <v>3876</v>
      </c>
      <c r="C2193" s="820" t="s">
        <v>1128</v>
      </c>
      <c r="D2193" s="820" t="s">
        <v>3877</v>
      </c>
      <c r="E2193" s="1007" t="s">
        <v>1090</v>
      </c>
      <c r="F2193" s="803" t="s">
        <v>949</v>
      </c>
      <c r="G2193" s="804">
        <v>80</v>
      </c>
      <c r="H2193" s="807" t="s">
        <v>2923</v>
      </c>
      <c r="K2193" s="89"/>
      <c r="L2193" s="89"/>
      <c r="M2193" s="89"/>
    </row>
    <row r="2194" spans="1:13" ht="15">
      <c r="A2194" s="755">
        <v>2175</v>
      </c>
      <c r="B2194" s="838" t="s">
        <v>3878</v>
      </c>
      <c r="C2194" s="820" t="s">
        <v>724</v>
      </c>
      <c r="D2194" s="820" t="s">
        <v>3879</v>
      </c>
      <c r="E2194" s="1007" t="s">
        <v>1090</v>
      </c>
      <c r="F2194" s="803" t="s">
        <v>949</v>
      </c>
      <c r="G2194" s="804">
        <v>80</v>
      </c>
      <c r="H2194" s="807" t="s">
        <v>2923</v>
      </c>
      <c r="K2194" s="89"/>
      <c r="L2194" s="89"/>
      <c r="M2194" s="89"/>
    </row>
    <row r="2195" spans="1:13" ht="15">
      <c r="A2195" s="755">
        <v>2176</v>
      </c>
      <c r="B2195" s="821" t="s">
        <v>3880</v>
      </c>
      <c r="C2195" s="841" t="s">
        <v>554</v>
      </c>
      <c r="D2195" s="841" t="s">
        <v>3881</v>
      </c>
      <c r="E2195" s="1007" t="s">
        <v>1090</v>
      </c>
      <c r="F2195" s="803" t="s">
        <v>949</v>
      </c>
      <c r="G2195" s="804">
        <v>80</v>
      </c>
      <c r="H2195" s="807" t="s">
        <v>2923</v>
      </c>
      <c r="K2195" s="89"/>
      <c r="L2195" s="89"/>
      <c r="M2195" s="89"/>
    </row>
    <row r="2196" spans="1:13" ht="15">
      <c r="A2196" s="755">
        <v>2177</v>
      </c>
      <c r="B2196" s="838">
        <v>19001031877</v>
      </c>
      <c r="C2196" s="820" t="s">
        <v>2904</v>
      </c>
      <c r="D2196" s="820" t="s">
        <v>3882</v>
      </c>
      <c r="E2196" s="1007" t="s">
        <v>1090</v>
      </c>
      <c r="F2196" s="803" t="s">
        <v>949</v>
      </c>
      <c r="G2196" s="804">
        <v>80</v>
      </c>
      <c r="H2196" s="807" t="s">
        <v>2923</v>
      </c>
      <c r="K2196" s="89"/>
      <c r="L2196" s="89"/>
      <c r="M2196" s="89"/>
    </row>
    <row r="2197" spans="1:13" ht="15">
      <c r="A2197" s="755">
        <v>2178</v>
      </c>
      <c r="B2197" s="838" t="s">
        <v>3883</v>
      </c>
      <c r="C2197" s="820" t="s">
        <v>1247</v>
      </c>
      <c r="D2197" s="820" t="s">
        <v>3884</v>
      </c>
      <c r="E2197" s="1007" t="s">
        <v>1090</v>
      </c>
      <c r="F2197" s="803" t="s">
        <v>949</v>
      </c>
      <c r="G2197" s="804">
        <v>80</v>
      </c>
      <c r="H2197" s="807" t="s">
        <v>2923</v>
      </c>
      <c r="K2197" s="89"/>
      <c r="L2197" s="89"/>
      <c r="M2197" s="89"/>
    </row>
    <row r="2198" spans="1:13" ht="15">
      <c r="A2198" s="755">
        <v>2179</v>
      </c>
      <c r="B2198" s="838">
        <v>44001002843</v>
      </c>
      <c r="C2198" s="820" t="s">
        <v>3885</v>
      </c>
      <c r="D2198" s="820" t="s">
        <v>3886</v>
      </c>
      <c r="E2198" s="1007" t="s">
        <v>1090</v>
      </c>
      <c r="F2198" s="803" t="s">
        <v>949</v>
      </c>
      <c r="G2198" s="804">
        <v>80</v>
      </c>
      <c r="H2198" s="807" t="s">
        <v>2923</v>
      </c>
      <c r="K2198" s="89"/>
      <c r="L2198" s="89"/>
      <c r="M2198" s="89"/>
    </row>
    <row r="2199" spans="1:13" ht="15">
      <c r="A2199" s="755">
        <v>2180</v>
      </c>
      <c r="B2199" s="838" t="s">
        <v>3887</v>
      </c>
      <c r="C2199" s="820" t="s">
        <v>786</v>
      </c>
      <c r="D2199" s="820" t="s">
        <v>3888</v>
      </c>
      <c r="E2199" s="1007" t="s">
        <v>1090</v>
      </c>
      <c r="F2199" s="803" t="s">
        <v>949</v>
      </c>
      <c r="G2199" s="804">
        <v>80</v>
      </c>
      <c r="H2199" s="807" t="s">
        <v>2923</v>
      </c>
      <c r="K2199" s="89"/>
      <c r="L2199" s="89"/>
      <c r="M2199" s="89"/>
    </row>
    <row r="2200" spans="1:13" ht="15">
      <c r="A2200" s="755">
        <v>2181</v>
      </c>
      <c r="B2200" s="838" t="s">
        <v>3889</v>
      </c>
      <c r="C2200" s="820" t="s">
        <v>3194</v>
      </c>
      <c r="D2200" s="820" t="s">
        <v>510</v>
      </c>
      <c r="E2200" s="1007" t="s">
        <v>1090</v>
      </c>
      <c r="F2200" s="803" t="s">
        <v>949</v>
      </c>
      <c r="G2200" s="804">
        <v>80</v>
      </c>
      <c r="H2200" s="807" t="s">
        <v>2923</v>
      </c>
      <c r="K2200" s="89"/>
      <c r="L2200" s="89"/>
      <c r="M2200" s="89"/>
    </row>
    <row r="2201" spans="1:13" ht="15">
      <c r="A2201" s="755">
        <v>2182</v>
      </c>
      <c r="B2201" s="838" t="s">
        <v>3890</v>
      </c>
      <c r="C2201" s="820" t="s">
        <v>596</v>
      </c>
      <c r="D2201" s="820" t="s">
        <v>2390</v>
      </c>
      <c r="E2201" s="1007" t="s">
        <v>1090</v>
      </c>
      <c r="F2201" s="803" t="s">
        <v>949</v>
      </c>
      <c r="G2201" s="804">
        <v>80</v>
      </c>
      <c r="H2201" s="807" t="s">
        <v>2923</v>
      </c>
      <c r="K2201" s="89"/>
      <c r="L2201" s="89"/>
      <c r="M2201" s="89"/>
    </row>
    <row r="2202" spans="1:13" ht="15">
      <c r="A2202" s="755">
        <v>2183</v>
      </c>
      <c r="B2202" s="838" t="s">
        <v>3891</v>
      </c>
      <c r="C2202" s="820" t="s">
        <v>2250</v>
      </c>
      <c r="D2202" s="820" t="s">
        <v>3552</v>
      </c>
      <c r="E2202" s="1007" t="s">
        <v>1090</v>
      </c>
      <c r="F2202" s="803" t="s">
        <v>949</v>
      </c>
      <c r="G2202" s="804">
        <v>80</v>
      </c>
      <c r="H2202" s="807" t="s">
        <v>2923</v>
      </c>
      <c r="K2202" s="89"/>
      <c r="L2202" s="89"/>
      <c r="M2202" s="89"/>
    </row>
    <row r="2203" spans="1:13" ht="15">
      <c r="A2203" s="755">
        <v>2184</v>
      </c>
      <c r="B2203" s="838">
        <v>22001009057</v>
      </c>
      <c r="C2203" s="820" t="s">
        <v>3216</v>
      </c>
      <c r="D2203" s="820" t="s">
        <v>3892</v>
      </c>
      <c r="E2203" s="1007" t="s">
        <v>1090</v>
      </c>
      <c r="F2203" s="803" t="s">
        <v>949</v>
      </c>
      <c r="G2203" s="804">
        <v>80</v>
      </c>
      <c r="H2203" s="807" t="s">
        <v>2923</v>
      </c>
      <c r="K2203" s="89"/>
      <c r="L2203" s="89"/>
      <c r="M2203" s="89"/>
    </row>
    <row r="2204" spans="1:13" ht="15">
      <c r="A2204" s="755">
        <v>2185</v>
      </c>
      <c r="B2204" s="838">
        <v>56001002948</v>
      </c>
      <c r="C2204" s="820" t="s">
        <v>2474</v>
      </c>
      <c r="D2204" s="820" t="s">
        <v>1089</v>
      </c>
      <c r="E2204" s="1007" t="s">
        <v>1090</v>
      </c>
      <c r="F2204" s="803" t="s">
        <v>949</v>
      </c>
      <c r="G2204" s="804">
        <v>80</v>
      </c>
      <c r="H2204" s="807" t="s">
        <v>2923</v>
      </c>
      <c r="K2204" s="89"/>
      <c r="L2204" s="89"/>
      <c r="M2204" s="89"/>
    </row>
    <row r="2205" spans="1:13" ht="15">
      <c r="A2205" s="755">
        <v>2186</v>
      </c>
      <c r="B2205" s="838" t="s">
        <v>3893</v>
      </c>
      <c r="C2205" s="820" t="s">
        <v>572</v>
      </c>
      <c r="D2205" s="820" t="s">
        <v>3894</v>
      </c>
      <c r="E2205" s="1007" t="s">
        <v>1090</v>
      </c>
      <c r="F2205" s="803" t="s">
        <v>949</v>
      </c>
      <c r="G2205" s="804">
        <v>80</v>
      </c>
      <c r="H2205" s="807" t="s">
        <v>2923</v>
      </c>
      <c r="K2205" s="89"/>
      <c r="L2205" s="89"/>
      <c r="M2205" s="89"/>
    </row>
    <row r="2206" spans="1:13" ht="15">
      <c r="A2206" s="755">
        <v>2187</v>
      </c>
      <c r="B2206" s="838" t="s">
        <v>3895</v>
      </c>
      <c r="C2206" s="820" t="s">
        <v>3896</v>
      </c>
      <c r="D2206" s="820" t="s">
        <v>3897</v>
      </c>
      <c r="E2206" s="1007" t="s">
        <v>1090</v>
      </c>
      <c r="F2206" s="803" t="s">
        <v>949</v>
      </c>
      <c r="G2206" s="804">
        <v>80</v>
      </c>
      <c r="H2206" s="807" t="s">
        <v>2923</v>
      </c>
      <c r="K2206" s="89"/>
      <c r="L2206" s="89"/>
      <c r="M2206" s="89"/>
    </row>
    <row r="2207" spans="1:13" ht="15">
      <c r="A2207" s="755">
        <v>2188</v>
      </c>
      <c r="B2207" s="838">
        <v>53001058900</v>
      </c>
      <c r="C2207" s="820" t="s">
        <v>2263</v>
      </c>
      <c r="D2207" s="820" t="s">
        <v>3898</v>
      </c>
      <c r="E2207" s="1007" t="s">
        <v>1090</v>
      </c>
      <c r="F2207" s="803" t="s">
        <v>949</v>
      </c>
      <c r="G2207" s="804">
        <v>80</v>
      </c>
      <c r="H2207" s="807" t="s">
        <v>2923</v>
      </c>
      <c r="K2207" s="89"/>
      <c r="L2207" s="89"/>
      <c r="M2207" s="89"/>
    </row>
    <row r="2208" spans="1:13" ht="15">
      <c r="A2208" s="755">
        <v>2189</v>
      </c>
      <c r="B2208" s="838">
        <v>38001037459</v>
      </c>
      <c r="C2208" s="820" t="s">
        <v>2654</v>
      </c>
      <c r="D2208" s="820" t="s">
        <v>3517</v>
      </c>
      <c r="E2208" s="1007" t="s">
        <v>1090</v>
      </c>
      <c r="F2208" s="803" t="s">
        <v>949</v>
      </c>
      <c r="G2208" s="804">
        <v>80</v>
      </c>
      <c r="H2208" s="807" t="s">
        <v>2923</v>
      </c>
      <c r="K2208" s="89"/>
      <c r="L2208" s="89"/>
      <c r="M2208" s="89"/>
    </row>
    <row r="2209" spans="1:13" ht="15">
      <c r="A2209" s="755">
        <v>2190</v>
      </c>
      <c r="B2209" s="838" t="s">
        <v>3899</v>
      </c>
      <c r="C2209" s="820" t="s">
        <v>2779</v>
      </c>
      <c r="D2209" s="820" t="s">
        <v>3552</v>
      </c>
      <c r="E2209" s="1007" t="s">
        <v>1090</v>
      </c>
      <c r="F2209" s="803" t="s">
        <v>949</v>
      </c>
      <c r="G2209" s="804">
        <v>80</v>
      </c>
      <c r="H2209" s="807" t="s">
        <v>2923</v>
      </c>
      <c r="K2209" s="89"/>
      <c r="L2209" s="89"/>
      <c r="M2209" s="89"/>
    </row>
    <row r="2210" spans="1:13" ht="15">
      <c r="A2210" s="755">
        <v>2191</v>
      </c>
      <c r="B2210" s="838">
        <v>23001004492</v>
      </c>
      <c r="C2210" s="820" t="s">
        <v>2263</v>
      </c>
      <c r="D2210" s="820" t="s">
        <v>3900</v>
      </c>
      <c r="E2210" s="1007" t="s">
        <v>1090</v>
      </c>
      <c r="F2210" s="803" t="s">
        <v>949</v>
      </c>
      <c r="G2210" s="804">
        <v>80</v>
      </c>
      <c r="H2210" s="807" t="s">
        <v>2923</v>
      </c>
      <c r="K2210" s="89"/>
      <c r="L2210" s="89"/>
      <c r="M2210" s="89"/>
    </row>
    <row r="2211" spans="1:13" ht="15">
      <c r="A2211" s="755">
        <v>2192</v>
      </c>
      <c r="B2211" s="838" t="s">
        <v>3901</v>
      </c>
      <c r="C2211" s="820" t="s">
        <v>2646</v>
      </c>
      <c r="D2211" s="820" t="s">
        <v>2267</v>
      </c>
      <c r="E2211" s="1007" t="s">
        <v>1090</v>
      </c>
      <c r="F2211" s="803" t="s">
        <v>949</v>
      </c>
      <c r="G2211" s="804">
        <v>80</v>
      </c>
      <c r="H2211" s="807" t="s">
        <v>2923</v>
      </c>
      <c r="K2211" s="89"/>
      <c r="L2211" s="89"/>
      <c r="M2211" s="89"/>
    </row>
    <row r="2212" spans="1:13" ht="15">
      <c r="A2212" s="755">
        <v>2193</v>
      </c>
      <c r="B2212" s="838" t="s">
        <v>3902</v>
      </c>
      <c r="C2212" s="820" t="s">
        <v>2624</v>
      </c>
      <c r="D2212" s="820" t="s">
        <v>3903</v>
      </c>
      <c r="E2212" s="1007" t="s">
        <v>1090</v>
      </c>
      <c r="F2212" s="803" t="s">
        <v>949</v>
      </c>
      <c r="G2212" s="804">
        <v>80</v>
      </c>
      <c r="H2212" s="807" t="s">
        <v>2923</v>
      </c>
      <c r="K2212" s="89"/>
      <c r="L2212" s="89"/>
      <c r="M2212" s="89"/>
    </row>
    <row r="2213" spans="1:13" ht="15">
      <c r="A2213" s="755">
        <v>2194</v>
      </c>
      <c r="B2213" s="838" t="s">
        <v>3904</v>
      </c>
      <c r="C2213" s="820" t="s">
        <v>1893</v>
      </c>
      <c r="D2213" s="820" t="s">
        <v>3905</v>
      </c>
      <c r="E2213" s="1007" t="s">
        <v>1090</v>
      </c>
      <c r="F2213" s="803" t="s">
        <v>949</v>
      </c>
      <c r="G2213" s="804">
        <v>80</v>
      </c>
      <c r="H2213" s="807" t="s">
        <v>2923</v>
      </c>
      <c r="K2213" s="89"/>
      <c r="L2213" s="89"/>
      <c r="M2213" s="89"/>
    </row>
    <row r="2214" spans="1:13" ht="15">
      <c r="A2214" s="755">
        <v>2195</v>
      </c>
      <c r="B2214" s="838" t="s">
        <v>3906</v>
      </c>
      <c r="C2214" s="820" t="s">
        <v>1128</v>
      </c>
      <c r="D2214" s="820" t="s">
        <v>3907</v>
      </c>
      <c r="E2214" s="1007" t="s">
        <v>1090</v>
      </c>
      <c r="F2214" s="803" t="s">
        <v>949</v>
      </c>
      <c r="G2214" s="804">
        <v>80</v>
      </c>
      <c r="H2214" s="807" t="s">
        <v>2923</v>
      </c>
      <c r="K2214" s="89"/>
      <c r="L2214" s="89"/>
      <c r="M2214" s="89"/>
    </row>
    <row r="2215" spans="1:13" ht="15">
      <c r="A2215" s="755">
        <v>2196</v>
      </c>
      <c r="B2215" s="838" t="s">
        <v>3908</v>
      </c>
      <c r="C2215" s="820" t="s">
        <v>2881</v>
      </c>
      <c r="D2215" s="820" t="s">
        <v>871</v>
      </c>
      <c r="E2215" s="1007" t="s">
        <v>1090</v>
      </c>
      <c r="F2215" s="803" t="s">
        <v>949</v>
      </c>
      <c r="G2215" s="804">
        <v>80</v>
      </c>
      <c r="H2215" s="807" t="s">
        <v>2923</v>
      </c>
      <c r="K2215" s="89"/>
      <c r="L2215" s="89"/>
      <c r="M2215" s="89"/>
    </row>
    <row r="2216" spans="1:13" ht="15">
      <c r="A2216" s="755">
        <v>2197</v>
      </c>
      <c r="B2216" s="821" t="s">
        <v>3909</v>
      </c>
      <c r="C2216" s="841" t="s">
        <v>785</v>
      </c>
      <c r="D2216" s="841" t="s">
        <v>2796</v>
      </c>
      <c r="E2216" s="1007" t="s">
        <v>1090</v>
      </c>
      <c r="F2216" s="803" t="s">
        <v>949</v>
      </c>
      <c r="G2216" s="804">
        <v>80</v>
      </c>
      <c r="H2216" s="807" t="s">
        <v>2923</v>
      </c>
      <c r="K2216" s="89"/>
      <c r="L2216" s="89"/>
      <c r="M2216" s="89"/>
    </row>
    <row r="2217" spans="1:13" ht="15">
      <c r="A2217" s="755">
        <v>2198</v>
      </c>
      <c r="B2217" s="838" t="s">
        <v>3910</v>
      </c>
      <c r="C2217" s="820" t="s">
        <v>3911</v>
      </c>
      <c r="D2217" s="820" t="s">
        <v>3912</v>
      </c>
      <c r="E2217" s="1007" t="s">
        <v>1090</v>
      </c>
      <c r="F2217" s="803" t="s">
        <v>949</v>
      </c>
      <c r="G2217" s="804">
        <v>80</v>
      </c>
      <c r="H2217" s="807" t="s">
        <v>2923</v>
      </c>
      <c r="K2217" s="89"/>
      <c r="L2217" s="89"/>
      <c r="M2217" s="89"/>
    </row>
    <row r="2218" spans="1:13" ht="15">
      <c r="A2218" s="755">
        <v>2199</v>
      </c>
      <c r="B2218" s="1008" t="s">
        <v>3913</v>
      </c>
      <c r="C2218" s="905" t="s">
        <v>596</v>
      </c>
      <c r="D2218" s="905" t="s">
        <v>3914</v>
      </c>
      <c r="E2218" s="1007" t="s">
        <v>1090</v>
      </c>
      <c r="F2218" s="803" t="s">
        <v>949</v>
      </c>
      <c r="G2218" s="804">
        <v>80</v>
      </c>
      <c r="H2218" s="807" t="s">
        <v>2923</v>
      </c>
      <c r="K2218" s="89"/>
      <c r="L2218" s="89"/>
      <c r="M2218" s="89"/>
    </row>
    <row r="2219" spans="1:13" ht="15">
      <c r="A2219" s="755">
        <v>2200</v>
      </c>
      <c r="B2219" s="1008" t="s">
        <v>3915</v>
      </c>
      <c r="C2219" s="905" t="s">
        <v>1286</v>
      </c>
      <c r="D2219" s="905" t="s">
        <v>3916</v>
      </c>
      <c r="E2219" s="1007" t="s">
        <v>1090</v>
      </c>
      <c r="F2219" s="803" t="s">
        <v>949</v>
      </c>
      <c r="G2219" s="804">
        <v>80</v>
      </c>
      <c r="H2219" s="807" t="s">
        <v>2923</v>
      </c>
      <c r="K2219" s="89"/>
      <c r="L2219" s="89"/>
      <c r="M2219" s="89"/>
    </row>
    <row r="2220" spans="1:13" ht="15">
      <c r="A2220" s="755">
        <v>2201</v>
      </c>
      <c r="B2220" s="1008" t="s">
        <v>3917</v>
      </c>
      <c r="C2220" s="905" t="s">
        <v>3918</v>
      </c>
      <c r="D2220" s="905" t="s">
        <v>3919</v>
      </c>
      <c r="E2220" s="1007" t="s">
        <v>1090</v>
      </c>
      <c r="F2220" s="803" t="s">
        <v>949</v>
      </c>
      <c r="G2220" s="804">
        <v>80</v>
      </c>
      <c r="H2220" s="807" t="s">
        <v>2923</v>
      </c>
      <c r="K2220" s="89"/>
      <c r="L2220" s="89"/>
      <c r="M2220" s="89"/>
    </row>
    <row r="2221" spans="1:13" ht="15">
      <c r="A2221" s="755">
        <v>2202</v>
      </c>
      <c r="B2221" s="1008" t="s">
        <v>3920</v>
      </c>
      <c r="C2221" s="905" t="s">
        <v>3896</v>
      </c>
      <c r="D2221" s="905" t="s">
        <v>1125</v>
      </c>
      <c r="E2221" s="1007" t="s">
        <v>1090</v>
      </c>
      <c r="F2221" s="803" t="s">
        <v>949</v>
      </c>
      <c r="G2221" s="804">
        <v>80</v>
      </c>
      <c r="H2221" s="807" t="s">
        <v>2923</v>
      </c>
      <c r="K2221" s="89"/>
      <c r="L2221" s="89"/>
      <c r="M2221" s="89"/>
    </row>
    <row r="2222" spans="1:13" ht="15">
      <c r="A2222" s="755">
        <v>2203</v>
      </c>
      <c r="B2222" s="1008" t="s">
        <v>3921</v>
      </c>
      <c r="C2222" s="905" t="s">
        <v>1952</v>
      </c>
      <c r="D2222" s="905" t="s">
        <v>3922</v>
      </c>
      <c r="E2222" s="1007" t="s">
        <v>1090</v>
      </c>
      <c r="F2222" s="803" t="s">
        <v>949</v>
      </c>
      <c r="G2222" s="804">
        <v>80</v>
      </c>
      <c r="H2222" s="807" t="s">
        <v>2923</v>
      </c>
      <c r="K2222" s="89"/>
      <c r="L2222" s="89"/>
      <c r="M2222" s="89"/>
    </row>
    <row r="2223" spans="1:13" ht="15">
      <c r="A2223" s="755">
        <v>2204</v>
      </c>
      <c r="B2223" s="1008">
        <v>62002002831</v>
      </c>
      <c r="C2223" s="905" t="s">
        <v>974</v>
      </c>
      <c r="D2223" s="905" t="s">
        <v>3923</v>
      </c>
      <c r="E2223" s="1007" t="s">
        <v>1090</v>
      </c>
      <c r="F2223" s="803" t="s">
        <v>949</v>
      </c>
      <c r="G2223" s="804">
        <v>80</v>
      </c>
      <c r="H2223" s="807" t="s">
        <v>2923</v>
      </c>
      <c r="K2223" s="89"/>
      <c r="L2223" s="89"/>
      <c r="M2223" s="89"/>
    </row>
    <row r="2224" spans="1:13" ht="15">
      <c r="A2224" s="755">
        <v>2205</v>
      </c>
      <c r="B2224" s="1008" t="s">
        <v>3924</v>
      </c>
      <c r="C2224" s="905" t="s">
        <v>1094</v>
      </c>
      <c r="D2224" s="905" t="s">
        <v>3925</v>
      </c>
      <c r="E2224" s="1007" t="s">
        <v>1090</v>
      </c>
      <c r="F2224" s="803" t="s">
        <v>949</v>
      </c>
      <c r="G2224" s="804">
        <v>80</v>
      </c>
      <c r="H2224" s="807" t="s">
        <v>2923</v>
      </c>
      <c r="K2224" s="89"/>
      <c r="L2224" s="89"/>
      <c r="M2224" s="89"/>
    </row>
    <row r="2225" spans="1:13" ht="15">
      <c r="A2225" s="755">
        <v>2206</v>
      </c>
      <c r="B2225" s="1008" t="s">
        <v>3926</v>
      </c>
      <c r="C2225" s="905" t="s">
        <v>3927</v>
      </c>
      <c r="D2225" s="905" t="s">
        <v>1376</v>
      </c>
      <c r="E2225" s="1007" t="s">
        <v>1090</v>
      </c>
      <c r="F2225" s="803" t="s">
        <v>949</v>
      </c>
      <c r="G2225" s="804">
        <v>80</v>
      </c>
      <c r="H2225" s="807" t="s">
        <v>2923</v>
      </c>
      <c r="K2225" s="89"/>
      <c r="L2225" s="89"/>
      <c r="M2225" s="89"/>
    </row>
    <row r="2226" spans="1:13" ht="15">
      <c r="A2226" s="755">
        <v>2207</v>
      </c>
      <c r="B2226" s="1008" t="s">
        <v>3928</v>
      </c>
      <c r="C2226" s="905" t="s">
        <v>2630</v>
      </c>
      <c r="D2226" s="905" t="s">
        <v>3929</v>
      </c>
      <c r="E2226" s="1007" t="s">
        <v>1090</v>
      </c>
      <c r="F2226" s="803" t="s">
        <v>949</v>
      </c>
      <c r="G2226" s="804">
        <v>80</v>
      </c>
      <c r="H2226" s="807" t="s">
        <v>2923</v>
      </c>
      <c r="K2226" s="89"/>
      <c r="L2226" s="89"/>
      <c r="M2226" s="89"/>
    </row>
    <row r="2227" spans="1:13" ht="15">
      <c r="A2227" s="755">
        <v>2208</v>
      </c>
      <c r="B2227" s="1008" t="s">
        <v>3930</v>
      </c>
      <c r="C2227" s="905" t="s">
        <v>3931</v>
      </c>
      <c r="D2227" s="905" t="s">
        <v>2796</v>
      </c>
      <c r="E2227" s="1007" t="s">
        <v>1090</v>
      </c>
      <c r="F2227" s="803" t="s">
        <v>949</v>
      </c>
      <c r="G2227" s="804">
        <v>80</v>
      </c>
      <c r="H2227" s="807" t="s">
        <v>2923</v>
      </c>
      <c r="K2227" s="89"/>
      <c r="L2227" s="89"/>
      <c r="M2227" s="89"/>
    </row>
    <row r="2228" spans="1:13" ht="15">
      <c r="A2228" s="755">
        <v>2209</v>
      </c>
      <c r="B2228" s="1008" t="s">
        <v>3932</v>
      </c>
      <c r="C2228" s="905" t="s">
        <v>724</v>
      </c>
      <c r="D2228" s="905" t="s">
        <v>3933</v>
      </c>
      <c r="E2228" s="1007" t="s">
        <v>1090</v>
      </c>
      <c r="F2228" s="803" t="s">
        <v>949</v>
      </c>
      <c r="G2228" s="804">
        <v>80</v>
      </c>
      <c r="H2228" s="807" t="s">
        <v>2923</v>
      </c>
      <c r="K2228" s="89"/>
      <c r="L2228" s="89"/>
      <c r="M2228" s="89"/>
    </row>
    <row r="2229" spans="1:13" ht="15">
      <c r="A2229" s="755">
        <v>2210</v>
      </c>
      <c r="B2229" s="1008">
        <v>62002002258</v>
      </c>
      <c r="C2229" s="905" t="s">
        <v>1181</v>
      </c>
      <c r="D2229" s="905" t="s">
        <v>3934</v>
      </c>
      <c r="E2229" s="1007" t="s">
        <v>1090</v>
      </c>
      <c r="F2229" s="803" t="s">
        <v>949</v>
      </c>
      <c r="G2229" s="804">
        <v>80</v>
      </c>
      <c r="H2229" s="807" t="s">
        <v>2923</v>
      </c>
      <c r="K2229" s="89"/>
      <c r="L2229" s="89"/>
      <c r="M2229" s="89"/>
    </row>
    <row r="2230" spans="1:13" ht="15">
      <c r="A2230" s="755">
        <v>2211</v>
      </c>
      <c r="B2230" s="1008">
        <v>18001026990</v>
      </c>
      <c r="C2230" s="905" t="s">
        <v>903</v>
      </c>
      <c r="D2230" s="905" t="s">
        <v>3935</v>
      </c>
      <c r="E2230" s="1007" t="s">
        <v>1090</v>
      </c>
      <c r="F2230" s="803" t="s">
        <v>949</v>
      </c>
      <c r="G2230" s="804">
        <v>80</v>
      </c>
      <c r="H2230" s="807" t="s">
        <v>2923</v>
      </c>
      <c r="K2230" s="89"/>
      <c r="L2230" s="89"/>
      <c r="M2230" s="89"/>
    </row>
    <row r="2231" spans="1:13" ht="15">
      <c r="A2231" s="755">
        <v>2212</v>
      </c>
      <c r="B2231" s="1008" t="s">
        <v>3936</v>
      </c>
      <c r="C2231" s="905" t="s">
        <v>1952</v>
      </c>
      <c r="D2231" s="905" t="s">
        <v>3937</v>
      </c>
      <c r="E2231" s="1007" t="s">
        <v>1090</v>
      </c>
      <c r="F2231" s="803" t="s">
        <v>949</v>
      </c>
      <c r="G2231" s="804">
        <v>80</v>
      </c>
      <c r="H2231" s="807" t="s">
        <v>2923</v>
      </c>
      <c r="K2231" s="89"/>
      <c r="L2231" s="89"/>
      <c r="M2231" s="89"/>
    </row>
    <row r="2232" spans="1:13" ht="15">
      <c r="A2232" s="755">
        <v>2213</v>
      </c>
      <c r="B2232" s="1008" t="s">
        <v>3938</v>
      </c>
      <c r="C2232" s="905" t="s">
        <v>2263</v>
      </c>
      <c r="D2232" s="905" t="s">
        <v>3939</v>
      </c>
      <c r="E2232" s="1007" t="s">
        <v>1090</v>
      </c>
      <c r="F2232" s="803" t="s">
        <v>949</v>
      </c>
      <c r="G2232" s="804">
        <v>80</v>
      </c>
      <c r="H2232" s="807" t="s">
        <v>2923</v>
      </c>
      <c r="K2232" s="89"/>
      <c r="L2232" s="89"/>
      <c r="M2232" s="89"/>
    </row>
    <row r="2233" spans="1:13" ht="15">
      <c r="A2233" s="755">
        <v>2214</v>
      </c>
      <c r="B2233" s="1008">
        <v>60001117354</v>
      </c>
      <c r="C2233" s="905" t="s">
        <v>1318</v>
      </c>
      <c r="D2233" s="905" t="s">
        <v>3940</v>
      </c>
      <c r="E2233" s="1007" t="s">
        <v>1090</v>
      </c>
      <c r="F2233" s="803" t="s">
        <v>949</v>
      </c>
      <c r="G2233" s="804">
        <v>80</v>
      </c>
      <c r="H2233" s="807" t="s">
        <v>2923</v>
      </c>
      <c r="K2233" s="89"/>
      <c r="L2233" s="89"/>
      <c r="M2233" s="89"/>
    </row>
    <row r="2234" spans="1:13" ht="15">
      <c r="A2234" s="755">
        <v>2215</v>
      </c>
      <c r="B2234" s="1008" t="s">
        <v>3941</v>
      </c>
      <c r="C2234" s="905" t="s">
        <v>1118</v>
      </c>
      <c r="D2234" s="905" t="s">
        <v>3942</v>
      </c>
      <c r="E2234" s="1007" t="s">
        <v>1090</v>
      </c>
      <c r="F2234" s="803" t="s">
        <v>949</v>
      </c>
      <c r="G2234" s="804">
        <v>80</v>
      </c>
      <c r="H2234" s="807" t="s">
        <v>2923</v>
      </c>
      <c r="K2234" s="89"/>
      <c r="L2234" s="89"/>
      <c r="M2234" s="89"/>
    </row>
    <row r="2235" spans="1:13" ht="15">
      <c r="A2235" s="755">
        <v>2216</v>
      </c>
      <c r="B2235" s="1008" t="s">
        <v>3943</v>
      </c>
      <c r="C2235" s="905" t="s">
        <v>1957</v>
      </c>
      <c r="D2235" s="905" t="s">
        <v>3944</v>
      </c>
      <c r="E2235" s="1007" t="s">
        <v>1090</v>
      </c>
      <c r="F2235" s="803" t="s">
        <v>949</v>
      </c>
      <c r="G2235" s="804">
        <v>80</v>
      </c>
      <c r="H2235" s="807" t="s">
        <v>2923</v>
      </c>
      <c r="K2235" s="89"/>
      <c r="L2235" s="89"/>
      <c r="M2235" s="89"/>
    </row>
    <row r="2236" spans="1:13" ht="15">
      <c r="A2236" s="755">
        <v>2217</v>
      </c>
      <c r="B2236" s="1008" t="s">
        <v>3945</v>
      </c>
      <c r="C2236" s="905" t="s">
        <v>2779</v>
      </c>
      <c r="D2236" s="905" t="s">
        <v>3946</v>
      </c>
      <c r="E2236" s="1007" t="s">
        <v>1090</v>
      </c>
      <c r="F2236" s="803" t="s">
        <v>949</v>
      </c>
      <c r="G2236" s="804">
        <v>80</v>
      </c>
      <c r="H2236" s="807" t="s">
        <v>2923</v>
      </c>
      <c r="K2236" s="89"/>
      <c r="L2236" s="89"/>
      <c r="M2236" s="89"/>
    </row>
    <row r="2237" spans="1:13" ht="15">
      <c r="A2237" s="755">
        <v>2218</v>
      </c>
      <c r="B2237" s="1008">
        <v>51001010724</v>
      </c>
      <c r="C2237" s="905" t="s">
        <v>596</v>
      </c>
      <c r="D2237" s="905" t="s">
        <v>3947</v>
      </c>
      <c r="E2237" s="1007" t="s">
        <v>1090</v>
      </c>
      <c r="F2237" s="803" t="s">
        <v>949</v>
      </c>
      <c r="G2237" s="804">
        <v>80</v>
      </c>
      <c r="H2237" s="807" t="s">
        <v>2923</v>
      </c>
      <c r="K2237" s="89"/>
      <c r="L2237" s="89"/>
      <c r="M2237" s="89"/>
    </row>
    <row r="2238" spans="1:13" ht="15">
      <c r="A2238" s="755">
        <v>2219</v>
      </c>
      <c r="B2238" s="1008">
        <v>62007004452</v>
      </c>
      <c r="C2238" s="905" t="s">
        <v>3948</v>
      </c>
      <c r="D2238" s="905" t="s">
        <v>1322</v>
      </c>
      <c r="E2238" s="1007" t="s">
        <v>1090</v>
      </c>
      <c r="F2238" s="803" t="s">
        <v>949</v>
      </c>
      <c r="G2238" s="804">
        <v>80</v>
      </c>
      <c r="H2238" s="807" t="s">
        <v>2923</v>
      </c>
      <c r="K2238" s="89"/>
      <c r="L2238" s="89"/>
      <c r="M2238" s="89"/>
    </row>
    <row r="2239" spans="1:13" ht="15">
      <c r="A2239" s="755">
        <v>2220</v>
      </c>
      <c r="B2239" s="1008">
        <v>26001033690</v>
      </c>
      <c r="C2239" s="905" t="s">
        <v>3949</v>
      </c>
      <c r="D2239" s="905" t="s">
        <v>3950</v>
      </c>
      <c r="E2239" s="1007" t="s">
        <v>1090</v>
      </c>
      <c r="F2239" s="803" t="s">
        <v>949</v>
      </c>
      <c r="G2239" s="804">
        <v>80</v>
      </c>
      <c r="H2239" s="807" t="s">
        <v>2923</v>
      </c>
      <c r="K2239" s="89"/>
      <c r="L2239" s="89"/>
      <c r="M2239" s="89"/>
    </row>
    <row r="2240" spans="1:13" ht="15">
      <c r="A2240" s="755">
        <v>2221</v>
      </c>
      <c r="B2240" s="1008" t="s">
        <v>3951</v>
      </c>
      <c r="C2240" s="905" t="s">
        <v>1118</v>
      </c>
      <c r="D2240" s="905" t="s">
        <v>3952</v>
      </c>
      <c r="E2240" s="1007" t="s">
        <v>1090</v>
      </c>
      <c r="F2240" s="803" t="s">
        <v>949</v>
      </c>
      <c r="G2240" s="804">
        <v>80</v>
      </c>
      <c r="H2240" s="807" t="s">
        <v>2923</v>
      </c>
      <c r="K2240" s="89"/>
      <c r="L2240" s="89"/>
      <c r="M2240" s="89"/>
    </row>
    <row r="2241" spans="1:13" ht="15">
      <c r="A2241" s="755">
        <v>2222</v>
      </c>
      <c r="B2241" s="1008" t="s">
        <v>3953</v>
      </c>
      <c r="C2241" s="905" t="s">
        <v>2659</v>
      </c>
      <c r="D2241" s="905" t="s">
        <v>3952</v>
      </c>
      <c r="E2241" s="1007" t="s">
        <v>1090</v>
      </c>
      <c r="F2241" s="803" t="s">
        <v>949</v>
      </c>
      <c r="G2241" s="804">
        <v>80</v>
      </c>
      <c r="H2241" s="807" t="s">
        <v>2923</v>
      </c>
      <c r="K2241" s="89"/>
      <c r="L2241" s="89"/>
      <c r="M2241" s="89"/>
    </row>
    <row r="2242" spans="1:13" ht="15">
      <c r="A2242" s="755">
        <v>2223</v>
      </c>
      <c r="B2242" s="1008" t="s">
        <v>3954</v>
      </c>
      <c r="C2242" s="905" t="s">
        <v>670</v>
      </c>
      <c r="D2242" s="905" t="s">
        <v>3955</v>
      </c>
      <c r="E2242" s="1007" t="s">
        <v>1090</v>
      </c>
      <c r="F2242" s="803" t="s">
        <v>949</v>
      </c>
      <c r="G2242" s="804">
        <v>80</v>
      </c>
      <c r="H2242" s="807" t="s">
        <v>2923</v>
      </c>
      <c r="K2242" s="89"/>
      <c r="L2242" s="89"/>
      <c r="M2242" s="89"/>
    </row>
    <row r="2243" spans="1:13" ht="15">
      <c r="A2243" s="755">
        <v>2224</v>
      </c>
      <c r="B2243" s="1008" t="s">
        <v>3956</v>
      </c>
      <c r="C2243" s="905" t="s">
        <v>1891</v>
      </c>
      <c r="D2243" s="905" t="s">
        <v>3957</v>
      </c>
      <c r="E2243" s="1007" t="s">
        <v>1090</v>
      </c>
      <c r="F2243" s="803" t="s">
        <v>949</v>
      </c>
      <c r="G2243" s="804">
        <v>80</v>
      </c>
      <c r="H2243" s="807" t="s">
        <v>2923</v>
      </c>
      <c r="K2243" s="89"/>
      <c r="L2243" s="89"/>
      <c r="M2243" s="89"/>
    </row>
    <row r="2244" spans="1:13" ht="15">
      <c r="A2244" s="755">
        <v>2225</v>
      </c>
      <c r="B2244" s="1008" t="s">
        <v>3958</v>
      </c>
      <c r="C2244" s="905" t="s">
        <v>3959</v>
      </c>
      <c r="D2244" s="905" t="s">
        <v>725</v>
      </c>
      <c r="E2244" s="1007" t="s">
        <v>1090</v>
      </c>
      <c r="F2244" s="803" t="s">
        <v>949</v>
      </c>
      <c r="G2244" s="804">
        <v>80</v>
      </c>
      <c r="H2244" s="807" t="s">
        <v>2923</v>
      </c>
      <c r="K2244" s="89"/>
      <c r="L2244" s="89"/>
      <c r="M2244" s="89"/>
    </row>
    <row r="2245" spans="1:13" ht="15">
      <c r="A2245" s="755">
        <v>2226</v>
      </c>
      <c r="B2245" s="1008" t="s">
        <v>3960</v>
      </c>
      <c r="C2245" s="905" t="s">
        <v>3961</v>
      </c>
      <c r="D2245" s="905" t="s">
        <v>2545</v>
      </c>
      <c r="E2245" s="1007" t="s">
        <v>1090</v>
      </c>
      <c r="F2245" s="803" t="s">
        <v>949</v>
      </c>
      <c r="G2245" s="804">
        <v>80</v>
      </c>
      <c r="H2245" s="807" t="s">
        <v>2923</v>
      </c>
      <c r="K2245" s="89"/>
      <c r="L2245" s="89"/>
      <c r="M2245" s="89"/>
    </row>
    <row r="2246" spans="1:13" ht="15">
      <c r="A2246" s="755">
        <v>2227</v>
      </c>
      <c r="B2246" s="1008" t="s">
        <v>3962</v>
      </c>
      <c r="C2246" s="905" t="s">
        <v>912</v>
      </c>
      <c r="D2246" s="905" t="s">
        <v>3337</v>
      </c>
      <c r="E2246" s="1007" t="s">
        <v>1090</v>
      </c>
      <c r="F2246" s="803" t="s">
        <v>949</v>
      </c>
      <c r="G2246" s="804">
        <v>80</v>
      </c>
      <c r="H2246" s="807" t="s">
        <v>2923</v>
      </c>
      <c r="K2246" s="89"/>
      <c r="L2246" s="89"/>
      <c r="M2246" s="89"/>
    </row>
    <row r="2247" spans="1:13" ht="15">
      <c r="A2247" s="755">
        <v>2228</v>
      </c>
      <c r="B2247" s="1008" t="s">
        <v>3963</v>
      </c>
      <c r="C2247" s="905" t="s">
        <v>1128</v>
      </c>
      <c r="D2247" s="905" t="s">
        <v>3337</v>
      </c>
      <c r="E2247" s="1007" t="s">
        <v>1090</v>
      </c>
      <c r="F2247" s="803" t="s">
        <v>949</v>
      </c>
      <c r="G2247" s="804">
        <v>80</v>
      </c>
      <c r="H2247" s="807" t="s">
        <v>2923</v>
      </c>
      <c r="K2247" s="89"/>
      <c r="L2247" s="89"/>
      <c r="M2247" s="89"/>
    </row>
    <row r="2248" spans="1:13" ht="15">
      <c r="A2248" s="755">
        <v>2229</v>
      </c>
      <c r="B2248" s="1008">
        <v>61001057634</v>
      </c>
      <c r="C2248" s="905" t="s">
        <v>596</v>
      </c>
      <c r="D2248" s="905" t="s">
        <v>3964</v>
      </c>
      <c r="E2248" s="1007" t="s">
        <v>1090</v>
      </c>
      <c r="F2248" s="803" t="s">
        <v>949</v>
      </c>
      <c r="G2248" s="804">
        <v>80</v>
      </c>
      <c r="H2248" s="807" t="s">
        <v>2923</v>
      </c>
      <c r="K2248" s="89"/>
      <c r="L2248" s="89"/>
      <c r="M2248" s="89"/>
    </row>
    <row r="2249" spans="1:13" ht="15">
      <c r="A2249" s="755">
        <v>2230</v>
      </c>
      <c r="B2249" s="1009" t="s">
        <v>3965</v>
      </c>
      <c r="C2249" s="1010" t="s">
        <v>3109</v>
      </c>
      <c r="D2249" s="1010" t="s">
        <v>3129</v>
      </c>
      <c r="E2249" s="1007" t="s">
        <v>1090</v>
      </c>
      <c r="F2249" s="803" t="s">
        <v>949</v>
      </c>
      <c r="G2249" s="804">
        <v>80</v>
      </c>
      <c r="H2249" s="807" t="s">
        <v>2923</v>
      </c>
      <c r="K2249" s="89"/>
      <c r="L2249" s="89"/>
      <c r="M2249" s="89"/>
    </row>
    <row r="2250" spans="1:13" ht="15">
      <c r="A2250" s="755">
        <v>2231</v>
      </c>
      <c r="B2250" s="1008" t="s">
        <v>3966</v>
      </c>
      <c r="C2250" s="905" t="s">
        <v>3967</v>
      </c>
      <c r="D2250" s="905" t="s">
        <v>3146</v>
      </c>
      <c r="E2250" s="1007" t="s">
        <v>1090</v>
      </c>
      <c r="F2250" s="803" t="s">
        <v>949</v>
      </c>
      <c r="G2250" s="804">
        <v>80</v>
      </c>
      <c r="H2250" s="807" t="s">
        <v>2923</v>
      </c>
      <c r="K2250" s="89"/>
      <c r="L2250" s="89"/>
      <c r="M2250" s="89"/>
    </row>
    <row r="2251" spans="1:13" ht="15">
      <c r="A2251" s="755">
        <v>2232</v>
      </c>
      <c r="B2251" s="1008" t="s">
        <v>3968</v>
      </c>
      <c r="C2251" s="905" t="s">
        <v>786</v>
      </c>
      <c r="D2251" s="905" t="s">
        <v>3969</v>
      </c>
      <c r="E2251" s="1007" t="s">
        <v>1090</v>
      </c>
      <c r="F2251" s="803" t="s">
        <v>949</v>
      </c>
      <c r="G2251" s="804">
        <v>80</v>
      </c>
      <c r="H2251" s="807" t="s">
        <v>2923</v>
      </c>
      <c r="K2251" s="89"/>
      <c r="L2251" s="89"/>
      <c r="M2251" s="89"/>
    </row>
    <row r="2252" spans="1:13" ht="15">
      <c r="A2252" s="755">
        <v>2233</v>
      </c>
      <c r="B2252" s="905" t="s">
        <v>3970</v>
      </c>
      <c r="C2252" s="905" t="s">
        <v>1772</v>
      </c>
      <c r="D2252" s="905" t="s">
        <v>3971</v>
      </c>
      <c r="E2252" s="1007" t="s">
        <v>1090</v>
      </c>
      <c r="F2252" s="803" t="s">
        <v>949</v>
      </c>
      <c r="G2252" s="804">
        <v>80</v>
      </c>
      <c r="H2252" s="807" t="s">
        <v>2923</v>
      </c>
      <c r="K2252" s="89"/>
      <c r="L2252" s="89"/>
      <c r="M2252" s="89"/>
    </row>
    <row r="2253" spans="1:13" ht="15">
      <c r="A2253" s="755">
        <v>2234</v>
      </c>
      <c r="B2253" s="905" t="s">
        <v>3972</v>
      </c>
      <c r="C2253" s="905" t="s">
        <v>3973</v>
      </c>
      <c r="D2253" s="905" t="s">
        <v>3974</v>
      </c>
      <c r="E2253" s="1007" t="s">
        <v>1090</v>
      </c>
      <c r="F2253" s="803" t="s">
        <v>949</v>
      </c>
      <c r="G2253" s="804">
        <v>80</v>
      </c>
      <c r="H2253" s="807" t="s">
        <v>2923</v>
      </c>
      <c r="K2253" s="89"/>
      <c r="L2253" s="89"/>
      <c r="M2253" s="89"/>
    </row>
    <row r="2254" spans="1:13" ht="15">
      <c r="A2254" s="755">
        <v>2235</v>
      </c>
      <c r="B2254" s="1011" t="s">
        <v>3975</v>
      </c>
      <c r="C2254" s="820" t="s">
        <v>776</v>
      </c>
      <c r="D2254" s="1012" t="s">
        <v>3976</v>
      </c>
      <c r="E2254" s="1007" t="s">
        <v>1090</v>
      </c>
      <c r="F2254" s="803" t="s">
        <v>949</v>
      </c>
      <c r="G2254" s="804">
        <v>60</v>
      </c>
      <c r="H2254" s="807" t="s">
        <v>2923</v>
      </c>
      <c r="K2254" s="89"/>
      <c r="L2254" s="89"/>
      <c r="M2254" s="89"/>
    </row>
    <row r="2255" spans="1:13" ht="15">
      <c r="A2255" s="755">
        <v>2236</v>
      </c>
      <c r="B2255" s="402"/>
      <c r="C2255" s="908" t="s">
        <v>3977</v>
      </c>
      <c r="D2255" s="402"/>
      <c r="E2255" s="402"/>
      <c r="F2255" s="402"/>
      <c r="G2255" s="402"/>
      <c r="H2255" s="402"/>
      <c r="K2255" s="89"/>
      <c r="L2255" s="89"/>
      <c r="M2255" s="89"/>
    </row>
    <row r="2256" spans="1:13" ht="15">
      <c r="A2256" s="755">
        <v>2237</v>
      </c>
      <c r="B2256" s="808">
        <v>20001005540</v>
      </c>
      <c r="C2256" s="816" t="s">
        <v>3978</v>
      </c>
      <c r="D2256" s="816" t="s">
        <v>3979</v>
      </c>
      <c r="E2256" s="586" t="s">
        <v>1090</v>
      </c>
      <c r="F2256" s="811" t="s">
        <v>949</v>
      </c>
      <c r="G2256" s="804">
        <v>80</v>
      </c>
      <c r="H2256" s="807" t="s">
        <v>2923</v>
      </c>
      <c r="K2256" s="89"/>
      <c r="L2256" s="89"/>
      <c r="M2256" s="89"/>
    </row>
    <row r="2257" spans="1:13" ht="15">
      <c r="A2257" s="755">
        <v>2238</v>
      </c>
      <c r="B2257" s="808">
        <v>20001044733</v>
      </c>
      <c r="C2257" s="807" t="s">
        <v>3014</v>
      </c>
      <c r="D2257" s="816" t="s">
        <v>3980</v>
      </c>
      <c r="E2257" s="586" t="s">
        <v>1090</v>
      </c>
      <c r="F2257" s="811" t="s">
        <v>949</v>
      </c>
      <c r="G2257" s="804">
        <v>80</v>
      </c>
      <c r="H2257" s="807" t="s">
        <v>2923</v>
      </c>
      <c r="K2257" s="89"/>
      <c r="L2257" s="89"/>
      <c r="M2257" s="89"/>
    </row>
    <row r="2258" spans="1:13" ht="15">
      <c r="A2258" s="755">
        <v>2239</v>
      </c>
      <c r="B2258" s="808">
        <v>20001024484</v>
      </c>
      <c r="C2258" s="807" t="s">
        <v>3981</v>
      </c>
      <c r="D2258" s="808" t="s">
        <v>3980</v>
      </c>
      <c r="E2258" s="586" t="s">
        <v>1090</v>
      </c>
      <c r="F2258" s="811" t="s">
        <v>949</v>
      </c>
      <c r="G2258" s="804">
        <v>80</v>
      </c>
      <c r="H2258" s="807" t="s">
        <v>2923</v>
      </c>
      <c r="K2258" s="89"/>
      <c r="L2258" s="89"/>
      <c r="M2258" s="89"/>
    </row>
    <row r="2259" spans="1:13" ht="15">
      <c r="A2259" s="755">
        <v>2240</v>
      </c>
      <c r="B2259" s="808">
        <v>20001040150</v>
      </c>
      <c r="C2259" s="807" t="s">
        <v>926</v>
      </c>
      <c r="D2259" s="816" t="s">
        <v>3982</v>
      </c>
      <c r="E2259" s="586" t="s">
        <v>1090</v>
      </c>
      <c r="F2259" s="811" t="s">
        <v>949</v>
      </c>
      <c r="G2259" s="804">
        <v>80</v>
      </c>
      <c r="H2259" s="807" t="s">
        <v>2923</v>
      </c>
      <c r="K2259" s="89"/>
      <c r="L2259" s="89"/>
      <c r="M2259" s="89"/>
    </row>
    <row r="2260" spans="1:13" ht="15">
      <c r="A2260" s="755">
        <v>2241</v>
      </c>
      <c r="B2260" s="808">
        <v>20001031045</v>
      </c>
      <c r="C2260" s="807" t="s">
        <v>3097</v>
      </c>
      <c r="D2260" s="816" t="s">
        <v>3979</v>
      </c>
      <c r="E2260" s="586" t="s">
        <v>1090</v>
      </c>
      <c r="F2260" s="811" t="s">
        <v>949</v>
      </c>
      <c r="G2260" s="804">
        <v>80</v>
      </c>
      <c r="H2260" s="807" t="s">
        <v>2923</v>
      </c>
      <c r="K2260" s="89"/>
      <c r="L2260" s="89"/>
      <c r="M2260" s="89"/>
    </row>
    <row r="2261" spans="1:13" ht="15">
      <c r="A2261" s="755">
        <v>2242</v>
      </c>
      <c r="B2261" s="808">
        <v>20001040831</v>
      </c>
      <c r="C2261" s="807" t="s">
        <v>954</v>
      </c>
      <c r="D2261" s="816" t="s">
        <v>2327</v>
      </c>
      <c r="E2261" s="586" t="s">
        <v>1090</v>
      </c>
      <c r="F2261" s="811" t="s">
        <v>949</v>
      </c>
      <c r="G2261" s="804">
        <v>80</v>
      </c>
      <c r="H2261" s="807" t="s">
        <v>2923</v>
      </c>
      <c r="K2261" s="89"/>
      <c r="L2261" s="89"/>
      <c r="M2261" s="89"/>
    </row>
    <row r="2262" spans="1:13" ht="15">
      <c r="A2262" s="755">
        <v>2243</v>
      </c>
      <c r="B2262" s="808">
        <v>20001038994</v>
      </c>
      <c r="C2262" s="808" t="s">
        <v>2380</v>
      </c>
      <c r="D2262" s="816" t="s">
        <v>3983</v>
      </c>
      <c r="E2262" s="586" t="s">
        <v>1090</v>
      </c>
      <c r="F2262" s="811" t="s">
        <v>949</v>
      </c>
      <c r="G2262" s="804">
        <v>80</v>
      </c>
      <c r="H2262" s="807" t="s">
        <v>2923</v>
      </c>
      <c r="K2262" s="89"/>
      <c r="L2262" s="89"/>
      <c r="M2262" s="89"/>
    </row>
    <row r="2263" spans="1:13" ht="15">
      <c r="A2263" s="755">
        <v>2244</v>
      </c>
      <c r="B2263" s="808">
        <v>20001059021</v>
      </c>
      <c r="C2263" s="808" t="s">
        <v>2062</v>
      </c>
      <c r="D2263" s="816" t="s">
        <v>3982</v>
      </c>
      <c r="E2263" s="586" t="s">
        <v>1090</v>
      </c>
      <c r="F2263" s="811" t="s">
        <v>949</v>
      </c>
      <c r="G2263" s="804">
        <v>80</v>
      </c>
      <c r="H2263" s="807" t="s">
        <v>2923</v>
      </c>
      <c r="K2263" s="89"/>
      <c r="L2263" s="89"/>
      <c r="M2263" s="89"/>
    </row>
    <row r="2264" spans="1:13" ht="15">
      <c r="A2264" s="755">
        <v>2245</v>
      </c>
      <c r="B2264" s="808">
        <v>20501075163</v>
      </c>
      <c r="C2264" s="808" t="s">
        <v>1239</v>
      </c>
      <c r="D2264" s="816" t="s">
        <v>3984</v>
      </c>
      <c r="E2264" s="586" t="s">
        <v>1090</v>
      </c>
      <c r="F2264" s="811" t="s">
        <v>949</v>
      </c>
      <c r="G2264" s="804">
        <v>80</v>
      </c>
      <c r="H2264" s="807" t="s">
        <v>2923</v>
      </c>
      <c r="K2264" s="89"/>
      <c r="L2264" s="89"/>
      <c r="M2264" s="89"/>
    </row>
    <row r="2265" spans="1:13" ht="15">
      <c r="A2265" s="755">
        <v>2246</v>
      </c>
      <c r="B2265" s="808">
        <v>20001041682</v>
      </c>
      <c r="C2265" s="808" t="s">
        <v>1789</v>
      </c>
      <c r="D2265" s="816" t="s">
        <v>3985</v>
      </c>
      <c r="E2265" s="586" t="s">
        <v>1090</v>
      </c>
      <c r="F2265" s="811" t="s">
        <v>949</v>
      </c>
      <c r="G2265" s="804">
        <v>80</v>
      </c>
      <c r="H2265" s="807" t="s">
        <v>2923</v>
      </c>
      <c r="K2265" s="89"/>
      <c r="L2265" s="89"/>
      <c r="M2265" s="89"/>
    </row>
    <row r="2266" spans="1:13" ht="15">
      <c r="A2266" s="755">
        <v>2247</v>
      </c>
      <c r="B2266" s="808">
        <v>20001053711</v>
      </c>
      <c r="C2266" s="808" t="s">
        <v>1903</v>
      </c>
      <c r="D2266" s="816" t="s">
        <v>2166</v>
      </c>
      <c r="E2266" s="586" t="s">
        <v>1090</v>
      </c>
      <c r="F2266" s="811" t="s">
        <v>949</v>
      </c>
      <c r="G2266" s="804">
        <v>40</v>
      </c>
      <c r="H2266" s="807" t="s">
        <v>2923</v>
      </c>
      <c r="K2266" s="89"/>
      <c r="L2266" s="89"/>
      <c r="M2266" s="89"/>
    </row>
    <row r="2267" spans="1:13" ht="15">
      <c r="A2267" s="755">
        <v>2248</v>
      </c>
      <c r="B2267" s="808">
        <v>20001061748</v>
      </c>
      <c r="C2267" s="808" t="s">
        <v>1030</v>
      </c>
      <c r="D2267" s="818" t="s">
        <v>3986</v>
      </c>
      <c r="E2267" s="586" t="s">
        <v>1090</v>
      </c>
      <c r="F2267" s="811" t="s">
        <v>949</v>
      </c>
      <c r="G2267" s="804">
        <v>40</v>
      </c>
      <c r="H2267" s="807" t="s">
        <v>2923</v>
      </c>
      <c r="K2267" s="89"/>
      <c r="L2267" s="89"/>
      <c r="M2267" s="89"/>
    </row>
    <row r="2268" spans="1:13" ht="15">
      <c r="A2268" s="755">
        <v>2249</v>
      </c>
      <c r="B2268" s="808">
        <v>20001068160</v>
      </c>
      <c r="C2268" s="808" t="s">
        <v>792</v>
      </c>
      <c r="D2268" s="809" t="s">
        <v>3987</v>
      </c>
      <c r="E2268" s="586" t="s">
        <v>1090</v>
      </c>
      <c r="F2268" s="811" t="s">
        <v>949</v>
      </c>
      <c r="G2268" s="804">
        <v>80</v>
      </c>
      <c r="H2268" s="807" t="s">
        <v>2923</v>
      </c>
      <c r="K2268" s="89"/>
      <c r="L2268" s="89"/>
      <c r="M2268" s="89"/>
    </row>
    <row r="2269" spans="1:13" ht="15">
      <c r="A2269" s="755">
        <v>2250</v>
      </c>
      <c r="B2269" s="808">
        <v>20001056717</v>
      </c>
      <c r="C2269" s="808" t="s">
        <v>1211</v>
      </c>
      <c r="D2269" s="809" t="s">
        <v>3988</v>
      </c>
      <c r="E2269" s="586" t="s">
        <v>1090</v>
      </c>
      <c r="F2269" s="811" t="s">
        <v>949</v>
      </c>
      <c r="G2269" s="804">
        <v>40</v>
      </c>
      <c r="H2269" s="807" t="s">
        <v>2923</v>
      </c>
      <c r="K2269" s="89"/>
      <c r="L2269" s="89"/>
      <c r="M2269" s="89"/>
    </row>
    <row r="2270" spans="1:13" ht="15">
      <c r="A2270" s="755">
        <v>2251</v>
      </c>
      <c r="B2270" s="808">
        <v>20001013399</v>
      </c>
      <c r="C2270" s="808" t="s">
        <v>769</v>
      </c>
      <c r="D2270" s="809" t="s">
        <v>3988</v>
      </c>
      <c r="E2270" s="586" t="s">
        <v>1090</v>
      </c>
      <c r="F2270" s="811" t="s">
        <v>949</v>
      </c>
      <c r="G2270" s="804">
        <v>40</v>
      </c>
      <c r="H2270" s="807" t="s">
        <v>2923</v>
      </c>
      <c r="K2270" s="89"/>
      <c r="L2270" s="89"/>
      <c r="M2270" s="89"/>
    </row>
    <row r="2271" spans="1:13" ht="15">
      <c r="A2271" s="755">
        <v>2252</v>
      </c>
      <c r="B2271" s="808">
        <v>20001055248</v>
      </c>
      <c r="C2271" s="807" t="s">
        <v>3989</v>
      </c>
      <c r="D2271" s="809" t="s">
        <v>3498</v>
      </c>
      <c r="E2271" s="586" t="s">
        <v>1090</v>
      </c>
      <c r="F2271" s="811" t="s">
        <v>949</v>
      </c>
      <c r="G2271" s="804">
        <v>40</v>
      </c>
      <c r="H2271" s="807" t="s">
        <v>2923</v>
      </c>
      <c r="K2271" s="89"/>
      <c r="L2271" s="89"/>
      <c r="M2271" s="89"/>
    </row>
    <row r="2272" spans="1:13" ht="15">
      <c r="A2272" s="755">
        <v>2253</v>
      </c>
      <c r="B2272" s="808">
        <v>20001024445</v>
      </c>
      <c r="C2272" s="808" t="s">
        <v>3990</v>
      </c>
      <c r="D2272" s="809" t="s">
        <v>3991</v>
      </c>
      <c r="E2272" s="586" t="s">
        <v>1090</v>
      </c>
      <c r="F2272" s="811" t="s">
        <v>949</v>
      </c>
      <c r="G2272" s="804">
        <v>40</v>
      </c>
      <c r="H2272" s="807" t="s">
        <v>2923</v>
      </c>
      <c r="K2272" s="89"/>
      <c r="L2272" s="89"/>
      <c r="M2272" s="89"/>
    </row>
    <row r="2273" spans="1:13" ht="15">
      <c r="A2273" s="755">
        <v>2254</v>
      </c>
      <c r="B2273" s="807">
        <v>20001028772</v>
      </c>
      <c r="C2273" s="808" t="s">
        <v>3992</v>
      </c>
      <c r="D2273" s="809" t="s">
        <v>3993</v>
      </c>
      <c r="E2273" s="586" t="s">
        <v>1090</v>
      </c>
      <c r="F2273" s="811" t="s">
        <v>949</v>
      </c>
      <c r="G2273" s="804">
        <v>40</v>
      </c>
      <c r="H2273" s="807" t="s">
        <v>2923</v>
      </c>
      <c r="K2273" s="89"/>
      <c r="L2273" s="89"/>
      <c r="M2273" s="89"/>
    </row>
    <row r="2274" spans="1:13" ht="15">
      <c r="A2274" s="755">
        <v>2255</v>
      </c>
      <c r="B2274" s="807">
        <v>20001027393</v>
      </c>
      <c r="C2274" s="808" t="s">
        <v>2340</v>
      </c>
      <c r="D2274" s="809" t="s">
        <v>3994</v>
      </c>
      <c r="E2274" s="586" t="s">
        <v>1090</v>
      </c>
      <c r="F2274" s="811" t="s">
        <v>949</v>
      </c>
      <c r="G2274" s="804">
        <v>40</v>
      </c>
      <c r="H2274" s="807" t="s">
        <v>2923</v>
      </c>
      <c r="K2274" s="89"/>
      <c r="L2274" s="89"/>
      <c r="M2274" s="89"/>
    </row>
    <row r="2275" spans="1:13" ht="15">
      <c r="A2275" s="755">
        <v>2256</v>
      </c>
      <c r="B2275" s="807">
        <v>20001024944</v>
      </c>
      <c r="C2275" s="808" t="s">
        <v>2416</v>
      </c>
      <c r="D2275" s="809" t="s">
        <v>3995</v>
      </c>
      <c r="E2275" s="586" t="s">
        <v>1090</v>
      </c>
      <c r="F2275" s="811" t="s">
        <v>949</v>
      </c>
      <c r="G2275" s="804">
        <v>40</v>
      </c>
      <c r="H2275" s="807" t="s">
        <v>2923</v>
      </c>
      <c r="K2275" s="89"/>
      <c r="L2275" s="89"/>
      <c r="M2275" s="89"/>
    </row>
    <row r="2276" spans="1:13" ht="15">
      <c r="A2276" s="755">
        <v>2257</v>
      </c>
      <c r="B2276" s="808">
        <v>20001021414</v>
      </c>
      <c r="C2276" s="808" t="s">
        <v>2340</v>
      </c>
      <c r="D2276" s="810" t="s">
        <v>3996</v>
      </c>
      <c r="E2276" s="586" t="s">
        <v>1090</v>
      </c>
      <c r="F2276" s="811" t="s">
        <v>949</v>
      </c>
      <c r="G2276" s="804">
        <v>40</v>
      </c>
      <c r="H2276" s="807" t="s">
        <v>2923</v>
      </c>
      <c r="K2276" s="89"/>
      <c r="L2276" s="89"/>
      <c r="M2276" s="89"/>
    </row>
    <row r="2277" spans="1:13" ht="15">
      <c r="A2277" s="755">
        <v>2258</v>
      </c>
      <c r="B2277" s="808">
        <v>20001052297</v>
      </c>
      <c r="C2277" s="808" t="s">
        <v>1399</v>
      </c>
      <c r="D2277" s="809" t="s">
        <v>3982</v>
      </c>
      <c r="E2277" s="586" t="s">
        <v>1090</v>
      </c>
      <c r="F2277" s="811" t="s">
        <v>949</v>
      </c>
      <c r="G2277" s="804">
        <v>80</v>
      </c>
      <c r="H2277" s="807" t="s">
        <v>2923</v>
      </c>
      <c r="K2277" s="89"/>
      <c r="L2277" s="89"/>
      <c r="M2277" s="89"/>
    </row>
    <row r="2278" spans="1:13" ht="15">
      <c r="A2278" s="755">
        <v>2259</v>
      </c>
      <c r="B2278" s="808">
        <v>20001063576</v>
      </c>
      <c r="C2278" s="808" t="s">
        <v>2269</v>
      </c>
      <c r="D2278" s="809" t="s">
        <v>3016</v>
      </c>
      <c r="E2278" s="586" t="s">
        <v>1090</v>
      </c>
      <c r="F2278" s="811" t="s">
        <v>949</v>
      </c>
      <c r="G2278" s="804">
        <v>80</v>
      </c>
      <c r="H2278" s="807" t="s">
        <v>2923</v>
      </c>
      <c r="K2278" s="89"/>
      <c r="L2278" s="89"/>
      <c r="M2278" s="89"/>
    </row>
    <row r="2279" spans="1:13" ht="15">
      <c r="A2279" s="755">
        <v>2260</v>
      </c>
      <c r="B2279" s="808">
        <v>20001016106</v>
      </c>
      <c r="C2279" s="808" t="s">
        <v>914</v>
      </c>
      <c r="D2279" s="809" t="s">
        <v>2214</v>
      </c>
      <c r="E2279" s="586" t="s">
        <v>1090</v>
      </c>
      <c r="F2279" s="811" t="s">
        <v>949</v>
      </c>
      <c r="G2279" s="804">
        <v>80</v>
      </c>
      <c r="H2279" s="807" t="s">
        <v>2923</v>
      </c>
      <c r="K2279" s="89"/>
      <c r="L2279" s="89"/>
      <c r="M2279" s="89"/>
    </row>
    <row r="2280" spans="1:13" ht="15">
      <c r="A2280" s="755">
        <v>2261</v>
      </c>
      <c r="B2280" s="807">
        <v>20001038248</v>
      </c>
      <c r="C2280" s="808" t="s">
        <v>3997</v>
      </c>
      <c r="D2280" s="809" t="s">
        <v>3998</v>
      </c>
      <c r="E2280" s="586" t="s">
        <v>1090</v>
      </c>
      <c r="F2280" s="811" t="s">
        <v>949</v>
      </c>
      <c r="G2280" s="804">
        <v>40</v>
      </c>
      <c r="H2280" s="807" t="s">
        <v>2923</v>
      </c>
      <c r="K2280" s="89"/>
      <c r="L2280" s="89"/>
      <c r="M2280" s="89"/>
    </row>
    <row r="2281" spans="1:13" ht="15">
      <c r="A2281" s="755">
        <v>2262</v>
      </c>
      <c r="B2281" s="807">
        <v>20001063313</v>
      </c>
      <c r="C2281" s="807" t="s">
        <v>646</v>
      </c>
      <c r="D2281" s="809" t="s">
        <v>3999</v>
      </c>
      <c r="E2281" s="586" t="s">
        <v>1090</v>
      </c>
      <c r="F2281" s="811" t="s">
        <v>949</v>
      </c>
      <c r="G2281" s="804">
        <v>40</v>
      </c>
      <c r="H2281" s="807" t="s">
        <v>2923</v>
      </c>
      <c r="K2281" s="89"/>
      <c r="L2281" s="89"/>
      <c r="M2281" s="89"/>
    </row>
    <row r="2282" spans="1:13" ht="15">
      <c r="A2282" s="755">
        <v>2263</v>
      </c>
      <c r="B2282" s="808">
        <v>8001024128</v>
      </c>
      <c r="C2282" s="807" t="s">
        <v>1190</v>
      </c>
      <c r="D2282" s="809" t="s">
        <v>4000</v>
      </c>
      <c r="E2282" s="586" t="s">
        <v>1090</v>
      </c>
      <c r="F2282" s="811" t="s">
        <v>949</v>
      </c>
      <c r="G2282" s="804">
        <v>80</v>
      </c>
      <c r="H2282" s="807" t="s">
        <v>2923</v>
      </c>
      <c r="K2282" s="89"/>
      <c r="L2282" s="89"/>
      <c r="M2282" s="89"/>
    </row>
    <row r="2283" spans="1:13" ht="15">
      <c r="A2283" s="755">
        <v>2264</v>
      </c>
      <c r="B2283" s="808">
        <v>8001034707</v>
      </c>
      <c r="C2283" s="808" t="s">
        <v>4001</v>
      </c>
      <c r="D2283" s="809" t="s">
        <v>4002</v>
      </c>
      <c r="E2283" s="586" t="s">
        <v>1090</v>
      </c>
      <c r="F2283" s="811" t="s">
        <v>949</v>
      </c>
      <c r="G2283" s="804">
        <v>80</v>
      </c>
      <c r="H2283" s="807" t="s">
        <v>2923</v>
      </c>
      <c r="K2283" s="89"/>
      <c r="L2283" s="89"/>
      <c r="M2283" s="89"/>
    </row>
    <row r="2284" spans="1:13" ht="15">
      <c r="A2284" s="755">
        <v>2265</v>
      </c>
      <c r="B2284" s="808">
        <v>1026009839</v>
      </c>
      <c r="C2284" s="808" t="s">
        <v>730</v>
      </c>
      <c r="D2284" s="809" t="s">
        <v>1777</v>
      </c>
      <c r="E2284" s="586" t="s">
        <v>1090</v>
      </c>
      <c r="F2284" s="811" t="s">
        <v>949</v>
      </c>
      <c r="G2284" s="804">
        <v>80</v>
      </c>
      <c r="H2284" s="807" t="s">
        <v>2923</v>
      </c>
      <c r="K2284" s="89"/>
      <c r="L2284" s="89"/>
      <c r="M2284" s="89"/>
    </row>
    <row r="2285" spans="1:13" ht="15">
      <c r="A2285" s="755">
        <v>2266</v>
      </c>
      <c r="B2285" s="808">
        <v>2001013499</v>
      </c>
      <c r="C2285" s="808" t="s">
        <v>730</v>
      </c>
      <c r="D2285" s="809" t="s">
        <v>4003</v>
      </c>
      <c r="E2285" s="586" t="s">
        <v>1090</v>
      </c>
      <c r="F2285" s="811" t="s">
        <v>949</v>
      </c>
      <c r="G2285" s="804">
        <v>80</v>
      </c>
      <c r="H2285" s="807" t="s">
        <v>2923</v>
      </c>
      <c r="K2285" s="89"/>
      <c r="L2285" s="89"/>
      <c r="M2285" s="89"/>
    </row>
    <row r="2286" spans="1:13" ht="15">
      <c r="A2286" s="755">
        <v>2267</v>
      </c>
      <c r="B2286" s="807">
        <v>8301038981</v>
      </c>
      <c r="C2286" s="808" t="s">
        <v>858</v>
      </c>
      <c r="D2286" s="809" t="s">
        <v>4004</v>
      </c>
      <c r="E2286" s="586" t="s">
        <v>1090</v>
      </c>
      <c r="F2286" s="811" t="s">
        <v>949</v>
      </c>
      <c r="G2286" s="804">
        <v>40</v>
      </c>
      <c r="H2286" s="807" t="s">
        <v>2923</v>
      </c>
      <c r="K2286" s="89"/>
      <c r="L2286" s="89"/>
      <c r="M2286" s="89"/>
    </row>
    <row r="2287" spans="1:13" ht="15">
      <c r="A2287" s="755">
        <v>2268</v>
      </c>
      <c r="B2287" s="807">
        <v>8501041225</v>
      </c>
      <c r="C2287" s="808" t="s">
        <v>950</v>
      </c>
      <c r="D2287" s="809" t="s">
        <v>4005</v>
      </c>
      <c r="E2287" s="586" t="s">
        <v>1090</v>
      </c>
      <c r="F2287" s="811" t="s">
        <v>949</v>
      </c>
      <c r="G2287" s="804">
        <v>40</v>
      </c>
      <c r="H2287" s="807" t="s">
        <v>2923</v>
      </c>
      <c r="K2287" s="89"/>
      <c r="L2287" s="89"/>
      <c r="M2287" s="89"/>
    </row>
    <row r="2288" spans="1:13" ht="15">
      <c r="A2288" s="755">
        <v>2269</v>
      </c>
      <c r="B2288" s="808">
        <v>8601039975</v>
      </c>
      <c r="C2288" s="808" t="s">
        <v>763</v>
      </c>
      <c r="D2288" s="809" t="s">
        <v>4006</v>
      </c>
      <c r="E2288" s="586" t="s">
        <v>1090</v>
      </c>
      <c r="F2288" s="811" t="s">
        <v>949</v>
      </c>
      <c r="G2288" s="804">
        <v>80</v>
      </c>
      <c r="H2288" s="807" t="s">
        <v>2923</v>
      </c>
      <c r="K2288" s="89"/>
      <c r="L2288" s="89"/>
      <c r="M2288" s="89"/>
    </row>
    <row r="2289" spans="1:13" ht="15">
      <c r="A2289" s="755">
        <v>2270</v>
      </c>
      <c r="B2289" s="808">
        <v>20001058243</v>
      </c>
      <c r="C2289" s="808" t="s">
        <v>4007</v>
      </c>
      <c r="D2289" s="809" t="s">
        <v>2265</v>
      </c>
      <c r="E2289" s="586" t="s">
        <v>1090</v>
      </c>
      <c r="F2289" s="811" t="s">
        <v>949</v>
      </c>
      <c r="G2289" s="804">
        <v>80</v>
      </c>
      <c r="H2289" s="807" t="s">
        <v>2923</v>
      </c>
      <c r="K2289" s="89"/>
      <c r="L2289" s="89"/>
      <c r="M2289" s="89"/>
    </row>
    <row r="2290" spans="1:13" ht="15">
      <c r="A2290" s="755">
        <v>2271</v>
      </c>
      <c r="B2290" s="807">
        <v>8001017873</v>
      </c>
      <c r="C2290" s="808" t="s">
        <v>861</v>
      </c>
      <c r="D2290" s="809" t="s">
        <v>4008</v>
      </c>
      <c r="E2290" s="586" t="s">
        <v>1090</v>
      </c>
      <c r="F2290" s="811" t="s">
        <v>949</v>
      </c>
      <c r="G2290" s="804">
        <v>40</v>
      </c>
      <c r="H2290" s="807" t="s">
        <v>2923</v>
      </c>
      <c r="K2290" s="89"/>
      <c r="L2290" s="89"/>
      <c r="M2290" s="89"/>
    </row>
    <row r="2291" spans="1:13" ht="15">
      <c r="A2291" s="755">
        <v>2272</v>
      </c>
      <c r="B2291" s="807">
        <v>8201038488</v>
      </c>
      <c r="C2291" s="808" t="s">
        <v>4009</v>
      </c>
      <c r="D2291" s="809" t="s">
        <v>4010</v>
      </c>
      <c r="E2291" s="586" t="s">
        <v>1090</v>
      </c>
      <c r="F2291" s="811" t="s">
        <v>949</v>
      </c>
      <c r="G2291" s="804">
        <v>40</v>
      </c>
      <c r="H2291" s="807" t="s">
        <v>2923</v>
      </c>
      <c r="K2291" s="89"/>
      <c r="L2291" s="89"/>
      <c r="M2291" s="89"/>
    </row>
    <row r="2292" spans="1:13" ht="15">
      <c r="A2292" s="755">
        <v>2273</v>
      </c>
      <c r="B2292" s="808">
        <v>8001012075</v>
      </c>
      <c r="C2292" s="808" t="s">
        <v>792</v>
      </c>
      <c r="D2292" s="809" t="s">
        <v>4011</v>
      </c>
      <c r="E2292" s="586" t="s">
        <v>1090</v>
      </c>
      <c r="F2292" s="811" t="s">
        <v>949</v>
      </c>
      <c r="G2292" s="804">
        <v>80</v>
      </c>
      <c r="H2292" s="807" t="s">
        <v>2923</v>
      </c>
      <c r="K2292" s="89"/>
      <c r="L2292" s="89"/>
      <c r="M2292" s="89"/>
    </row>
    <row r="2293" spans="1:13" ht="15">
      <c r="A2293" s="755">
        <v>2274</v>
      </c>
      <c r="B2293" s="808">
        <v>8001027576</v>
      </c>
      <c r="C2293" s="808" t="s">
        <v>2221</v>
      </c>
      <c r="D2293" s="809" t="s">
        <v>4012</v>
      </c>
      <c r="E2293" s="586" t="s">
        <v>1090</v>
      </c>
      <c r="F2293" s="811" t="s">
        <v>949</v>
      </c>
      <c r="G2293" s="804">
        <v>80</v>
      </c>
      <c r="H2293" s="807" t="s">
        <v>2923</v>
      </c>
      <c r="K2293" s="89"/>
      <c r="L2293" s="89"/>
      <c r="M2293" s="89"/>
    </row>
    <row r="2294" spans="1:13" ht="15">
      <c r="A2294" s="755">
        <v>2275</v>
      </c>
      <c r="B2294" s="808">
        <v>8001033530</v>
      </c>
      <c r="C2294" s="808" t="s">
        <v>1182</v>
      </c>
      <c r="D2294" s="809" t="s">
        <v>4013</v>
      </c>
      <c r="E2294" s="586" t="s">
        <v>1090</v>
      </c>
      <c r="F2294" s="811" t="s">
        <v>949</v>
      </c>
      <c r="G2294" s="804">
        <v>80</v>
      </c>
      <c r="H2294" s="807" t="s">
        <v>2923</v>
      </c>
      <c r="K2294" s="89"/>
      <c r="L2294" s="89"/>
      <c r="M2294" s="89"/>
    </row>
    <row r="2295" spans="1:13" ht="15">
      <c r="A2295" s="755">
        <v>2276</v>
      </c>
      <c r="B2295" s="808">
        <v>20001012549</v>
      </c>
      <c r="C2295" s="808" t="s">
        <v>4014</v>
      </c>
      <c r="D2295" s="809" t="s">
        <v>4015</v>
      </c>
      <c r="E2295" s="586" t="s">
        <v>1090</v>
      </c>
      <c r="F2295" s="811" t="s">
        <v>949</v>
      </c>
      <c r="G2295" s="804">
        <v>80</v>
      </c>
      <c r="H2295" s="807" t="s">
        <v>2923</v>
      </c>
      <c r="K2295" s="89"/>
      <c r="L2295" s="89"/>
      <c r="M2295" s="89"/>
    </row>
    <row r="2296" spans="1:13" ht="15">
      <c r="A2296" s="755">
        <v>2277</v>
      </c>
      <c r="B2296" s="808">
        <v>20001058530</v>
      </c>
      <c r="C2296" s="808" t="s">
        <v>1504</v>
      </c>
      <c r="D2296" s="809" t="s">
        <v>3064</v>
      </c>
      <c r="E2296" s="586" t="s">
        <v>1090</v>
      </c>
      <c r="F2296" s="811" t="s">
        <v>949</v>
      </c>
      <c r="G2296" s="804">
        <v>80</v>
      </c>
      <c r="H2296" s="807" t="s">
        <v>2923</v>
      </c>
      <c r="K2296" s="89"/>
      <c r="L2296" s="89"/>
      <c r="M2296" s="89"/>
    </row>
    <row r="2297" spans="1:13" ht="15">
      <c r="A2297" s="755">
        <v>2278</v>
      </c>
      <c r="B2297" s="808">
        <v>20001013433</v>
      </c>
      <c r="C2297" s="808" t="s">
        <v>4016</v>
      </c>
      <c r="D2297" s="809" t="s">
        <v>4017</v>
      </c>
      <c r="E2297" s="586" t="s">
        <v>1090</v>
      </c>
      <c r="F2297" s="811" t="s">
        <v>949</v>
      </c>
      <c r="G2297" s="804">
        <v>80</v>
      </c>
      <c r="H2297" s="807" t="s">
        <v>2923</v>
      </c>
      <c r="K2297" s="89"/>
      <c r="L2297" s="89"/>
      <c r="M2297" s="89"/>
    </row>
    <row r="2298" spans="1:13" ht="15">
      <c r="A2298" s="755">
        <v>2279</v>
      </c>
      <c r="B2298" s="808">
        <v>8001009819</v>
      </c>
      <c r="C2298" s="808" t="s">
        <v>1041</v>
      </c>
      <c r="D2298" s="809" t="s">
        <v>2713</v>
      </c>
      <c r="E2298" s="586" t="s">
        <v>1090</v>
      </c>
      <c r="F2298" s="811" t="s">
        <v>949</v>
      </c>
      <c r="G2298" s="804">
        <v>80</v>
      </c>
      <c r="H2298" s="807" t="s">
        <v>2923</v>
      </c>
      <c r="K2298" s="89"/>
      <c r="L2298" s="89"/>
      <c r="M2298" s="89"/>
    </row>
    <row r="2299" spans="1:13" ht="15">
      <c r="A2299" s="755">
        <v>2280</v>
      </c>
      <c r="B2299" s="807">
        <v>8601039215</v>
      </c>
      <c r="C2299" s="808" t="s">
        <v>1903</v>
      </c>
      <c r="D2299" s="809" t="s">
        <v>4018</v>
      </c>
      <c r="E2299" s="586" t="s">
        <v>1090</v>
      </c>
      <c r="F2299" s="811" t="s">
        <v>949</v>
      </c>
      <c r="G2299" s="804">
        <v>40</v>
      </c>
      <c r="H2299" s="807" t="s">
        <v>2923</v>
      </c>
      <c r="K2299" s="89"/>
      <c r="L2299" s="89"/>
      <c r="M2299" s="89"/>
    </row>
    <row r="2300" spans="1:13" ht="15">
      <c r="A2300" s="755">
        <v>2281</v>
      </c>
      <c r="B2300" s="807">
        <v>8001017918</v>
      </c>
      <c r="C2300" s="808" t="s">
        <v>1903</v>
      </c>
      <c r="D2300" s="809" t="s">
        <v>4019</v>
      </c>
      <c r="E2300" s="586" t="s">
        <v>1090</v>
      </c>
      <c r="F2300" s="811" t="s">
        <v>949</v>
      </c>
      <c r="G2300" s="804">
        <v>40</v>
      </c>
      <c r="H2300" s="807" t="s">
        <v>2923</v>
      </c>
      <c r="K2300" s="89"/>
      <c r="L2300" s="89"/>
      <c r="M2300" s="89"/>
    </row>
    <row r="2301" spans="1:13" ht="15">
      <c r="A2301" s="755">
        <v>2282</v>
      </c>
      <c r="B2301" s="808">
        <v>8001038229</v>
      </c>
      <c r="C2301" s="808" t="s">
        <v>769</v>
      </c>
      <c r="D2301" s="809" t="s">
        <v>4020</v>
      </c>
      <c r="E2301" s="586" t="s">
        <v>1090</v>
      </c>
      <c r="F2301" s="811" t="s">
        <v>949</v>
      </c>
      <c r="G2301" s="804">
        <v>80</v>
      </c>
      <c r="H2301" s="807" t="s">
        <v>2923</v>
      </c>
      <c r="K2301" s="89"/>
      <c r="L2301" s="89"/>
      <c r="M2301" s="89"/>
    </row>
    <row r="2302" spans="1:13" ht="15">
      <c r="A2302" s="755">
        <v>2283</v>
      </c>
      <c r="B2302" s="808">
        <v>8001010353</v>
      </c>
      <c r="C2302" s="808" t="s">
        <v>1418</v>
      </c>
      <c r="D2302" s="809" t="s">
        <v>4020</v>
      </c>
      <c r="E2302" s="586" t="s">
        <v>1090</v>
      </c>
      <c r="F2302" s="811" t="s">
        <v>949</v>
      </c>
      <c r="G2302" s="804">
        <v>80</v>
      </c>
      <c r="H2302" s="807" t="s">
        <v>2923</v>
      </c>
      <c r="K2302" s="89"/>
      <c r="L2302" s="89"/>
      <c r="M2302" s="89"/>
    </row>
    <row r="2303" spans="1:13" ht="15">
      <c r="A2303" s="755">
        <v>2284</v>
      </c>
      <c r="B2303" s="808">
        <v>8001007724</v>
      </c>
      <c r="C2303" s="808" t="s">
        <v>955</v>
      </c>
      <c r="D2303" s="809" t="s">
        <v>4021</v>
      </c>
      <c r="E2303" s="586" t="s">
        <v>1090</v>
      </c>
      <c r="F2303" s="811" t="s">
        <v>949</v>
      </c>
      <c r="G2303" s="804">
        <v>80</v>
      </c>
      <c r="H2303" s="807" t="s">
        <v>2923</v>
      </c>
      <c r="K2303" s="89"/>
      <c r="L2303" s="89"/>
      <c r="M2303" s="89"/>
    </row>
    <row r="2304" spans="1:13" ht="15">
      <c r="A2304" s="755">
        <v>2285</v>
      </c>
      <c r="B2304" s="808">
        <v>20001003080</v>
      </c>
      <c r="C2304" s="808" t="s">
        <v>554</v>
      </c>
      <c r="D2304" s="809" t="s">
        <v>1413</v>
      </c>
      <c r="E2304" s="586" t="s">
        <v>1090</v>
      </c>
      <c r="F2304" s="811" t="s">
        <v>949</v>
      </c>
      <c r="G2304" s="804">
        <v>80</v>
      </c>
      <c r="H2304" s="807" t="s">
        <v>2923</v>
      </c>
      <c r="K2304" s="89"/>
      <c r="L2304" s="89"/>
      <c r="M2304" s="89"/>
    </row>
    <row r="2305" spans="1:13" ht="15">
      <c r="A2305" s="755">
        <v>2286</v>
      </c>
      <c r="B2305" s="807">
        <v>8001029954</v>
      </c>
      <c r="C2305" s="808" t="s">
        <v>4022</v>
      </c>
      <c r="D2305" s="809" t="s">
        <v>4004</v>
      </c>
      <c r="E2305" s="586" t="s">
        <v>1090</v>
      </c>
      <c r="F2305" s="811" t="s">
        <v>949</v>
      </c>
      <c r="G2305" s="804">
        <v>40</v>
      </c>
      <c r="H2305" s="807" t="s">
        <v>2923</v>
      </c>
      <c r="K2305" s="89"/>
      <c r="L2305" s="89"/>
      <c r="M2305" s="89"/>
    </row>
    <row r="2306" spans="1:13" ht="15">
      <c r="A2306" s="755">
        <v>2287</v>
      </c>
      <c r="B2306" s="809">
        <v>8001007933</v>
      </c>
      <c r="C2306" s="809" t="s">
        <v>799</v>
      </c>
      <c r="D2306" s="809" t="s">
        <v>4023</v>
      </c>
      <c r="E2306" s="586" t="s">
        <v>1090</v>
      </c>
      <c r="F2306" s="811" t="s">
        <v>949</v>
      </c>
      <c r="G2306" s="1013">
        <v>40</v>
      </c>
      <c r="H2306" s="807" t="s">
        <v>2923</v>
      </c>
      <c r="K2306" s="89"/>
      <c r="L2306" s="89"/>
      <c r="M2306" s="89"/>
    </row>
    <row r="2307" spans="1:13" ht="15">
      <c r="A2307" s="755">
        <v>2288</v>
      </c>
      <c r="B2307" s="807">
        <v>8001030217</v>
      </c>
      <c r="C2307" s="809" t="s">
        <v>4024</v>
      </c>
      <c r="D2307" s="809" t="s">
        <v>4025</v>
      </c>
      <c r="E2307" s="586" t="s">
        <v>1090</v>
      </c>
      <c r="F2307" s="811" t="s">
        <v>949</v>
      </c>
      <c r="G2307" s="1013">
        <v>40</v>
      </c>
      <c r="H2307" s="807" t="s">
        <v>2923</v>
      </c>
      <c r="K2307" s="89"/>
      <c r="L2307" s="89"/>
      <c r="M2307" s="89"/>
    </row>
    <row r="2308" spans="1:13" ht="15">
      <c r="A2308" s="755">
        <v>2289</v>
      </c>
      <c r="B2308" s="808">
        <v>8001007771</v>
      </c>
      <c r="C2308" s="809" t="s">
        <v>761</v>
      </c>
      <c r="D2308" s="809" t="s">
        <v>4026</v>
      </c>
      <c r="E2308" s="586" t="s">
        <v>1090</v>
      </c>
      <c r="F2308" s="811" t="s">
        <v>949</v>
      </c>
      <c r="G2308" s="1013">
        <v>40</v>
      </c>
      <c r="H2308" s="807" t="s">
        <v>2923</v>
      </c>
      <c r="K2308" s="89"/>
      <c r="L2308" s="89"/>
      <c r="M2308" s="89"/>
    </row>
    <row r="2309" spans="1:13" ht="15">
      <c r="A2309" s="755">
        <v>2290</v>
      </c>
      <c r="B2309" s="808">
        <v>8001026531</v>
      </c>
      <c r="C2309" s="809" t="s">
        <v>951</v>
      </c>
      <c r="D2309" s="809" t="s">
        <v>4027</v>
      </c>
      <c r="E2309" s="586" t="s">
        <v>1090</v>
      </c>
      <c r="F2309" s="811" t="s">
        <v>949</v>
      </c>
      <c r="G2309" s="1013">
        <v>80</v>
      </c>
      <c r="H2309" s="807" t="s">
        <v>2923</v>
      </c>
      <c r="K2309" s="89"/>
      <c r="L2309" s="89"/>
      <c r="M2309" s="89"/>
    </row>
    <row r="2310" spans="1:13" ht="15">
      <c r="A2310" s="755">
        <v>2291</v>
      </c>
      <c r="B2310" s="808">
        <v>8001030440</v>
      </c>
      <c r="C2310" s="809" t="s">
        <v>1789</v>
      </c>
      <c r="D2310" s="809" t="s">
        <v>4005</v>
      </c>
      <c r="E2310" s="586" t="s">
        <v>1090</v>
      </c>
      <c r="F2310" s="811" t="s">
        <v>949</v>
      </c>
      <c r="G2310" s="1013">
        <v>80</v>
      </c>
      <c r="H2310" s="807" t="s">
        <v>2923</v>
      </c>
      <c r="K2310" s="89"/>
      <c r="L2310" s="89"/>
      <c r="M2310" s="89"/>
    </row>
    <row r="2311" spans="1:13" ht="15">
      <c r="A2311" s="755">
        <v>2292</v>
      </c>
      <c r="B2311" s="808">
        <v>8901040436</v>
      </c>
      <c r="C2311" s="809" t="s">
        <v>924</v>
      </c>
      <c r="D2311" s="809" t="s">
        <v>4028</v>
      </c>
      <c r="E2311" s="586" t="s">
        <v>1090</v>
      </c>
      <c r="F2311" s="811" t="s">
        <v>949</v>
      </c>
      <c r="G2311" s="1013">
        <v>80</v>
      </c>
      <c r="H2311" s="807" t="s">
        <v>2923</v>
      </c>
      <c r="K2311" s="89"/>
      <c r="L2311" s="89"/>
      <c r="M2311" s="89"/>
    </row>
    <row r="2312" spans="1:13" ht="15">
      <c r="A2312" s="755">
        <v>2293</v>
      </c>
      <c r="B2312" s="808">
        <v>8001012355</v>
      </c>
      <c r="C2312" s="809" t="s">
        <v>4029</v>
      </c>
      <c r="D2312" s="809" t="s">
        <v>4030</v>
      </c>
      <c r="E2312" s="586" t="s">
        <v>1090</v>
      </c>
      <c r="F2312" s="811" t="s">
        <v>949</v>
      </c>
      <c r="G2312" s="1013">
        <v>80</v>
      </c>
      <c r="H2312" s="807" t="s">
        <v>2923</v>
      </c>
      <c r="K2312" s="89"/>
      <c r="L2312" s="89"/>
      <c r="M2312" s="89"/>
    </row>
    <row r="2313" spans="1:13" ht="15">
      <c r="A2313" s="755">
        <v>2294</v>
      </c>
      <c r="B2313" s="402"/>
      <c r="C2313" s="908" t="s">
        <v>4031</v>
      </c>
      <c r="D2313" s="402"/>
      <c r="E2313" s="402"/>
      <c r="F2313" s="402"/>
      <c r="G2313" s="402"/>
      <c r="H2313" s="402"/>
      <c r="K2313" s="89"/>
      <c r="L2313" s="89"/>
      <c r="M2313" s="89"/>
    </row>
    <row r="2314" spans="1:13" ht="15">
      <c r="A2314" s="755">
        <v>2295</v>
      </c>
      <c r="B2314" s="820">
        <v>35001023629</v>
      </c>
      <c r="C2314" s="805" t="s">
        <v>4032</v>
      </c>
      <c r="D2314" s="805" t="s">
        <v>4033</v>
      </c>
      <c r="E2314" s="903" t="s">
        <v>1090</v>
      </c>
      <c r="F2314" s="804" t="s">
        <v>949</v>
      </c>
      <c r="G2314" s="815">
        <v>240</v>
      </c>
      <c r="H2314" s="807" t="s">
        <v>2923</v>
      </c>
      <c r="K2314" s="89"/>
      <c r="L2314" s="89"/>
      <c r="M2314" s="89"/>
    </row>
    <row r="2315" spans="1:13" ht="15">
      <c r="A2315" s="755">
        <v>2296</v>
      </c>
      <c r="B2315" s="820">
        <v>62006034910</v>
      </c>
      <c r="C2315" s="805" t="s">
        <v>4034</v>
      </c>
      <c r="D2315" s="805" t="s">
        <v>4035</v>
      </c>
      <c r="E2315" s="903" t="s">
        <v>1090</v>
      </c>
      <c r="F2315" s="804" t="s">
        <v>949</v>
      </c>
      <c r="G2315" s="815">
        <v>80</v>
      </c>
      <c r="H2315" s="807" t="s">
        <v>2923</v>
      </c>
      <c r="K2315" s="89"/>
      <c r="L2315" s="89"/>
      <c r="M2315" s="89"/>
    </row>
    <row r="2316" spans="1:13" ht="15">
      <c r="A2316" s="755">
        <v>2297</v>
      </c>
      <c r="B2316" s="820" t="s">
        <v>4036</v>
      </c>
      <c r="C2316" s="805" t="s">
        <v>4037</v>
      </c>
      <c r="D2316" s="805" t="s">
        <v>4038</v>
      </c>
      <c r="E2316" s="903" t="s">
        <v>1090</v>
      </c>
      <c r="F2316" s="804" t="s">
        <v>949</v>
      </c>
      <c r="G2316" s="815">
        <v>240</v>
      </c>
      <c r="H2316" s="807" t="s">
        <v>2923</v>
      </c>
      <c r="K2316" s="89"/>
      <c r="L2316" s="89"/>
      <c r="M2316" s="89"/>
    </row>
    <row r="2317" spans="1:13" ht="15.75">
      <c r="A2317" s="755">
        <v>2298</v>
      </c>
      <c r="B2317" s="1014">
        <v>35001008268</v>
      </c>
      <c r="C2317" s="805" t="s">
        <v>3109</v>
      </c>
      <c r="D2317" s="805" t="s">
        <v>4039</v>
      </c>
      <c r="E2317" s="903" t="s">
        <v>1090</v>
      </c>
      <c r="F2317" s="804" t="s">
        <v>949</v>
      </c>
      <c r="G2317" s="815">
        <v>240</v>
      </c>
      <c r="H2317" s="807" t="s">
        <v>2923</v>
      </c>
      <c r="K2317" s="89"/>
      <c r="L2317" s="89"/>
      <c r="M2317" s="89"/>
    </row>
    <row r="2318" spans="1:13" ht="15.75">
      <c r="A2318" s="755">
        <v>2299</v>
      </c>
      <c r="B2318" s="1015">
        <v>35001043527</v>
      </c>
      <c r="C2318" s="805" t="s">
        <v>4040</v>
      </c>
      <c r="D2318" s="805" t="s">
        <v>4041</v>
      </c>
      <c r="E2318" s="903" t="s">
        <v>1090</v>
      </c>
      <c r="F2318" s="804" t="s">
        <v>949</v>
      </c>
      <c r="G2318" s="815">
        <v>240</v>
      </c>
      <c r="H2318" s="807" t="s">
        <v>2923</v>
      </c>
      <c r="K2318" s="89"/>
      <c r="L2318" s="89"/>
      <c r="M2318" s="89"/>
    </row>
    <row r="2319" spans="1:13" ht="15">
      <c r="A2319" s="755">
        <v>2300</v>
      </c>
      <c r="B2319" s="820">
        <v>35001019306</v>
      </c>
      <c r="C2319" s="805" t="s">
        <v>1609</v>
      </c>
      <c r="D2319" s="805" t="s">
        <v>4042</v>
      </c>
      <c r="E2319" s="903" t="s">
        <v>1090</v>
      </c>
      <c r="F2319" s="804" t="s">
        <v>949</v>
      </c>
      <c r="G2319" s="815">
        <v>240</v>
      </c>
      <c r="H2319" s="807" t="s">
        <v>2923</v>
      </c>
      <c r="K2319" s="89"/>
      <c r="L2319" s="89"/>
      <c r="M2319" s="89"/>
    </row>
    <row r="2320" spans="1:13" ht="15">
      <c r="A2320" s="755">
        <v>2301</v>
      </c>
      <c r="B2320" s="820">
        <v>45001010010</v>
      </c>
      <c r="C2320" s="805" t="s">
        <v>1299</v>
      </c>
      <c r="D2320" s="805" t="s">
        <v>4043</v>
      </c>
      <c r="E2320" s="903" t="s">
        <v>1090</v>
      </c>
      <c r="F2320" s="804" t="s">
        <v>949</v>
      </c>
      <c r="G2320" s="815">
        <v>80</v>
      </c>
      <c r="H2320" s="807" t="s">
        <v>2923</v>
      </c>
      <c r="K2320" s="89"/>
      <c r="L2320" s="89"/>
      <c r="M2320" s="89"/>
    </row>
    <row r="2321" spans="1:13" ht="15">
      <c r="A2321" s="755">
        <v>2302</v>
      </c>
      <c r="B2321" s="820">
        <v>35001064592</v>
      </c>
      <c r="C2321" s="805" t="s">
        <v>1890</v>
      </c>
      <c r="D2321" s="805" t="s">
        <v>4044</v>
      </c>
      <c r="E2321" s="903" t="s">
        <v>1090</v>
      </c>
      <c r="F2321" s="804" t="s">
        <v>949</v>
      </c>
      <c r="G2321" s="815">
        <v>80</v>
      </c>
      <c r="H2321" s="807" t="s">
        <v>2923</v>
      </c>
      <c r="K2321" s="89"/>
      <c r="L2321" s="89"/>
      <c r="M2321" s="89"/>
    </row>
    <row r="2322" spans="1:13" ht="15">
      <c r="A2322" s="755">
        <v>2303</v>
      </c>
      <c r="B2322" s="820">
        <v>35001043765</v>
      </c>
      <c r="C2322" s="805" t="s">
        <v>1728</v>
      </c>
      <c r="D2322" s="805" t="s">
        <v>4045</v>
      </c>
      <c r="E2322" s="903" t="s">
        <v>1090</v>
      </c>
      <c r="F2322" s="804" t="s">
        <v>949</v>
      </c>
      <c r="G2322" s="815">
        <v>240</v>
      </c>
      <c r="H2322" s="807" t="s">
        <v>2923</v>
      </c>
      <c r="K2322" s="89"/>
      <c r="L2322" s="89"/>
      <c r="M2322" s="89"/>
    </row>
    <row r="2323" spans="1:13" ht="15">
      <c r="A2323" s="755">
        <v>2304</v>
      </c>
      <c r="B2323" s="820">
        <v>35001046175</v>
      </c>
      <c r="C2323" s="805" t="s">
        <v>4046</v>
      </c>
      <c r="D2323" s="805" t="s">
        <v>4047</v>
      </c>
      <c r="E2323" s="903" t="s">
        <v>1090</v>
      </c>
      <c r="F2323" s="804" t="s">
        <v>949</v>
      </c>
      <c r="G2323" s="815">
        <v>80</v>
      </c>
      <c r="H2323" s="807" t="s">
        <v>2923</v>
      </c>
      <c r="K2323" s="89"/>
      <c r="L2323" s="89"/>
      <c r="M2323" s="89"/>
    </row>
    <row r="2324" spans="1:13" ht="15">
      <c r="A2324" s="755">
        <v>2305</v>
      </c>
      <c r="B2324" s="820">
        <v>35001046175</v>
      </c>
      <c r="C2324" s="805" t="s">
        <v>4046</v>
      </c>
      <c r="D2324" s="805" t="s">
        <v>4047</v>
      </c>
      <c r="E2324" s="903" t="s">
        <v>1090</v>
      </c>
      <c r="F2324" s="804" t="s">
        <v>949</v>
      </c>
      <c r="G2324" s="815">
        <v>80</v>
      </c>
      <c r="H2324" s="807" t="s">
        <v>2923</v>
      </c>
      <c r="K2324" s="89"/>
      <c r="L2324" s="89"/>
      <c r="M2324" s="89"/>
    </row>
    <row r="2325" spans="1:13" ht="15">
      <c r="A2325" s="755">
        <v>2306</v>
      </c>
      <c r="B2325" s="820">
        <v>35001043711</v>
      </c>
      <c r="C2325" s="805" t="s">
        <v>4048</v>
      </c>
      <c r="D2325" s="805" t="s">
        <v>4041</v>
      </c>
      <c r="E2325" s="903" t="s">
        <v>1090</v>
      </c>
      <c r="F2325" s="804" t="s">
        <v>949</v>
      </c>
      <c r="G2325" s="815">
        <v>240</v>
      </c>
      <c r="H2325" s="807" t="s">
        <v>2923</v>
      </c>
      <c r="K2325" s="89"/>
      <c r="L2325" s="89"/>
      <c r="M2325" s="89"/>
    </row>
    <row r="2326" spans="1:13" ht="15">
      <c r="A2326" s="755">
        <v>2307</v>
      </c>
      <c r="B2326" s="805">
        <v>35001016480</v>
      </c>
      <c r="C2326" s="805" t="s">
        <v>2606</v>
      </c>
      <c r="D2326" s="805" t="s">
        <v>4049</v>
      </c>
      <c r="E2326" s="903" t="s">
        <v>1090</v>
      </c>
      <c r="F2326" s="804" t="s">
        <v>949</v>
      </c>
      <c r="G2326" s="815">
        <v>240</v>
      </c>
      <c r="H2326" s="807" t="s">
        <v>2923</v>
      </c>
      <c r="K2326" s="89"/>
      <c r="L2326" s="89"/>
      <c r="M2326" s="89"/>
    </row>
    <row r="2327" spans="1:13" ht="15">
      <c r="A2327" s="755">
        <v>2308</v>
      </c>
      <c r="B2327" s="805">
        <v>61001036576</v>
      </c>
      <c r="C2327" s="805" t="s">
        <v>4050</v>
      </c>
      <c r="D2327" s="805" t="s">
        <v>4038</v>
      </c>
      <c r="E2327" s="903" t="s">
        <v>1090</v>
      </c>
      <c r="F2327" s="804" t="s">
        <v>949</v>
      </c>
      <c r="G2327" s="815">
        <v>240</v>
      </c>
      <c r="H2327" s="807" t="s">
        <v>2923</v>
      </c>
      <c r="K2327" s="89"/>
      <c r="L2327" s="89"/>
      <c r="M2327" s="89"/>
    </row>
    <row r="2328" spans="1:13" ht="15">
      <c r="A2328" s="755">
        <v>2309</v>
      </c>
      <c r="B2328" s="805">
        <v>35001079762</v>
      </c>
      <c r="C2328" s="805" t="s">
        <v>1474</v>
      </c>
      <c r="D2328" s="805" t="s">
        <v>3224</v>
      </c>
      <c r="E2328" s="903" t="s">
        <v>1090</v>
      </c>
      <c r="F2328" s="804" t="s">
        <v>949</v>
      </c>
      <c r="G2328" s="815">
        <v>240</v>
      </c>
      <c r="H2328" s="807" t="s">
        <v>2923</v>
      </c>
      <c r="K2328" s="89"/>
      <c r="L2328" s="89"/>
      <c r="M2328" s="89"/>
    </row>
    <row r="2329" spans="1:13" ht="15">
      <c r="A2329" s="755">
        <v>2310</v>
      </c>
      <c r="B2329" s="820" t="s">
        <v>4051</v>
      </c>
      <c r="C2329" s="805" t="s">
        <v>4052</v>
      </c>
      <c r="D2329" s="805" t="s">
        <v>4053</v>
      </c>
      <c r="E2329" s="903" t="s">
        <v>1090</v>
      </c>
      <c r="F2329" s="804" t="s">
        <v>949</v>
      </c>
      <c r="G2329" s="815">
        <v>240</v>
      </c>
      <c r="H2329" s="807" t="s">
        <v>2923</v>
      </c>
      <c r="K2329" s="89"/>
      <c r="L2329" s="89"/>
      <c r="M2329" s="89"/>
    </row>
    <row r="2330" spans="1:13" ht="15">
      <c r="A2330" s="755">
        <v>2311</v>
      </c>
      <c r="B2330" s="820">
        <v>35001084312</v>
      </c>
      <c r="C2330" s="805" t="s">
        <v>646</v>
      </c>
      <c r="D2330" s="805" t="s">
        <v>4054</v>
      </c>
      <c r="E2330" s="903" t="s">
        <v>1090</v>
      </c>
      <c r="F2330" s="804" t="s">
        <v>949</v>
      </c>
      <c r="G2330" s="815">
        <v>240</v>
      </c>
      <c r="H2330" s="807" t="s">
        <v>2923</v>
      </c>
      <c r="K2330" s="89"/>
      <c r="L2330" s="89"/>
      <c r="M2330" s="89"/>
    </row>
    <row r="2331" spans="1:13" ht="15">
      <c r="A2331" s="755">
        <v>2312</v>
      </c>
      <c r="B2331" s="1016">
        <v>35001063192</v>
      </c>
      <c r="C2331" s="808" t="s">
        <v>4055</v>
      </c>
      <c r="D2331" s="808" t="s">
        <v>4056</v>
      </c>
      <c r="E2331" s="903" t="s">
        <v>1090</v>
      </c>
      <c r="F2331" s="804" t="s">
        <v>949</v>
      </c>
      <c r="G2331" s="815">
        <v>40</v>
      </c>
      <c r="H2331" s="807" t="s">
        <v>2923</v>
      </c>
      <c r="K2331" s="89"/>
      <c r="L2331" s="89"/>
      <c r="M2331" s="89"/>
    </row>
    <row r="2332" spans="1:13" ht="15">
      <c r="A2332" s="755">
        <v>2313</v>
      </c>
      <c r="B2332" s="1016">
        <v>35001114861</v>
      </c>
      <c r="C2332" s="808" t="s">
        <v>4057</v>
      </c>
      <c r="D2332" s="808" t="s">
        <v>4058</v>
      </c>
      <c r="E2332" s="903" t="s">
        <v>1090</v>
      </c>
      <c r="F2332" s="804" t="s">
        <v>949</v>
      </c>
      <c r="G2332" s="815">
        <v>40</v>
      </c>
      <c r="H2332" s="807" t="s">
        <v>2923</v>
      </c>
      <c r="K2332" s="89"/>
      <c r="L2332" s="89"/>
      <c r="M2332" s="89"/>
    </row>
    <row r="2333" spans="1:13" ht="15">
      <c r="A2333" s="755">
        <v>2314</v>
      </c>
      <c r="B2333" s="1016" t="s">
        <v>4059</v>
      </c>
      <c r="C2333" s="808" t="s">
        <v>4060</v>
      </c>
      <c r="D2333" s="808" t="s">
        <v>4061</v>
      </c>
      <c r="E2333" s="903" t="s">
        <v>1090</v>
      </c>
      <c r="F2333" s="804" t="s">
        <v>949</v>
      </c>
      <c r="G2333" s="815">
        <v>40</v>
      </c>
      <c r="H2333" s="807" t="s">
        <v>2923</v>
      </c>
      <c r="K2333" s="89"/>
      <c r="L2333" s="89"/>
      <c r="M2333" s="89"/>
    </row>
    <row r="2334" spans="1:13" ht="15">
      <c r="A2334" s="755">
        <v>2315</v>
      </c>
      <c r="B2334" s="1017">
        <v>35001116295</v>
      </c>
      <c r="C2334" s="808" t="s">
        <v>4062</v>
      </c>
      <c r="D2334" s="808" t="s">
        <v>4063</v>
      </c>
      <c r="E2334" s="903" t="s">
        <v>1090</v>
      </c>
      <c r="F2334" s="804" t="s">
        <v>949</v>
      </c>
      <c r="G2334" s="815">
        <v>40</v>
      </c>
      <c r="H2334" s="807" t="s">
        <v>2923</v>
      </c>
      <c r="K2334" s="89"/>
      <c r="L2334" s="89"/>
      <c r="M2334" s="89"/>
    </row>
    <row r="2335" spans="1:13" ht="15">
      <c r="A2335" s="755">
        <v>2316</v>
      </c>
      <c r="B2335" s="1017">
        <v>50301003732</v>
      </c>
      <c r="C2335" s="808" t="s">
        <v>4064</v>
      </c>
      <c r="D2335" s="808" t="s">
        <v>4065</v>
      </c>
      <c r="E2335" s="903" t="s">
        <v>1090</v>
      </c>
      <c r="F2335" s="804" t="s">
        <v>949</v>
      </c>
      <c r="G2335" s="815">
        <v>40</v>
      </c>
      <c r="H2335" s="807" t="s">
        <v>2923</v>
      </c>
      <c r="K2335" s="89"/>
      <c r="L2335" s="89"/>
      <c r="M2335" s="89"/>
    </row>
    <row r="2336" spans="1:13" ht="15">
      <c r="A2336" s="755">
        <v>2317</v>
      </c>
      <c r="B2336" s="1017">
        <v>35001046003</v>
      </c>
      <c r="C2336" s="1018" t="s">
        <v>2868</v>
      </c>
      <c r="D2336" s="808" t="s">
        <v>4066</v>
      </c>
      <c r="E2336" s="903" t="s">
        <v>1090</v>
      </c>
      <c r="F2336" s="804" t="s">
        <v>949</v>
      </c>
      <c r="G2336" s="815">
        <v>40</v>
      </c>
      <c r="H2336" s="807" t="s">
        <v>2923</v>
      </c>
      <c r="K2336" s="89"/>
      <c r="L2336" s="89"/>
      <c r="M2336" s="89"/>
    </row>
    <row r="2337" spans="1:13" ht="15">
      <c r="A2337" s="755">
        <v>2318</v>
      </c>
      <c r="B2337" s="1017">
        <v>35001078771</v>
      </c>
      <c r="C2337" s="808" t="s">
        <v>4067</v>
      </c>
      <c r="D2337" s="808" t="s">
        <v>4068</v>
      </c>
      <c r="E2337" s="903" t="s">
        <v>1090</v>
      </c>
      <c r="F2337" s="804" t="s">
        <v>949</v>
      </c>
      <c r="G2337" s="815">
        <v>40</v>
      </c>
      <c r="H2337" s="807" t="s">
        <v>2923</v>
      </c>
      <c r="K2337" s="89"/>
      <c r="L2337" s="89"/>
      <c r="M2337" s="89"/>
    </row>
    <row r="2338" spans="1:13" ht="15">
      <c r="A2338" s="755">
        <v>2319</v>
      </c>
      <c r="B2338" s="1017">
        <v>35001007208</v>
      </c>
      <c r="C2338" s="808" t="s">
        <v>4069</v>
      </c>
      <c r="D2338" s="808" t="s">
        <v>4070</v>
      </c>
      <c r="E2338" s="903" t="s">
        <v>1090</v>
      </c>
      <c r="F2338" s="804" t="s">
        <v>949</v>
      </c>
      <c r="G2338" s="815">
        <v>40</v>
      </c>
      <c r="H2338" s="807" t="s">
        <v>2923</v>
      </c>
      <c r="K2338" s="89"/>
      <c r="L2338" s="89"/>
      <c r="M2338" s="89"/>
    </row>
    <row r="2339" spans="1:13" ht="15">
      <c r="A2339" s="755">
        <v>2320</v>
      </c>
      <c r="B2339" s="1017">
        <v>56001002562</v>
      </c>
      <c r="C2339" s="808" t="s">
        <v>4071</v>
      </c>
      <c r="D2339" s="808" t="s">
        <v>4066</v>
      </c>
      <c r="E2339" s="903" t="s">
        <v>1090</v>
      </c>
      <c r="F2339" s="804" t="s">
        <v>949</v>
      </c>
      <c r="G2339" s="815">
        <v>40</v>
      </c>
      <c r="H2339" s="807" t="s">
        <v>2923</v>
      </c>
      <c r="K2339" s="89"/>
      <c r="L2339" s="89"/>
      <c r="M2339" s="89"/>
    </row>
    <row r="2340" spans="1:13" ht="15">
      <c r="A2340" s="755">
        <v>2321</v>
      </c>
      <c r="B2340" s="1017">
        <v>35001116816</v>
      </c>
      <c r="C2340" s="808" t="s">
        <v>4072</v>
      </c>
      <c r="D2340" s="808" t="s">
        <v>4073</v>
      </c>
      <c r="E2340" s="903" t="s">
        <v>1090</v>
      </c>
      <c r="F2340" s="804" t="s">
        <v>949</v>
      </c>
      <c r="G2340" s="815">
        <v>40</v>
      </c>
      <c r="H2340" s="807" t="s">
        <v>2923</v>
      </c>
      <c r="K2340" s="89"/>
      <c r="L2340" s="89"/>
      <c r="M2340" s="89"/>
    </row>
    <row r="2341" spans="1:13" ht="15">
      <c r="A2341" s="755">
        <v>2322</v>
      </c>
      <c r="B2341" s="1017">
        <v>35001054773</v>
      </c>
      <c r="C2341" s="808" t="s">
        <v>4074</v>
      </c>
      <c r="D2341" s="808" t="s">
        <v>4075</v>
      </c>
      <c r="E2341" s="903" t="s">
        <v>1090</v>
      </c>
      <c r="F2341" s="804" t="s">
        <v>949</v>
      </c>
      <c r="G2341" s="815">
        <v>40</v>
      </c>
      <c r="H2341" s="807" t="s">
        <v>2923</v>
      </c>
      <c r="K2341" s="89"/>
      <c r="L2341" s="89"/>
      <c r="M2341" s="89"/>
    </row>
    <row r="2342" spans="1:13" ht="15">
      <c r="A2342" s="755">
        <v>2323</v>
      </c>
      <c r="B2342" s="1017">
        <v>35001052217</v>
      </c>
      <c r="C2342" s="808" t="s">
        <v>4076</v>
      </c>
      <c r="D2342" s="808" t="s">
        <v>4077</v>
      </c>
      <c r="E2342" s="903" t="s">
        <v>1090</v>
      </c>
      <c r="F2342" s="804" t="s">
        <v>949</v>
      </c>
      <c r="G2342" s="815">
        <v>40</v>
      </c>
      <c r="H2342" s="807" t="s">
        <v>2923</v>
      </c>
      <c r="K2342" s="89"/>
      <c r="L2342" s="89"/>
      <c r="M2342" s="89"/>
    </row>
    <row r="2343" spans="1:13" ht="15">
      <c r="A2343" s="755">
        <v>2324</v>
      </c>
      <c r="B2343" s="805">
        <v>1024060544</v>
      </c>
      <c r="C2343" s="808" t="s">
        <v>4078</v>
      </c>
      <c r="D2343" s="808" t="s">
        <v>4079</v>
      </c>
      <c r="E2343" s="903" t="s">
        <v>1090</v>
      </c>
      <c r="F2343" s="804" t="s">
        <v>949</v>
      </c>
      <c r="G2343" s="815">
        <v>40</v>
      </c>
      <c r="H2343" s="807" t="s">
        <v>2923</v>
      </c>
      <c r="K2343" s="89"/>
      <c r="L2343" s="89"/>
      <c r="M2343" s="89"/>
    </row>
    <row r="2344" spans="1:13" ht="15">
      <c r="A2344" s="755">
        <v>2325</v>
      </c>
      <c r="B2344" s="1017">
        <v>35001060628</v>
      </c>
      <c r="C2344" s="808" t="s">
        <v>4080</v>
      </c>
      <c r="D2344" s="808" t="s">
        <v>4081</v>
      </c>
      <c r="E2344" s="903" t="s">
        <v>1090</v>
      </c>
      <c r="F2344" s="804" t="s">
        <v>949</v>
      </c>
      <c r="G2344" s="815">
        <v>40</v>
      </c>
      <c r="H2344" s="807" t="s">
        <v>2923</v>
      </c>
      <c r="K2344" s="89"/>
      <c r="L2344" s="89"/>
      <c r="M2344" s="89"/>
    </row>
    <row r="2345" spans="1:13" ht="15">
      <c r="A2345" s="755">
        <v>2326</v>
      </c>
      <c r="B2345" s="1017">
        <v>35001119333</v>
      </c>
      <c r="C2345" s="808" t="s">
        <v>4082</v>
      </c>
      <c r="D2345" s="808" t="s">
        <v>4083</v>
      </c>
      <c r="E2345" s="903" t="s">
        <v>1090</v>
      </c>
      <c r="F2345" s="804" t="s">
        <v>949</v>
      </c>
      <c r="G2345" s="815">
        <v>40</v>
      </c>
      <c r="H2345" s="807" t="s">
        <v>2923</v>
      </c>
      <c r="K2345" s="89"/>
      <c r="L2345" s="89"/>
      <c r="M2345" s="89"/>
    </row>
    <row r="2346" spans="1:13" ht="15">
      <c r="A2346" s="755">
        <v>2327</v>
      </c>
      <c r="B2346" s="1017">
        <v>35001091244</v>
      </c>
      <c r="C2346" s="808" t="s">
        <v>4082</v>
      </c>
      <c r="D2346" s="808" t="s">
        <v>4084</v>
      </c>
      <c r="E2346" s="903" t="s">
        <v>1090</v>
      </c>
      <c r="F2346" s="804" t="s">
        <v>949</v>
      </c>
      <c r="G2346" s="815">
        <v>40</v>
      </c>
      <c r="H2346" s="807" t="s">
        <v>2923</v>
      </c>
      <c r="K2346" s="89"/>
      <c r="L2346" s="89"/>
      <c r="M2346" s="89"/>
    </row>
    <row r="2347" spans="1:13" ht="15">
      <c r="A2347" s="755">
        <v>2328</v>
      </c>
      <c r="B2347" s="1017">
        <v>35001000651</v>
      </c>
      <c r="C2347" s="808" t="s">
        <v>4085</v>
      </c>
      <c r="D2347" s="808" t="s">
        <v>4086</v>
      </c>
      <c r="E2347" s="903" t="s">
        <v>1090</v>
      </c>
      <c r="F2347" s="804" t="s">
        <v>949</v>
      </c>
      <c r="G2347" s="815">
        <v>40</v>
      </c>
      <c r="H2347" s="807" t="s">
        <v>2923</v>
      </c>
      <c r="K2347" s="89"/>
      <c r="L2347" s="89"/>
      <c r="M2347" s="89"/>
    </row>
    <row r="2348" spans="1:13" ht="15">
      <c r="A2348" s="755">
        <v>2329</v>
      </c>
      <c r="B2348" s="1017">
        <v>35001063268</v>
      </c>
      <c r="C2348" s="808" t="s">
        <v>4087</v>
      </c>
      <c r="D2348" s="808" t="s">
        <v>4088</v>
      </c>
      <c r="E2348" s="903" t="s">
        <v>1090</v>
      </c>
      <c r="F2348" s="804" t="s">
        <v>949</v>
      </c>
      <c r="G2348" s="815">
        <v>40</v>
      </c>
      <c r="H2348" s="807" t="s">
        <v>2923</v>
      </c>
      <c r="K2348" s="89"/>
      <c r="L2348" s="89"/>
      <c r="M2348" s="89"/>
    </row>
    <row r="2349" spans="1:13" ht="15">
      <c r="A2349" s="755">
        <v>2330</v>
      </c>
      <c r="B2349" s="1017">
        <v>35001038901</v>
      </c>
      <c r="C2349" s="807" t="s">
        <v>4089</v>
      </c>
      <c r="D2349" s="807" t="s">
        <v>4090</v>
      </c>
      <c r="E2349" s="903" t="s">
        <v>1090</v>
      </c>
      <c r="F2349" s="804" t="s">
        <v>949</v>
      </c>
      <c r="G2349" s="815">
        <v>40</v>
      </c>
      <c r="H2349" s="807" t="s">
        <v>2923</v>
      </c>
      <c r="K2349" s="89"/>
      <c r="L2349" s="89"/>
      <c r="M2349" s="89"/>
    </row>
    <row r="2350" spans="1:13" ht="15">
      <c r="A2350" s="755">
        <v>2331</v>
      </c>
      <c r="B2350" s="1017">
        <v>35001120135</v>
      </c>
      <c r="C2350" s="807" t="s">
        <v>4091</v>
      </c>
      <c r="D2350" s="807" t="s">
        <v>4092</v>
      </c>
      <c r="E2350" s="903" t="s">
        <v>1090</v>
      </c>
      <c r="F2350" s="804" t="s">
        <v>949</v>
      </c>
      <c r="G2350" s="815">
        <v>40</v>
      </c>
      <c r="H2350" s="807" t="s">
        <v>2923</v>
      </c>
      <c r="K2350" s="89"/>
      <c r="L2350" s="89"/>
      <c r="M2350" s="89"/>
    </row>
    <row r="2351" spans="1:13" ht="15">
      <c r="A2351" s="755">
        <v>2332</v>
      </c>
      <c r="B2351" s="1017">
        <v>35001111819</v>
      </c>
      <c r="C2351" s="807" t="s">
        <v>4093</v>
      </c>
      <c r="D2351" s="1019" t="s">
        <v>4094</v>
      </c>
      <c r="E2351" s="903" t="s">
        <v>1090</v>
      </c>
      <c r="F2351" s="804" t="s">
        <v>949</v>
      </c>
      <c r="G2351" s="815">
        <v>40</v>
      </c>
      <c r="H2351" s="807" t="s">
        <v>2923</v>
      </c>
      <c r="K2351" s="89"/>
      <c r="L2351" s="89"/>
      <c r="M2351" s="89"/>
    </row>
    <row r="2352" spans="1:13" ht="15">
      <c r="A2352" s="755">
        <v>2333</v>
      </c>
      <c r="B2352" s="1017">
        <v>62006008255</v>
      </c>
      <c r="C2352" s="809" t="s">
        <v>4095</v>
      </c>
      <c r="D2352" s="809" t="s">
        <v>4096</v>
      </c>
      <c r="E2352" s="903" t="s">
        <v>1090</v>
      </c>
      <c r="F2352" s="804" t="s">
        <v>949</v>
      </c>
      <c r="G2352" s="815">
        <v>40</v>
      </c>
      <c r="H2352" s="807" t="s">
        <v>2923</v>
      </c>
      <c r="K2352" s="89"/>
      <c r="L2352" s="89"/>
      <c r="M2352" s="89"/>
    </row>
    <row r="2353" spans="1:13" ht="15">
      <c r="A2353" s="755">
        <v>2334</v>
      </c>
      <c r="B2353" s="1017">
        <v>35001125933</v>
      </c>
      <c r="C2353" s="808" t="s">
        <v>4097</v>
      </c>
      <c r="D2353" s="805" t="s">
        <v>4098</v>
      </c>
      <c r="E2353" s="903" t="s">
        <v>1090</v>
      </c>
      <c r="F2353" s="804" t="s">
        <v>949</v>
      </c>
      <c r="G2353" s="815">
        <v>40</v>
      </c>
      <c r="H2353" s="807" t="s">
        <v>2923</v>
      </c>
      <c r="K2353" s="89"/>
      <c r="L2353" s="89"/>
      <c r="M2353" s="89"/>
    </row>
    <row r="2354" spans="1:13" ht="15">
      <c r="A2354" s="755">
        <v>2335</v>
      </c>
      <c r="B2354" s="1017">
        <v>35001086593</v>
      </c>
      <c r="C2354" s="819" t="s">
        <v>4099</v>
      </c>
      <c r="D2354" s="805" t="s">
        <v>4100</v>
      </c>
      <c r="E2354" s="903" t="s">
        <v>1090</v>
      </c>
      <c r="F2354" s="804" t="s">
        <v>949</v>
      </c>
      <c r="G2354" s="815">
        <v>40</v>
      </c>
      <c r="H2354" s="807" t="s">
        <v>2923</v>
      </c>
      <c r="K2354" s="89"/>
      <c r="L2354" s="89"/>
      <c r="M2354" s="89"/>
    </row>
    <row r="2355" spans="1:13" ht="15">
      <c r="A2355" s="755">
        <v>2336</v>
      </c>
      <c r="B2355" s="1017">
        <v>13001053947</v>
      </c>
      <c r="C2355" s="822" t="s">
        <v>4101</v>
      </c>
      <c r="D2355" s="822" t="s">
        <v>4102</v>
      </c>
      <c r="E2355" s="903" t="s">
        <v>1090</v>
      </c>
      <c r="F2355" s="804" t="s">
        <v>949</v>
      </c>
      <c r="G2355" s="815">
        <v>40</v>
      </c>
      <c r="H2355" s="807" t="s">
        <v>2923</v>
      </c>
      <c r="K2355" s="89"/>
      <c r="L2355" s="89"/>
      <c r="M2355" s="89"/>
    </row>
    <row r="2356" spans="1:13" ht="15">
      <c r="A2356" s="755">
        <v>2337</v>
      </c>
      <c r="B2356" s="1017">
        <v>35001117271</v>
      </c>
      <c r="C2356" s="822" t="s">
        <v>4103</v>
      </c>
      <c r="D2356" s="822" t="s">
        <v>4104</v>
      </c>
      <c r="E2356" s="903" t="s">
        <v>1090</v>
      </c>
      <c r="F2356" s="804" t="s">
        <v>949</v>
      </c>
      <c r="G2356" s="815">
        <v>40</v>
      </c>
      <c r="H2356" s="807" t="s">
        <v>2923</v>
      </c>
      <c r="K2356" s="89"/>
      <c r="L2356" s="89"/>
      <c r="M2356" s="89"/>
    </row>
    <row r="2357" spans="1:13" ht="15">
      <c r="A2357" s="755">
        <v>2338</v>
      </c>
      <c r="B2357" s="1017">
        <v>35001122582</v>
      </c>
      <c r="C2357" s="822" t="s">
        <v>4105</v>
      </c>
      <c r="D2357" s="822" t="s">
        <v>4106</v>
      </c>
      <c r="E2357" s="903" t="s">
        <v>1090</v>
      </c>
      <c r="F2357" s="804" t="s">
        <v>949</v>
      </c>
      <c r="G2357" s="815">
        <v>40</v>
      </c>
      <c r="H2357" s="807" t="s">
        <v>2923</v>
      </c>
      <c r="K2357" s="89"/>
      <c r="L2357" s="89"/>
      <c r="M2357" s="89"/>
    </row>
    <row r="2358" spans="1:13" ht="15">
      <c r="A2358" s="755">
        <v>2339</v>
      </c>
      <c r="B2358" s="1017">
        <v>35001122796</v>
      </c>
      <c r="C2358" s="822" t="s">
        <v>4107</v>
      </c>
      <c r="D2358" s="822" t="s">
        <v>4108</v>
      </c>
      <c r="E2358" s="903" t="s">
        <v>1090</v>
      </c>
      <c r="F2358" s="804" t="s">
        <v>949</v>
      </c>
      <c r="G2358" s="815">
        <v>40</v>
      </c>
      <c r="H2358" s="807" t="s">
        <v>2923</v>
      </c>
      <c r="K2358" s="89"/>
      <c r="L2358" s="89"/>
      <c r="M2358" s="89"/>
    </row>
    <row r="2359" spans="1:13" ht="15">
      <c r="A2359" s="755">
        <v>2340</v>
      </c>
      <c r="B2359" s="1017">
        <v>65041000061</v>
      </c>
      <c r="C2359" s="822" t="s">
        <v>4109</v>
      </c>
      <c r="D2359" s="822" t="s">
        <v>4110</v>
      </c>
      <c r="E2359" s="903" t="s">
        <v>1090</v>
      </c>
      <c r="F2359" s="804" t="s">
        <v>949</v>
      </c>
      <c r="G2359" s="815">
        <v>40</v>
      </c>
      <c r="H2359" s="807" t="s">
        <v>2923</v>
      </c>
      <c r="K2359" s="89"/>
      <c r="L2359" s="89"/>
      <c r="M2359" s="89"/>
    </row>
    <row r="2360" spans="1:13" ht="15">
      <c r="A2360" s="755">
        <v>2341</v>
      </c>
      <c r="B2360" s="1020">
        <v>35501130265</v>
      </c>
      <c r="C2360" s="822" t="s">
        <v>4111</v>
      </c>
      <c r="D2360" s="822" t="s">
        <v>4112</v>
      </c>
      <c r="E2360" s="903" t="s">
        <v>1090</v>
      </c>
      <c r="F2360" s="804" t="s">
        <v>949</v>
      </c>
      <c r="G2360" s="815">
        <v>40</v>
      </c>
      <c r="H2360" s="807" t="s">
        <v>2923</v>
      </c>
      <c r="K2360" s="89"/>
      <c r="L2360" s="89"/>
      <c r="M2360" s="89"/>
    </row>
    <row r="2361" spans="1:13" ht="15">
      <c r="A2361" s="755">
        <v>2342</v>
      </c>
      <c r="B2361" s="1020">
        <v>35001106268</v>
      </c>
      <c r="C2361" s="822" t="s">
        <v>4113</v>
      </c>
      <c r="D2361" s="822" t="s">
        <v>4114</v>
      </c>
      <c r="E2361" s="903" t="s">
        <v>1090</v>
      </c>
      <c r="F2361" s="804" t="s">
        <v>949</v>
      </c>
      <c r="G2361" s="815">
        <v>40</v>
      </c>
      <c r="H2361" s="807" t="s">
        <v>2923</v>
      </c>
      <c r="K2361" s="89"/>
      <c r="L2361" s="89"/>
      <c r="M2361" s="89"/>
    </row>
    <row r="2362" spans="1:13" ht="15">
      <c r="A2362" s="755">
        <v>2343</v>
      </c>
      <c r="B2362" s="1020">
        <v>62007016269</v>
      </c>
      <c r="C2362" s="822" t="s">
        <v>4115</v>
      </c>
      <c r="D2362" s="822" t="s">
        <v>4116</v>
      </c>
      <c r="E2362" s="903" t="s">
        <v>1090</v>
      </c>
      <c r="F2362" s="804" t="s">
        <v>949</v>
      </c>
      <c r="G2362" s="815">
        <v>40</v>
      </c>
      <c r="H2362" s="807" t="s">
        <v>2923</v>
      </c>
      <c r="K2362" s="89"/>
      <c r="L2362" s="89"/>
      <c r="M2362" s="89"/>
    </row>
    <row r="2363" spans="1:13" ht="15">
      <c r="A2363" s="755">
        <v>2344</v>
      </c>
      <c r="B2363" s="1020">
        <v>35001080298</v>
      </c>
      <c r="C2363" s="822" t="s">
        <v>4117</v>
      </c>
      <c r="D2363" s="822" t="s">
        <v>4118</v>
      </c>
      <c r="E2363" s="903" t="s">
        <v>1090</v>
      </c>
      <c r="F2363" s="804" t="s">
        <v>949</v>
      </c>
      <c r="G2363" s="815">
        <v>40</v>
      </c>
      <c r="H2363" s="807" t="s">
        <v>2923</v>
      </c>
      <c r="K2363" s="89"/>
      <c r="L2363" s="89"/>
      <c r="M2363" s="89"/>
    </row>
    <row r="2364" spans="1:13" ht="15">
      <c r="A2364" s="755">
        <v>2345</v>
      </c>
      <c r="B2364" s="1020">
        <v>62001043029</v>
      </c>
      <c r="C2364" s="819" t="s">
        <v>4119</v>
      </c>
      <c r="D2364" s="819" t="s">
        <v>4120</v>
      </c>
      <c r="E2364" s="903" t="s">
        <v>1090</v>
      </c>
      <c r="F2364" s="804" t="s">
        <v>949</v>
      </c>
      <c r="G2364" s="815">
        <v>40</v>
      </c>
      <c r="H2364" s="807" t="s">
        <v>2923</v>
      </c>
      <c r="K2364" s="89"/>
      <c r="L2364" s="89"/>
      <c r="M2364" s="89"/>
    </row>
    <row r="2365" spans="1:13" ht="15">
      <c r="A2365" s="755">
        <v>2346</v>
      </c>
      <c r="B2365" s="1020">
        <v>35001055684</v>
      </c>
      <c r="C2365" s="822" t="s">
        <v>4121</v>
      </c>
      <c r="D2365" s="822" t="s">
        <v>4122</v>
      </c>
      <c r="E2365" s="903" t="s">
        <v>1090</v>
      </c>
      <c r="F2365" s="804" t="s">
        <v>949</v>
      </c>
      <c r="G2365" s="815">
        <v>40</v>
      </c>
      <c r="H2365" s="807" t="s">
        <v>2923</v>
      </c>
      <c r="K2365" s="89"/>
      <c r="L2365" s="89"/>
      <c r="M2365" s="89"/>
    </row>
    <row r="2366" spans="1:13" ht="15">
      <c r="A2366" s="755">
        <v>2347</v>
      </c>
      <c r="B2366" s="1020" t="s">
        <v>4123</v>
      </c>
      <c r="C2366" s="822" t="s">
        <v>4124</v>
      </c>
      <c r="D2366" s="822" t="s">
        <v>4125</v>
      </c>
      <c r="E2366" s="903" t="s">
        <v>1090</v>
      </c>
      <c r="F2366" s="804" t="s">
        <v>949</v>
      </c>
      <c r="G2366" s="815">
        <v>40</v>
      </c>
      <c r="H2366" s="807" t="s">
        <v>2923</v>
      </c>
      <c r="K2366" s="89"/>
      <c r="L2366" s="89"/>
      <c r="M2366" s="89"/>
    </row>
    <row r="2367" spans="1:13" ht="15">
      <c r="A2367" s="755">
        <v>2348</v>
      </c>
      <c r="B2367" s="1020">
        <v>62002006191</v>
      </c>
      <c r="C2367" s="822" t="s">
        <v>4126</v>
      </c>
      <c r="D2367" s="822" t="s">
        <v>4127</v>
      </c>
      <c r="E2367" s="903" t="s">
        <v>1090</v>
      </c>
      <c r="F2367" s="804" t="s">
        <v>949</v>
      </c>
      <c r="G2367" s="815">
        <v>40</v>
      </c>
      <c r="H2367" s="807" t="s">
        <v>2923</v>
      </c>
      <c r="K2367" s="89"/>
      <c r="L2367" s="89"/>
      <c r="M2367" s="89"/>
    </row>
    <row r="2368" spans="1:13" ht="15">
      <c r="A2368" s="755">
        <v>2349</v>
      </c>
      <c r="B2368" s="1020">
        <v>35901129639</v>
      </c>
      <c r="C2368" s="822" t="s">
        <v>4128</v>
      </c>
      <c r="D2368" s="822" t="s">
        <v>4129</v>
      </c>
      <c r="E2368" s="903" t="s">
        <v>1090</v>
      </c>
      <c r="F2368" s="804" t="s">
        <v>949</v>
      </c>
      <c r="G2368" s="815">
        <v>40</v>
      </c>
      <c r="H2368" s="807" t="s">
        <v>2923</v>
      </c>
      <c r="K2368" s="89"/>
      <c r="L2368" s="89"/>
      <c r="M2368" s="89"/>
    </row>
    <row r="2369" spans="1:13" ht="15">
      <c r="A2369" s="755">
        <v>2350</v>
      </c>
      <c r="B2369" s="1020">
        <v>35701129745</v>
      </c>
      <c r="C2369" s="822" t="s">
        <v>4130</v>
      </c>
      <c r="D2369" s="822" t="s">
        <v>4131</v>
      </c>
      <c r="E2369" s="903" t="s">
        <v>1090</v>
      </c>
      <c r="F2369" s="804" t="s">
        <v>949</v>
      </c>
      <c r="G2369" s="815">
        <v>40</v>
      </c>
      <c r="H2369" s="807" t="s">
        <v>2923</v>
      </c>
      <c r="K2369" s="89"/>
      <c r="L2369" s="89"/>
      <c r="M2369" s="89"/>
    </row>
    <row r="2370" spans="1:13" ht="15">
      <c r="A2370" s="755">
        <v>2351</v>
      </c>
      <c r="B2370" s="1020">
        <v>35001119944</v>
      </c>
      <c r="C2370" s="822" t="s">
        <v>4132</v>
      </c>
      <c r="D2370" s="822" t="s">
        <v>4133</v>
      </c>
      <c r="E2370" s="903" t="s">
        <v>1090</v>
      </c>
      <c r="F2370" s="804" t="s">
        <v>949</v>
      </c>
      <c r="G2370" s="815">
        <v>40</v>
      </c>
      <c r="H2370" s="807" t="s">
        <v>2923</v>
      </c>
      <c r="K2370" s="89"/>
      <c r="L2370" s="89"/>
      <c r="M2370" s="89"/>
    </row>
    <row r="2371" spans="1:13" ht="15">
      <c r="A2371" s="755">
        <v>2352</v>
      </c>
      <c r="B2371" s="1020">
        <v>35501130695</v>
      </c>
      <c r="C2371" s="822" t="s">
        <v>4134</v>
      </c>
      <c r="D2371" s="822" t="s">
        <v>4135</v>
      </c>
      <c r="E2371" s="903" t="s">
        <v>1090</v>
      </c>
      <c r="F2371" s="804" t="s">
        <v>949</v>
      </c>
      <c r="G2371" s="815">
        <v>40</v>
      </c>
      <c r="H2371" s="807" t="s">
        <v>2923</v>
      </c>
      <c r="K2371" s="89"/>
      <c r="L2371" s="89"/>
      <c r="M2371" s="89"/>
    </row>
    <row r="2372" spans="1:13" ht="15">
      <c r="A2372" s="755">
        <v>2353</v>
      </c>
      <c r="B2372" s="1020">
        <v>35001128994</v>
      </c>
      <c r="C2372" s="822" t="s">
        <v>4136</v>
      </c>
      <c r="D2372" s="822" t="s">
        <v>4137</v>
      </c>
      <c r="E2372" s="903" t="s">
        <v>1090</v>
      </c>
      <c r="F2372" s="804" t="s">
        <v>949</v>
      </c>
      <c r="G2372" s="815">
        <v>40</v>
      </c>
      <c r="H2372" s="807" t="s">
        <v>2923</v>
      </c>
      <c r="K2372" s="89"/>
      <c r="L2372" s="89"/>
      <c r="M2372" s="89"/>
    </row>
    <row r="2373" spans="1:13" ht="15">
      <c r="A2373" s="755">
        <v>2354</v>
      </c>
      <c r="B2373" s="1020">
        <v>35001099966</v>
      </c>
      <c r="C2373" s="822" t="s">
        <v>4138</v>
      </c>
      <c r="D2373" s="822" t="s">
        <v>4139</v>
      </c>
      <c r="E2373" s="903" t="s">
        <v>1090</v>
      </c>
      <c r="F2373" s="804" t="s">
        <v>949</v>
      </c>
      <c r="G2373" s="815">
        <v>40</v>
      </c>
      <c r="H2373" s="807" t="s">
        <v>2923</v>
      </c>
      <c r="K2373" s="89"/>
      <c r="L2373" s="89"/>
      <c r="M2373" s="89"/>
    </row>
    <row r="2374" spans="1:13" ht="15">
      <c r="A2374" s="755">
        <v>2355</v>
      </c>
      <c r="B2374" s="1020">
        <v>35401129678</v>
      </c>
      <c r="C2374" s="822" t="s">
        <v>4140</v>
      </c>
      <c r="D2374" s="822" t="s">
        <v>4141</v>
      </c>
      <c r="E2374" s="903" t="s">
        <v>1090</v>
      </c>
      <c r="F2374" s="804" t="s">
        <v>949</v>
      </c>
      <c r="G2374" s="815">
        <v>40</v>
      </c>
      <c r="H2374" s="807" t="s">
        <v>2923</v>
      </c>
      <c r="K2374" s="89"/>
      <c r="L2374" s="89"/>
      <c r="M2374" s="89"/>
    </row>
    <row r="2375" spans="1:13" ht="15">
      <c r="A2375" s="755">
        <v>2356</v>
      </c>
      <c r="B2375" s="1020">
        <v>3500110918</v>
      </c>
      <c r="C2375" s="822" t="s">
        <v>4113</v>
      </c>
      <c r="D2375" s="822" t="s">
        <v>4142</v>
      </c>
      <c r="E2375" s="903" t="s">
        <v>1090</v>
      </c>
      <c r="F2375" s="804" t="s">
        <v>949</v>
      </c>
      <c r="G2375" s="815">
        <v>40</v>
      </c>
      <c r="H2375" s="807" t="s">
        <v>2923</v>
      </c>
      <c r="K2375" s="89"/>
      <c r="L2375" s="89"/>
      <c r="M2375" s="89"/>
    </row>
    <row r="2376" spans="1:13" ht="15">
      <c r="A2376" s="755">
        <v>2357</v>
      </c>
      <c r="B2376" s="1020">
        <v>35501130055</v>
      </c>
      <c r="C2376" s="822" t="s">
        <v>4143</v>
      </c>
      <c r="D2376" s="822" t="s">
        <v>4144</v>
      </c>
      <c r="E2376" s="903" t="s">
        <v>1090</v>
      </c>
      <c r="F2376" s="804" t="s">
        <v>949</v>
      </c>
      <c r="G2376" s="815">
        <v>40</v>
      </c>
      <c r="H2376" s="807" t="s">
        <v>2923</v>
      </c>
      <c r="K2376" s="89"/>
      <c r="L2376" s="89"/>
      <c r="M2376" s="89"/>
    </row>
    <row r="2377" spans="1:13" ht="15">
      <c r="A2377" s="755">
        <v>2358</v>
      </c>
      <c r="B2377" s="1020">
        <v>35001129021</v>
      </c>
      <c r="C2377" s="822" t="s">
        <v>4145</v>
      </c>
      <c r="D2377" s="822" t="s">
        <v>4146</v>
      </c>
      <c r="E2377" s="903" t="s">
        <v>1090</v>
      </c>
      <c r="F2377" s="804" t="s">
        <v>949</v>
      </c>
      <c r="G2377" s="815">
        <v>40</v>
      </c>
      <c r="H2377" s="807" t="s">
        <v>2923</v>
      </c>
      <c r="K2377" s="89"/>
      <c r="L2377" s="89"/>
      <c r="M2377" s="89"/>
    </row>
    <row r="2378" spans="1:13" ht="15">
      <c r="A2378" s="755">
        <v>2359</v>
      </c>
      <c r="B2378" s="1020">
        <v>35801129627</v>
      </c>
      <c r="C2378" s="822" t="s">
        <v>4147</v>
      </c>
      <c r="D2378" s="822" t="s">
        <v>4148</v>
      </c>
      <c r="E2378" s="903" t="s">
        <v>1090</v>
      </c>
      <c r="F2378" s="804" t="s">
        <v>949</v>
      </c>
      <c r="G2378" s="815">
        <v>40</v>
      </c>
      <c r="H2378" s="807" t="s">
        <v>2923</v>
      </c>
      <c r="K2378" s="89"/>
      <c r="L2378" s="89"/>
      <c r="M2378" s="89"/>
    </row>
    <row r="2379" spans="1:13" ht="15">
      <c r="A2379" s="755">
        <v>2360</v>
      </c>
      <c r="B2379" s="1020">
        <v>35001090500</v>
      </c>
      <c r="C2379" s="822" t="s">
        <v>4149</v>
      </c>
      <c r="D2379" s="822" t="s">
        <v>4150</v>
      </c>
      <c r="E2379" s="903" t="s">
        <v>1090</v>
      </c>
      <c r="F2379" s="804" t="s">
        <v>949</v>
      </c>
      <c r="G2379" s="815">
        <v>40</v>
      </c>
      <c r="H2379" s="807" t="s">
        <v>2923</v>
      </c>
      <c r="K2379" s="89"/>
      <c r="L2379" s="89"/>
      <c r="M2379" s="89"/>
    </row>
    <row r="2380" spans="1:13" ht="15">
      <c r="A2380" s="755">
        <v>2361</v>
      </c>
      <c r="B2380" s="1020">
        <v>57001015127</v>
      </c>
      <c r="C2380" s="822" t="s">
        <v>4143</v>
      </c>
      <c r="D2380" s="822" t="s">
        <v>4151</v>
      </c>
      <c r="E2380" s="903" t="s">
        <v>1090</v>
      </c>
      <c r="F2380" s="804" t="s">
        <v>949</v>
      </c>
      <c r="G2380" s="815">
        <v>40</v>
      </c>
      <c r="H2380" s="807" t="s">
        <v>2923</v>
      </c>
      <c r="K2380" s="89"/>
      <c r="L2380" s="89"/>
      <c r="M2380" s="89"/>
    </row>
    <row r="2381" spans="1:13" ht="15">
      <c r="A2381" s="755">
        <v>2362</v>
      </c>
      <c r="B2381" s="1020">
        <v>11001018809</v>
      </c>
      <c r="C2381" s="822" t="s">
        <v>4152</v>
      </c>
      <c r="D2381" s="822" t="s">
        <v>4153</v>
      </c>
      <c r="E2381" s="903" t="s">
        <v>1090</v>
      </c>
      <c r="F2381" s="804" t="s">
        <v>949</v>
      </c>
      <c r="G2381" s="815">
        <v>40</v>
      </c>
      <c r="H2381" s="807" t="s">
        <v>2923</v>
      </c>
      <c r="K2381" s="89"/>
      <c r="L2381" s="89"/>
      <c r="M2381" s="89"/>
    </row>
    <row r="2382" spans="1:13" ht="15">
      <c r="A2382" s="755">
        <v>2363</v>
      </c>
      <c r="B2382" s="1020">
        <v>35001075275</v>
      </c>
      <c r="C2382" s="822" t="s">
        <v>4140</v>
      </c>
      <c r="D2382" s="822" t="s">
        <v>4154</v>
      </c>
      <c r="E2382" s="903" t="s">
        <v>1090</v>
      </c>
      <c r="F2382" s="804" t="s">
        <v>949</v>
      </c>
      <c r="G2382" s="815">
        <v>40</v>
      </c>
      <c r="H2382" s="807" t="s">
        <v>2923</v>
      </c>
      <c r="K2382" s="89"/>
      <c r="L2382" s="89"/>
      <c r="M2382" s="89"/>
    </row>
    <row r="2383" spans="1:13" ht="15">
      <c r="A2383" s="755">
        <v>2364</v>
      </c>
      <c r="B2383" s="1020">
        <v>35001043630</v>
      </c>
      <c r="C2383" s="822" t="s">
        <v>4155</v>
      </c>
      <c r="D2383" s="822" t="s">
        <v>4156</v>
      </c>
      <c r="E2383" s="903" t="s">
        <v>1090</v>
      </c>
      <c r="F2383" s="804" t="s">
        <v>949</v>
      </c>
      <c r="G2383" s="815">
        <v>40</v>
      </c>
      <c r="H2383" s="807" t="s">
        <v>2923</v>
      </c>
      <c r="K2383" s="89"/>
      <c r="L2383" s="89"/>
      <c r="M2383" s="89"/>
    </row>
    <row r="2384" spans="1:13" ht="15">
      <c r="A2384" s="755">
        <v>2365</v>
      </c>
      <c r="B2384" s="1020" t="s">
        <v>4157</v>
      </c>
      <c r="C2384" s="822" t="s">
        <v>4158</v>
      </c>
      <c r="D2384" s="822" t="s">
        <v>4159</v>
      </c>
      <c r="E2384" s="903" t="s">
        <v>1090</v>
      </c>
      <c r="F2384" s="804" t="s">
        <v>949</v>
      </c>
      <c r="G2384" s="815">
        <v>40</v>
      </c>
      <c r="H2384" s="807" t="s">
        <v>2923</v>
      </c>
      <c r="K2384" s="89"/>
      <c r="L2384" s="89"/>
      <c r="M2384" s="89"/>
    </row>
    <row r="2385" spans="1:13" ht="15">
      <c r="A2385" s="755">
        <v>2366</v>
      </c>
      <c r="B2385" s="1020">
        <v>35001046561</v>
      </c>
      <c r="C2385" s="822" t="s">
        <v>4160</v>
      </c>
      <c r="D2385" s="822" t="s">
        <v>4161</v>
      </c>
      <c r="E2385" s="903" t="s">
        <v>1090</v>
      </c>
      <c r="F2385" s="804" t="s">
        <v>949</v>
      </c>
      <c r="G2385" s="815">
        <v>40</v>
      </c>
      <c r="H2385" s="807" t="s">
        <v>2923</v>
      </c>
      <c r="K2385" s="89"/>
      <c r="L2385" s="89"/>
      <c r="M2385" s="89"/>
    </row>
    <row r="2386" spans="1:13" ht="15">
      <c r="A2386" s="755">
        <v>2367</v>
      </c>
      <c r="B2386" s="1020">
        <v>35001110420</v>
      </c>
      <c r="C2386" s="822" t="s">
        <v>4162</v>
      </c>
      <c r="D2386" s="822" t="s">
        <v>4163</v>
      </c>
      <c r="E2386" s="903" t="s">
        <v>1090</v>
      </c>
      <c r="F2386" s="804" t="s">
        <v>949</v>
      </c>
      <c r="G2386" s="815">
        <v>40</v>
      </c>
      <c r="H2386" s="807" t="s">
        <v>2923</v>
      </c>
      <c r="K2386" s="89"/>
      <c r="L2386" s="89"/>
      <c r="M2386" s="89"/>
    </row>
    <row r="2387" spans="1:13" ht="15">
      <c r="A2387" s="755">
        <v>2368</v>
      </c>
      <c r="B2387" s="1020">
        <v>35001025815</v>
      </c>
      <c r="C2387" s="822" t="s">
        <v>4164</v>
      </c>
      <c r="D2387" s="822" t="s">
        <v>4165</v>
      </c>
      <c r="E2387" s="903" t="s">
        <v>1090</v>
      </c>
      <c r="F2387" s="804" t="s">
        <v>949</v>
      </c>
      <c r="G2387" s="815">
        <v>40</v>
      </c>
      <c r="H2387" s="807" t="s">
        <v>2923</v>
      </c>
      <c r="K2387" s="89"/>
      <c r="L2387" s="89"/>
      <c r="M2387" s="89"/>
    </row>
    <row r="2388" spans="1:13" ht="15">
      <c r="A2388" s="755">
        <v>2369</v>
      </c>
      <c r="B2388" s="1020">
        <v>35001050447</v>
      </c>
      <c r="C2388" s="822" t="s">
        <v>4166</v>
      </c>
      <c r="D2388" s="822" t="s">
        <v>2994</v>
      </c>
      <c r="E2388" s="903" t="s">
        <v>1090</v>
      </c>
      <c r="F2388" s="804" t="s">
        <v>949</v>
      </c>
      <c r="G2388" s="815">
        <v>40</v>
      </c>
      <c r="H2388" s="807" t="s">
        <v>2923</v>
      </c>
      <c r="K2388" s="89"/>
      <c r="L2388" s="89"/>
      <c r="M2388" s="89"/>
    </row>
    <row r="2389" spans="1:13" ht="15">
      <c r="A2389" s="755">
        <v>2370</v>
      </c>
      <c r="B2389" s="1020">
        <v>35001040228</v>
      </c>
      <c r="C2389" s="822" t="s">
        <v>4167</v>
      </c>
      <c r="D2389" s="822" t="s">
        <v>4168</v>
      </c>
      <c r="E2389" s="903" t="s">
        <v>1090</v>
      </c>
      <c r="F2389" s="804" t="s">
        <v>949</v>
      </c>
      <c r="G2389" s="815">
        <v>40</v>
      </c>
      <c r="H2389" s="807" t="s">
        <v>2923</v>
      </c>
      <c r="K2389" s="89"/>
      <c r="L2389" s="89"/>
      <c r="M2389" s="89"/>
    </row>
    <row r="2390" spans="1:13" ht="15">
      <c r="A2390" s="755">
        <v>2371</v>
      </c>
      <c r="B2390" s="1020">
        <v>35001036738</v>
      </c>
      <c r="C2390" s="822" t="s">
        <v>4169</v>
      </c>
      <c r="D2390" s="822" t="s">
        <v>4104</v>
      </c>
      <c r="E2390" s="903" t="s">
        <v>1090</v>
      </c>
      <c r="F2390" s="804" t="s">
        <v>949</v>
      </c>
      <c r="G2390" s="815">
        <v>40</v>
      </c>
      <c r="H2390" s="807" t="s">
        <v>2923</v>
      </c>
      <c r="K2390" s="89"/>
      <c r="L2390" s="89"/>
      <c r="M2390" s="89"/>
    </row>
    <row r="2391" spans="1:13" ht="15">
      <c r="A2391" s="755">
        <v>2372</v>
      </c>
      <c r="B2391" s="1020">
        <v>35001118841</v>
      </c>
      <c r="C2391" s="822" t="s">
        <v>4170</v>
      </c>
      <c r="D2391" s="822" t="s">
        <v>4171</v>
      </c>
      <c r="E2391" s="903" t="s">
        <v>1090</v>
      </c>
      <c r="F2391" s="804" t="s">
        <v>949</v>
      </c>
      <c r="G2391" s="815">
        <v>40</v>
      </c>
      <c r="H2391" s="807" t="s">
        <v>2923</v>
      </c>
      <c r="K2391" s="89"/>
      <c r="L2391" s="89"/>
      <c r="M2391" s="89"/>
    </row>
    <row r="2392" spans="1:13" ht="15">
      <c r="A2392" s="755">
        <v>2373</v>
      </c>
      <c r="B2392" s="1020">
        <v>11001013613</v>
      </c>
      <c r="C2392" s="822" t="s">
        <v>4172</v>
      </c>
      <c r="D2392" s="822" t="s">
        <v>4173</v>
      </c>
      <c r="E2392" s="903" t="s">
        <v>1090</v>
      </c>
      <c r="F2392" s="804" t="s">
        <v>949</v>
      </c>
      <c r="G2392" s="815">
        <v>40</v>
      </c>
      <c r="H2392" s="807" t="s">
        <v>2923</v>
      </c>
      <c r="K2392" s="89"/>
      <c r="L2392" s="89"/>
      <c r="M2392" s="89"/>
    </row>
    <row r="2393" spans="1:13" ht="15">
      <c r="A2393" s="755">
        <v>2374</v>
      </c>
      <c r="B2393" s="1020">
        <v>35001125795</v>
      </c>
      <c r="C2393" s="822" t="s">
        <v>4174</v>
      </c>
      <c r="D2393" s="822" t="s">
        <v>4175</v>
      </c>
      <c r="E2393" s="903" t="s">
        <v>1090</v>
      </c>
      <c r="F2393" s="804" t="s">
        <v>949</v>
      </c>
      <c r="G2393" s="815">
        <v>40</v>
      </c>
      <c r="H2393" s="807" t="s">
        <v>2923</v>
      </c>
      <c r="K2393" s="89"/>
      <c r="L2393" s="89"/>
      <c r="M2393" s="89"/>
    </row>
    <row r="2394" spans="1:13" ht="15">
      <c r="A2394" s="755">
        <v>2375</v>
      </c>
      <c r="B2394" s="1020">
        <v>12001065492</v>
      </c>
      <c r="C2394" s="822" t="s">
        <v>4176</v>
      </c>
      <c r="D2394" s="822" t="s">
        <v>4177</v>
      </c>
      <c r="E2394" s="903" t="s">
        <v>1090</v>
      </c>
      <c r="F2394" s="804" t="s">
        <v>949</v>
      </c>
      <c r="G2394" s="815">
        <v>40</v>
      </c>
      <c r="H2394" s="807" t="s">
        <v>2923</v>
      </c>
      <c r="K2394" s="89"/>
      <c r="L2394" s="89"/>
      <c r="M2394" s="89"/>
    </row>
    <row r="2395" spans="1:13" ht="15">
      <c r="A2395" s="755">
        <v>2376</v>
      </c>
      <c r="B2395" s="1020">
        <v>35001047120</v>
      </c>
      <c r="C2395" s="822" t="s">
        <v>4143</v>
      </c>
      <c r="D2395" s="822" t="s">
        <v>4178</v>
      </c>
      <c r="E2395" s="903" t="s">
        <v>1090</v>
      </c>
      <c r="F2395" s="804" t="s">
        <v>949</v>
      </c>
      <c r="G2395" s="815">
        <v>40</v>
      </c>
      <c r="H2395" s="807" t="s">
        <v>2923</v>
      </c>
      <c r="K2395" s="89"/>
      <c r="L2395" s="89"/>
      <c r="M2395" s="89"/>
    </row>
    <row r="2396" spans="1:13" ht="15">
      <c r="A2396" s="755">
        <v>2377</v>
      </c>
      <c r="B2396" s="1020">
        <v>35001117240</v>
      </c>
      <c r="C2396" s="822" t="s">
        <v>4179</v>
      </c>
      <c r="D2396" s="822" t="s">
        <v>4180</v>
      </c>
      <c r="E2396" s="903" t="s">
        <v>1090</v>
      </c>
      <c r="F2396" s="804" t="s">
        <v>949</v>
      </c>
      <c r="G2396" s="815">
        <v>40</v>
      </c>
      <c r="H2396" s="807" t="s">
        <v>2923</v>
      </c>
      <c r="K2396" s="89"/>
      <c r="L2396" s="89"/>
      <c r="M2396" s="89"/>
    </row>
    <row r="2397" spans="1:13" ht="15">
      <c r="A2397" s="755">
        <v>2378</v>
      </c>
      <c r="B2397" s="830">
        <v>35491130073</v>
      </c>
      <c r="C2397" s="822" t="s">
        <v>4181</v>
      </c>
      <c r="D2397" s="822" t="s">
        <v>671</v>
      </c>
      <c r="E2397" s="903" t="s">
        <v>1090</v>
      </c>
      <c r="F2397" s="804" t="s">
        <v>949</v>
      </c>
      <c r="G2397" s="815">
        <v>40</v>
      </c>
      <c r="H2397" s="807" t="s">
        <v>2923</v>
      </c>
      <c r="K2397" s="89"/>
      <c r="L2397" s="89"/>
      <c r="M2397" s="89"/>
    </row>
    <row r="2398" spans="1:13" ht="15">
      <c r="A2398" s="755">
        <v>2379</v>
      </c>
      <c r="B2398" s="830">
        <v>35901129669</v>
      </c>
      <c r="C2398" s="822" t="s">
        <v>4182</v>
      </c>
      <c r="D2398" s="822" t="s">
        <v>4183</v>
      </c>
      <c r="E2398" s="903" t="s">
        <v>1090</v>
      </c>
      <c r="F2398" s="804" t="s">
        <v>949</v>
      </c>
      <c r="G2398" s="815">
        <v>40</v>
      </c>
      <c r="H2398" s="807" t="s">
        <v>2923</v>
      </c>
      <c r="K2398" s="89"/>
      <c r="L2398" s="89"/>
      <c r="M2398" s="89"/>
    </row>
    <row r="2399" spans="1:13" ht="15">
      <c r="A2399" s="755">
        <v>2380</v>
      </c>
      <c r="B2399" s="830">
        <v>35001125033</v>
      </c>
      <c r="C2399" s="819" t="s">
        <v>4184</v>
      </c>
      <c r="D2399" s="819" t="s">
        <v>4185</v>
      </c>
      <c r="E2399" s="903" t="s">
        <v>1090</v>
      </c>
      <c r="F2399" s="804" t="s">
        <v>949</v>
      </c>
      <c r="G2399" s="815">
        <v>40</v>
      </c>
      <c r="H2399" s="807" t="s">
        <v>2923</v>
      </c>
      <c r="K2399" s="89"/>
      <c r="L2399" s="89"/>
      <c r="M2399" s="89"/>
    </row>
    <row r="2400" spans="1:13" ht="15">
      <c r="A2400" s="755">
        <v>2381</v>
      </c>
      <c r="B2400" s="830">
        <v>35001105752</v>
      </c>
      <c r="C2400" s="858" t="s">
        <v>4186</v>
      </c>
      <c r="D2400" s="858" t="s">
        <v>4187</v>
      </c>
      <c r="E2400" s="903" t="s">
        <v>1090</v>
      </c>
      <c r="F2400" s="804" t="s">
        <v>949</v>
      </c>
      <c r="G2400" s="815">
        <v>40</v>
      </c>
      <c r="H2400" s="807" t="s">
        <v>2923</v>
      </c>
      <c r="K2400" s="89"/>
      <c r="L2400" s="89"/>
      <c r="M2400" s="89"/>
    </row>
    <row r="2401" spans="1:13" ht="15">
      <c r="A2401" s="755">
        <v>2382</v>
      </c>
      <c r="B2401" s="1020">
        <v>35001034495</v>
      </c>
      <c r="C2401" s="819" t="s">
        <v>1461</v>
      </c>
      <c r="D2401" s="1021" t="s">
        <v>1410</v>
      </c>
      <c r="E2401" s="903" t="s">
        <v>1090</v>
      </c>
      <c r="F2401" s="804" t="s">
        <v>949</v>
      </c>
      <c r="G2401" s="815">
        <v>40</v>
      </c>
      <c r="H2401" s="807" t="s">
        <v>2923</v>
      </c>
      <c r="K2401" s="89"/>
      <c r="L2401" s="89"/>
      <c r="M2401" s="89"/>
    </row>
    <row r="2402" spans="1:13" ht="15">
      <c r="A2402" s="755">
        <v>2383</v>
      </c>
      <c r="B2402" s="1020">
        <v>35001099160</v>
      </c>
      <c r="C2402" s="858" t="s">
        <v>1154</v>
      </c>
      <c r="D2402" s="1021" t="s">
        <v>4188</v>
      </c>
      <c r="E2402" s="903" t="s">
        <v>1090</v>
      </c>
      <c r="F2402" s="804" t="s">
        <v>949</v>
      </c>
      <c r="G2402" s="815">
        <v>40</v>
      </c>
      <c r="H2402" s="807" t="s">
        <v>2923</v>
      </c>
      <c r="K2402" s="89"/>
      <c r="L2402" s="89"/>
      <c r="M2402" s="89"/>
    </row>
    <row r="2403" spans="1:13" ht="15">
      <c r="A2403" s="755">
        <v>2384</v>
      </c>
      <c r="B2403" s="1013">
        <v>35001105260</v>
      </c>
      <c r="C2403" s="819" t="s">
        <v>4189</v>
      </c>
      <c r="D2403" s="1022" t="s">
        <v>4190</v>
      </c>
      <c r="E2403" s="903" t="s">
        <v>1090</v>
      </c>
      <c r="F2403" s="804" t="s">
        <v>949</v>
      </c>
      <c r="G2403" s="815">
        <v>40</v>
      </c>
      <c r="H2403" s="807" t="s">
        <v>2923</v>
      </c>
      <c r="K2403" s="89"/>
      <c r="L2403" s="89"/>
      <c r="M2403" s="89"/>
    </row>
    <row r="2404" spans="1:13" ht="15">
      <c r="A2404" s="755">
        <v>2385</v>
      </c>
      <c r="B2404" s="1020">
        <v>35001093288</v>
      </c>
      <c r="C2404" s="822" t="s">
        <v>4191</v>
      </c>
      <c r="D2404" s="822" t="s">
        <v>4192</v>
      </c>
      <c r="E2404" s="903" t="s">
        <v>1090</v>
      </c>
      <c r="F2404" s="804" t="s">
        <v>949</v>
      </c>
      <c r="G2404" s="815">
        <v>40</v>
      </c>
      <c r="H2404" s="807" t="s">
        <v>2923</v>
      </c>
      <c r="K2404" s="89"/>
      <c r="L2404" s="89"/>
      <c r="M2404" s="89"/>
    </row>
    <row r="2405" spans="1:13" ht="15">
      <c r="A2405" s="755">
        <v>2386</v>
      </c>
      <c r="B2405" s="1020">
        <v>35001121859</v>
      </c>
      <c r="C2405" s="822" t="s">
        <v>4193</v>
      </c>
      <c r="D2405" s="822" t="s">
        <v>3093</v>
      </c>
      <c r="E2405" s="903" t="s">
        <v>1090</v>
      </c>
      <c r="F2405" s="804" t="s">
        <v>949</v>
      </c>
      <c r="G2405" s="815">
        <v>40</v>
      </c>
      <c r="H2405" s="807" t="s">
        <v>2923</v>
      </c>
      <c r="K2405" s="89"/>
      <c r="L2405" s="89"/>
      <c r="M2405" s="89"/>
    </row>
    <row r="2406" spans="1:13" ht="15">
      <c r="A2406" s="755">
        <v>2387</v>
      </c>
      <c r="B2406" s="1020">
        <v>35401129428</v>
      </c>
      <c r="C2406" s="822" t="s">
        <v>4194</v>
      </c>
      <c r="D2406" s="822" t="s">
        <v>4195</v>
      </c>
      <c r="E2406" s="903" t="s">
        <v>1090</v>
      </c>
      <c r="F2406" s="804" t="s">
        <v>949</v>
      </c>
      <c r="G2406" s="815">
        <v>40</v>
      </c>
      <c r="H2406" s="807" t="s">
        <v>2923</v>
      </c>
      <c r="K2406" s="89"/>
      <c r="L2406" s="89"/>
      <c r="M2406" s="89"/>
    </row>
    <row r="2407" spans="1:13" ht="15">
      <c r="A2407" s="755">
        <v>2388</v>
      </c>
      <c r="B2407" s="1020">
        <v>60002002568</v>
      </c>
      <c r="C2407" s="822" t="s">
        <v>4196</v>
      </c>
      <c r="D2407" s="822" t="s">
        <v>4197</v>
      </c>
      <c r="E2407" s="903" t="s">
        <v>1090</v>
      </c>
      <c r="F2407" s="804" t="s">
        <v>949</v>
      </c>
      <c r="G2407" s="815">
        <v>40</v>
      </c>
      <c r="H2407" s="807" t="s">
        <v>2923</v>
      </c>
      <c r="K2407" s="89"/>
      <c r="L2407" s="89"/>
      <c r="M2407" s="89"/>
    </row>
    <row r="2408" spans="1:13" ht="15">
      <c r="A2408" s="755">
        <v>2389</v>
      </c>
      <c r="B2408" s="1020">
        <v>35001045769</v>
      </c>
      <c r="C2408" s="822" t="s">
        <v>4198</v>
      </c>
      <c r="D2408" s="822" t="s">
        <v>4199</v>
      </c>
      <c r="E2408" s="903" t="s">
        <v>1090</v>
      </c>
      <c r="F2408" s="804" t="s">
        <v>949</v>
      </c>
      <c r="G2408" s="815">
        <v>40</v>
      </c>
      <c r="H2408" s="807" t="s">
        <v>2923</v>
      </c>
      <c r="K2408" s="89"/>
      <c r="L2408" s="89"/>
      <c r="M2408" s="89"/>
    </row>
    <row r="2409" spans="1:13" ht="15">
      <c r="A2409" s="755">
        <v>2390</v>
      </c>
      <c r="B2409" s="1020">
        <v>35201129504</v>
      </c>
      <c r="C2409" s="822" t="s">
        <v>4200</v>
      </c>
      <c r="D2409" s="822" t="s">
        <v>4201</v>
      </c>
      <c r="E2409" s="903" t="s">
        <v>1090</v>
      </c>
      <c r="F2409" s="804" t="s">
        <v>949</v>
      </c>
      <c r="G2409" s="815">
        <v>40</v>
      </c>
      <c r="H2409" s="807" t="s">
        <v>2923</v>
      </c>
      <c r="K2409" s="89"/>
      <c r="L2409" s="89"/>
      <c r="M2409" s="89"/>
    </row>
    <row r="2410" spans="1:13" ht="15">
      <c r="A2410" s="755">
        <v>2391</v>
      </c>
      <c r="B2410" s="1020">
        <v>35001009641</v>
      </c>
      <c r="C2410" s="822" t="s">
        <v>4202</v>
      </c>
      <c r="D2410" s="822" t="s">
        <v>4203</v>
      </c>
      <c r="E2410" s="903" t="s">
        <v>1090</v>
      </c>
      <c r="F2410" s="804" t="s">
        <v>949</v>
      </c>
      <c r="G2410" s="815">
        <v>40</v>
      </c>
      <c r="H2410" s="807" t="s">
        <v>2923</v>
      </c>
      <c r="K2410" s="89"/>
      <c r="L2410" s="89"/>
      <c r="M2410" s="89"/>
    </row>
    <row r="2411" spans="1:13" ht="15">
      <c r="A2411" s="755">
        <v>2392</v>
      </c>
      <c r="B2411" s="1020">
        <v>35001122867</v>
      </c>
      <c r="C2411" s="822" t="s">
        <v>4200</v>
      </c>
      <c r="D2411" s="822" t="s">
        <v>4204</v>
      </c>
      <c r="E2411" s="903" t="s">
        <v>1090</v>
      </c>
      <c r="F2411" s="804" t="s">
        <v>949</v>
      </c>
      <c r="G2411" s="815">
        <v>40</v>
      </c>
      <c r="H2411" s="807" t="s">
        <v>2923</v>
      </c>
      <c r="K2411" s="89"/>
      <c r="L2411" s="89"/>
      <c r="M2411" s="89"/>
    </row>
    <row r="2412" spans="1:13" ht="15">
      <c r="A2412" s="755">
        <v>2393</v>
      </c>
      <c r="B2412" s="1020">
        <v>35001121177</v>
      </c>
      <c r="C2412" s="822" t="s">
        <v>4143</v>
      </c>
      <c r="D2412" s="822" t="s">
        <v>4205</v>
      </c>
      <c r="E2412" s="903" t="s">
        <v>1090</v>
      </c>
      <c r="F2412" s="804" t="s">
        <v>949</v>
      </c>
      <c r="G2412" s="815">
        <v>40</v>
      </c>
      <c r="H2412" s="807" t="s">
        <v>2923</v>
      </c>
      <c r="K2412" s="89"/>
      <c r="L2412" s="89"/>
      <c r="M2412" s="89"/>
    </row>
    <row r="2413" spans="1:13" ht="15">
      <c r="A2413" s="755">
        <v>2394</v>
      </c>
      <c r="B2413" s="1020">
        <v>35001106211</v>
      </c>
      <c r="C2413" s="822" t="s">
        <v>4206</v>
      </c>
      <c r="D2413" s="822" t="s">
        <v>4207</v>
      </c>
      <c r="E2413" s="903" t="s">
        <v>1090</v>
      </c>
      <c r="F2413" s="804" t="s">
        <v>949</v>
      </c>
      <c r="G2413" s="815">
        <v>40</v>
      </c>
      <c r="H2413" s="807" t="s">
        <v>2923</v>
      </c>
      <c r="K2413" s="89"/>
      <c r="L2413" s="89"/>
      <c r="M2413" s="89"/>
    </row>
    <row r="2414" spans="1:13" ht="15">
      <c r="A2414" s="755">
        <v>2395</v>
      </c>
      <c r="B2414" s="1020">
        <v>35001113179</v>
      </c>
      <c r="C2414" s="822" t="s">
        <v>4208</v>
      </c>
      <c r="D2414" s="822" t="s">
        <v>4209</v>
      </c>
      <c r="E2414" s="903" t="s">
        <v>1090</v>
      </c>
      <c r="F2414" s="804" t="s">
        <v>949</v>
      </c>
      <c r="G2414" s="815">
        <v>40</v>
      </c>
      <c r="H2414" s="807" t="s">
        <v>2923</v>
      </c>
      <c r="K2414" s="89"/>
      <c r="L2414" s="89"/>
      <c r="M2414" s="89"/>
    </row>
    <row r="2415" spans="1:13" ht="15">
      <c r="A2415" s="755">
        <v>2396</v>
      </c>
      <c r="B2415" s="830">
        <v>35001118832</v>
      </c>
      <c r="C2415" s="822" t="s">
        <v>1484</v>
      </c>
      <c r="D2415" s="822" t="s">
        <v>4210</v>
      </c>
      <c r="E2415" s="903" t="s">
        <v>1090</v>
      </c>
      <c r="F2415" s="804" t="s">
        <v>949</v>
      </c>
      <c r="G2415" s="815">
        <v>80</v>
      </c>
      <c r="H2415" s="807" t="s">
        <v>2923</v>
      </c>
      <c r="K2415" s="89"/>
      <c r="L2415" s="89"/>
      <c r="M2415" s="89"/>
    </row>
    <row r="2416" spans="1:13" ht="15">
      <c r="A2416" s="755">
        <v>2397</v>
      </c>
      <c r="B2416" s="830">
        <v>35001101873</v>
      </c>
      <c r="C2416" s="822" t="s">
        <v>1282</v>
      </c>
      <c r="D2416" s="822" t="s">
        <v>4211</v>
      </c>
      <c r="E2416" s="903" t="s">
        <v>1090</v>
      </c>
      <c r="F2416" s="804" t="s">
        <v>949</v>
      </c>
      <c r="G2416" s="815">
        <v>80</v>
      </c>
      <c r="H2416" s="807" t="s">
        <v>2923</v>
      </c>
      <c r="K2416" s="89"/>
      <c r="L2416" s="89"/>
      <c r="M2416" s="89"/>
    </row>
    <row r="2417" spans="1:13" ht="15">
      <c r="A2417" s="755">
        <v>2398</v>
      </c>
      <c r="B2417" s="830">
        <v>35001088888</v>
      </c>
      <c r="C2417" s="822" t="s">
        <v>1104</v>
      </c>
      <c r="D2417" s="822" t="s">
        <v>4212</v>
      </c>
      <c r="E2417" s="903" t="s">
        <v>1090</v>
      </c>
      <c r="F2417" s="804" t="s">
        <v>949</v>
      </c>
      <c r="G2417" s="815">
        <v>80</v>
      </c>
      <c r="H2417" s="807" t="s">
        <v>2923</v>
      </c>
      <c r="K2417" s="89"/>
      <c r="L2417" s="89"/>
      <c r="M2417" s="89"/>
    </row>
    <row r="2418" spans="1:13" ht="15">
      <c r="A2418" s="755">
        <v>2399</v>
      </c>
      <c r="B2418" s="830">
        <v>35001005798</v>
      </c>
      <c r="C2418" s="822" t="s">
        <v>1318</v>
      </c>
      <c r="D2418" s="822" t="s">
        <v>3695</v>
      </c>
      <c r="E2418" s="903" t="s">
        <v>1090</v>
      </c>
      <c r="F2418" s="804" t="s">
        <v>949</v>
      </c>
      <c r="G2418" s="815">
        <v>120</v>
      </c>
      <c r="H2418" s="807" t="s">
        <v>2923</v>
      </c>
      <c r="K2418" s="89"/>
      <c r="L2418" s="89"/>
      <c r="M2418" s="89"/>
    </row>
    <row r="2419" spans="1:13" ht="15">
      <c r="A2419" s="755">
        <v>2400</v>
      </c>
      <c r="B2419" s="402"/>
      <c r="C2419" s="908" t="s">
        <v>4213</v>
      </c>
      <c r="D2419" s="402"/>
      <c r="E2419" s="903"/>
      <c r="F2419" s="804"/>
      <c r="G2419" s="402"/>
      <c r="H2419" s="402"/>
      <c r="K2419" s="89"/>
      <c r="L2419" s="89"/>
      <c r="M2419" s="89"/>
    </row>
    <row r="2420" spans="1:13" ht="15">
      <c r="A2420" s="755">
        <v>2401</v>
      </c>
      <c r="B2420" s="805">
        <v>10001022990</v>
      </c>
      <c r="C2420" s="805" t="s">
        <v>4214</v>
      </c>
      <c r="D2420" s="805" t="s">
        <v>4215</v>
      </c>
      <c r="E2420" s="903" t="s">
        <v>1090</v>
      </c>
      <c r="F2420" s="811" t="s">
        <v>949</v>
      </c>
      <c r="G2420" s="815">
        <v>80</v>
      </c>
      <c r="H2420" s="807" t="s">
        <v>2923</v>
      </c>
      <c r="K2420" s="89"/>
      <c r="L2420" s="89"/>
      <c r="M2420" s="89"/>
    </row>
    <row r="2421" spans="1:13" ht="15">
      <c r="A2421" s="755">
        <v>2402</v>
      </c>
      <c r="B2421" s="805">
        <v>10001007235</v>
      </c>
      <c r="C2421" s="805" t="s">
        <v>4216</v>
      </c>
      <c r="D2421" s="805" t="s">
        <v>4217</v>
      </c>
      <c r="E2421" s="903" t="s">
        <v>1090</v>
      </c>
      <c r="F2421" s="811" t="s">
        <v>949</v>
      </c>
      <c r="G2421" s="815">
        <v>80</v>
      </c>
      <c r="H2421" s="807" t="s">
        <v>2923</v>
      </c>
      <c r="K2421" s="89"/>
      <c r="L2421" s="89"/>
      <c r="M2421" s="89"/>
    </row>
    <row r="2422" spans="1:13" ht="15">
      <c r="A2422" s="755">
        <v>2403</v>
      </c>
      <c r="B2422" s="805">
        <v>62001034497</v>
      </c>
      <c r="C2422" s="805" t="s">
        <v>1728</v>
      </c>
      <c r="D2422" s="805" t="s">
        <v>4218</v>
      </c>
      <c r="E2422" s="903" t="s">
        <v>1090</v>
      </c>
      <c r="F2422" s="811" t="s">
        <v>949</v>
      </c>
      <c r="G2422" s="815">
        <v>80</v>
      </c>
      <c r="H2422" s="807" t="s">
        <v>2923</v>
      </c>
      <c r="K2422" s="89"/>
      <c r="L2422" s="89"/>
      <c r="M2422" s="89"/>
    </row>
    <row r="2423" spans="1:13" ht="15">
      <c r="A2423" s="755">
        <v>2404</v>
      </c>
      <c r="B2423" s="805">
        <v>10001068178</v>
      </c>
      <c r="C2423" s="805" t="s">
        <v>788</v>
      </c>
      <c r="D2423" s="805" t="s">
        <v>4219</v>
      </c>
      <c r="E2423" s="903" t="s">
        <v>1090</v>
      </c>
      <c r="F2423" s="811" t="s">
        <v>949</v>
      </c>
      <c r="G2423" s="815">
        <v>80</v>
      </c>
      <c r="H2423" s="807" t="s">
        <v>2923</v>
      </c>
      <c r="K2423" s="89"/>
      <c r="L2423" s="89"/>
      <c r="M2423" s="89"/>
    </row>
    <row r="2424" spans="1:13" ht="15">
      <c r="A2424" s="755">
        <v>2405</v>
      </c>
      <c r="B2424" s="805">
        <v>10001068305</v>
      </c>
      <c r="C2424" s="805" t="s">
        <v>572</v>
      </c>
      <c r="D2424" s="805" t="s">
        <v>4219</v>
      </c>
      <c r="E2424" s="903" t="s">
        <v>1090</v>
      </c>
      <c r="F2424" s="811" t="s">
        <v>949</v>
      </c>
      <c r="G2424" s="815">
        <v>80</v>
      </c>
      <c r="H2424" s="807" t="s">
        <v>2923</v>
      </c>
      <c r="K2424" s="89"/>
      <c r="L2424" s="89"/>
      <c r="M2424" s="89"/>
    </row>
    <row r="2425" spans="1:13" ht="15">
      <c r="A2425" s="755">
        <v>2406</v>
      </c>
      <c r="B2425" s="805">
        <v>10001018225</v>
      </c>
      <c r="C2425" s="805" t="s">
        <v>831</v>
      </c>
      <c r="D2425" s="805" t="s">
        <v>4220</v>
      </c>
      <c r="E2425" s="903" t="s">
        <v>1090</v>
      </c>
      <c r="F2425" s="811" t="s">
        <v>949</v>
      </c>
      <c r="G2425" s="815">
        <v>80</v>
      </c>
      <c r="H2425" s="807" t="s">
        <v>2923</v>
      </c>
      <c r="K2425" s="89"/>
      <c r="L2425" s="89"/>
      <c r="M2425" s="89"/>
    </row>
    <row r="2426" spans="1:13" ht="15">
      <c r="A2426" s="755">
        <v>2407</v>
      </c>
      <c r="B2426" s="805">
        <v>10001029108</v>
      </c>
      <c r="C2426" s="805" t="s">
        <v>4221</v>
      </c>
      <c r="D2426" s="805" t="s">
        <v>2653</v>
      </c>
      <c r="E2426" s="903" t="s">
        <v>1090</v>
      </c>
      <c r="F2426" s="811" t="s">
        <v>949</v>
      </c>
      <c r="G2426" s="815">
        <v>80</v>
      </c>
      <c r="H2426" s="807" t="s">
        <v>2923</v>
      </c>
      <c r="K2426" s="89"/>
      <c r="L2426" s="89"/>
      <c r="M2426" s="89"/>
    </row>
    <row r="2427" spans="1:13" ht="15">
      <c r="A2427" s="755">
        <v>2408</v>
      </c>
      <c r="B2427" s="805">
        <v>22001021294</v>
      </c>
      <c r="C2427" s="805" t="s">
        <v>1957</v>
      </c>
      <c r="D2427" s="805" t="s">
        <v>4222</v>
      </c>
      <c r="E2427" s="903" t="s">
        <v>1090</v>
      </c>
      <c r="F2427" s="811" t="s">
        <v>949</v>
      </c>
      <c r="G2427" s="815">
        <v>80</v>
      </c>
      <c r="H2427" s="807" t="s">
        <v>2923</v>
      </c>
      <c r="K2427" s="89"/>
      <c r="L2427" s="89"/>
      <c r="M2427" s="89"/>
    </row>
    <row r="2428" spans="1:13" ht="15">
      <c r="A2428" s="755">
        <v>2409</v>
      </c>
      <c r="B2428" s="805">
        <v>10001044598</v>
      </c>
      <c r="C2428" s="805" t="s">
        <v>757</v>
      </c>
      <c r="D2428" s="805" t="s">
        <v>4223</v>
      </c>
      <c r="E2428" s="903" t="s">
        <v>1090</v>
      </c>
      <c r="F2428" s="811" t="s">
        <v>949</v>
      </c>
      <c r="G2428" s="815">
        <v>80</v>
      </c>
      <c r="H2428" s="807" t="s">
        <v>2923</v>
      </c>
      <c r="K2428" s="89"/>
      <c r="L2428" s="89"/>
      <c r="M2428" s="89"/>
    </row>
    <row r="2429" spans="1:13" ht="15">
      <c r="A2429" s="755">
        <v>2410</v>
      </c>
      <c r="B2429" s="805">
        <v>10001002287</v>
      </c>
      <c r="C2429" s="805" t="s">
        <v>1720</v>
      </c>
      <c r="D2429" s="805" t="s">
        <v>2653</v>
      </c>
      <c r="E2429" s="903" t="s">
        <v>1090</v>
      </c>
      <c r="F2429" s="811" t="s">
        <v>949</v>
      </c>
      <c r="G2429" s="815">
        <v>80</v>
      </c>
      <c r="H2429" s="807" t="s">
        <v>2923</v>
      </c>
      <c r="K2429" s="89"/>
      <c r="L2429" s="89"/>
      <c r="M2429" s="89"/>
    </row>
    <row r="2430" spans="1:13" ht="15">
      <c r="A2430" s="755">
        <v>2411</v>
      </c>
      <c r="B2430" s="805">
        <v>10001051723</v>
      </c>
      <c r="C2430" s="805" t="s">
        <v>554</v>
      </c>
      <c r="D2430" s="805" t="s">
        <v>3772</v>
      </c>
      <c r="E2430" s="903" t="s">
        <v>1090</v>
      </c>
      <c r="F2430" s="811" t="s">
        <v>949</v>
      </c>
      <c r="G2430" s="815">
        <v>80</v>
      </c>
      <c r="H2430" s="807" t="s">
        <v>2923</v>
      </c>
      <c r="K2430" s="89"/>
      <c r="L2430" s="89"/>
      <c r="M2430" s="89"/>
    </row>
    <row r="2431" spans="1:13" ht="15">
      <c r="A2431" s="755">
        <v>2412</v>
      </c>
      <c r="B2431" s="805">
        <v>48001005229</v>
      </c>
      <c r="C2431" s="805" t="s">
        <v>799</v>
      </c>
      <c r="D2431" s="805" t="s">
        <v>4224</v>
      </c>
      <c r="E2431" s="903" t="s">
        <v>1090</v>
      </c>
      <c r="F2431" s="811" t="s">
        <v>949</v>
      </c>
      <c r="G2431" s="815">
        <v>80</v>
      </c>
      <c r="H2431" s="807" t="s">
        <v>2923</v>
      </c>
      <c r="K2431" s="89"/>
      <c r="L2431" s="89"/>
      <c r="M2431" s="89"/>
    </row>
    <row r="2432" spans="1:13" ht="15">
      <c r="A2432" s="755">
        <v>2413</v>
      </c>
      <c r="B2432" s="805">
        <v>10001027102</v>
      </c>
      <c r="C2432" s="805" t="s">
        <v>4225</v>
      </c>
      <c r="D2432" s="805" t="s">
        <v>4226</v>
      </c>
      <c r="E2432" s="903" t="s">
        <v>1090</v>
      </c>
      <c r="F2432" s="811" t="s">
        <v>949</v>
      </c>
      <c r="G2432" s="815">
        <v>80</v>
      </c>
      <c r="H2432" s="807" t="s">
        <v>2923</v>
      </c>
      <c r="K2432" s="89"/>
      <c r="L2432" s="89"/>
      <c r="M2432" s="89"/>
    </row>
    <row r="2433" spans="1:13" ht="15">
      <c r="A2433" s="755">
        <v>2414</v>
      </c>
      <c r="B2433" s="805">
        <v>10001071348</v>
      </c>
      <c r="C2433" s="805" t="s">
        <v>1891</v>
      </c>
      <c r="D2433" s="805" t="s">
        <v>4227</v>
      </c>
      <c r="E2433" s="903" t="s">
        <v>1090</v>
      </c>
      <c r="F2433" s="811" t="s">
        <v>949</v>
      </c>
      <c r="G2433" s="815">
        <v>80</v>
      </c>
      <c r="H2433" s="807" t="s">
        <v>2923</v>
      </c>
      <c r="K2433" s="89"/>
      <c r="L2433" s="89"/>
      <c r="M2433" s="89"/>
    </row>
    <row r="2434" spans="1:13" ht="15">
      <c r="A2434" s="755">
        <v>2415</v>
      </c>
      <c r="B2434" s="805">
        <v>10001006989</v>
      </c>
      <c r="C2434" s="805" t="s">
        <v>1734</v>
      </c>
      <c r="D2434" s="805" t="s">
        <v>4228</v>
      </c>
      <c r="E2434" s="903" t="s">
        <v>1090</v>
      </c>
      <c r="F2434" s="811" t="s">
        <v>949</v>
      </c>
      <c r="G2434" s="815">
        <v>80</v>
      </c>
      <c r="H2434" s="807" t="s">
        <v>2923</v>
      </c>
      <c r="K2434" s="89"/>
      <c r="L2434" s="89"/>
      <c r="M2434" s="89"/>
    </row>
    <row r="2435" spans="1:13" ht="15">
      <c r="A2435" s="755">
        <v>2416</v>
      </c>
      <c r="B2435" s="805">
        <v>10001029020</v>
      </c>
      <c r="C2435" s="805" t="s">
        <v>4229</v>
      </c>
      <c r="D2435" s="805" t="s">
        <v>2084</v>
      </c>
      <c r="E2435" s="903" t="s">
        <v>1090</v>
      </c>
      <c r="F2435" s="811" t="s">
        <v>949</v>
      </c>
      <c r="G2435" s="815">
        <v>80</v>
      </c>
      <c r="H2435" s="807" t="s">
        <v>2923</v>
      </c>
      <c r="K2435" s="89"/>
      <c r="L2435" s="89"/>
      <c r="M2435" s="89"/>
    </row>
    <row r="2436" spans="1:13" ht="15">
      <c r="A2436" s="755">
        <v>2417</v>
      </c>
      <c r="B2436" s="805">
        <v>10001009921</v>
      </c>
      <c r="C2436" s="805" t="s">
        <v>4230</v>
      </c>
      <c r="D2436" s="805" t="s">
        <v>4231</v>
      </c>
      <c r="E2436" s="903" t="s">
        <v>1090</v>
      </c>
      <c r="F2436" s="811" t="s">
        <v>949</v>
      </c>
      <c r="G2436" s="815">
        <v>80</v>
      </c>
      <c r="H2436" s="807" t="s">
        <v>2923</v>
      </c>
      <c r="K2436" s="89"/>
      <c r="L2436" s="89"/>
      <c r="M2436" s="89"/>
    </row>
    <row r="2437" spans="1:13" ht="15">
      <c r="A2437" s="755">
        <v>2418</v>
      </c>
      <c r="B2437" s="805">
        <v>10001068930</v>
      </c>
      <c r="C2437" s="805" t="s">
        <v>4232</v>
      </c>
      <c r="D2437" s="805" t="s">
        <v>4233</v>
      </c>
      <c r="E2437" s="903" t="s">
        <v>1090</v>
      </c>
      <c r="F2437" s="811" t="s">
        <v>949</v>
      </c>
      <c r="G2437" s="815">
        <v>80</v>
      </c>
      <c r="H2437" s="807" t="s">
        <v>2923</v>
      </c>
      <c r="K2437" s="89"/>
      <c r="L2437" s="89"/>
      <c r="M2437" s="89"/>
    </row>
    <row r="2438" spans="1:13" ht="15">
      <c r="A2438" s="755">
        <v>2419</v>
      </c>
      <c r="B2438" s="805">
        <v>10001045517</v>
      </c>
      <c r="C2438" s="805" t="s">
        <v>4234</v>
      </c>
      <c r="D2438" s="805" t="s">
        <v>4235</v>
      </c>
      <c r="E2438" s="903" t="s">
        <v>1090</v>
      </c>
      <c r="F2438" s="811" t="s">
        <v>949</v>
      </c>
      <c r="G2438" s="815">
        <v>80</v>
      </c>
      <c r="H2438" s="807" t="s">
        <v>2923</v>
      </c>
      <c r="K2438" s="89"/>
      <c r="L2438" s="89"/>
      <c r="M2438" s="89"/>
    </row>
    <row r="2439" spans="1:13" ht="15">
      <c r="A2439" s="755">
        <v>2420</v>
      </c>
      <c r="B2439" s="805">
        <v>10001030837</v>
      </c>
      <c r="C2439" s="805" t="s">
        <v>554</v>
      </c>
      <c r="D2439" s="805" t="s">
        <v>3619</v>
      </c>
      <c r="E2439" s="903" t="s">
        <v>1090</v>
      </c>
      <c r="F2439" s="811" t="s">
        <v>949</v>
      </c>
      <c r="G2439" s="815">
        <v>80</v>
      </c>
      <c r="H2439" s="807" t="s">
        <v>2923</v>
      </c>
      <c r="K2439" s="89"/>
      <c r="L2439" s="89"/>
      <c r="M2439" s="89"/>
    </row>
    <row r="2440" spans="1:13" ht="15">
      <c r="A2440" s="755">
        <v>2421</v>
      </c>
      <c r="B2440" s="820">
        <v>62004014857</v>
      </c>
      <c r="C2440" s="805" t="s">
        <v>2848</v>
      </c>
      <c r="D2440" s="805" t="s">
        <v>4236</v>
      </c>
      <c r="E2440" s="903" t="s">
        <v>1090</v>
      </c>
      <c r="F2440" s="811" t="s">
        <v>949</v>
      </c>
      <c r="G2440" s="815">
        <v>80</v>
      </c>
      <c r="H2440" s="807" t="s">
        <v>2923</v>
      </c>
      <c r="K2440" s="89"/>
      <c r="L2440" s="89"/>
      <c r="M2440" s="89"/>
    </row>
    <row r="2441" spans="1:13" ht="15">
      <c r="A2441" s="755">
        <v>2422</v>
      </c>
      <c r="B2441" s="820">
        <v>10001056695</v>
      </c>
      <c r="C2441" s="805" t="s">
        <v>1118</v>
      </c>
      <c r="D2441" s="805" t="s">
        <v>3731</v>
      </c>
      <c r="E2441" s="903" t="s">
        <v>1090</v>
      </c>
      <c r="F2441" s="811" t="s">
        <v>949</v>
      </c>
      <c r="G2441" s="815">
        <v>80</v>
      </c>
      <c r="H2441" s="807" t="s">
        <v>2923</v>
      </c>
      <c r="K2441" s="89"/>
      <c r="L2441" s="89"/>
      <c r="M2441" s="89"/>
    </row>
    <row r="2442" spans="1:13" ht="15">
      <c r="A2442" s="755">
        <v>2423</v>
      </c>
      <c r="B2442" s="820">
        <v>10001057827</v>
      </c>
      <c r="C2442" s="805" t="s">
        <v>4237</v>
      </c>
      <c r="D2442" s="805" t="s">
        <v>4238</v>
      </c>
      <c r="E2442" s="903" t="s">
        <v>1090</v>
      </c>
      <c r="F2442" s="811" t="s">
        <v>949</v>
      </c>
      <c r="G2442" s="815">
        <v>80</v>
      </c>
      <c r="H2442" s="807" t="s">
        <v>2923</v>
      </c>
      <c r="K2442" s="89"/>
      <c r="L2442" s="89"/>
      <c r="M2442" s="89"/>
    </row>
    <row r="2443" spans="1:13" ht="15">
      <c r="A2443" s="755">
        <v>2424</v>
      </c>
      <c r="B2443" s="820">
        <v>10001002426</v>
      </c>
      <c r="C2443" s="805" t="s">
        <v>4239</v>
      </c>
      <c r="D2443" s="805" t="s">
        <v>4240</v>
      </c>
      <c r="E2443" s="903" t="s">
        <v>1090</v>
      </c>
      <c r="F2443" s="811" t="s">
        <v>949</v>
      </c>
      <c r="G2443" s="815">
        <v>80</v>
      </c>
      <c r="H2443" s="807" t="s">
        <v>2923</v>
      </c>
      <c r="K2443" s="89"/>
      <c r="L2443" s="89"/>
      <c r="M2443" s="89"/>
    </row>
    <row r="2444" spans="1:13" ht="15">
      <c r="A2444" s="755">
        <v>2425</v>
      </c>
      <c r="B2444" s="820">
        <v>10001068258</v>
      </c>
      <c r="C2444" s="805" t="s">
        <v>755</v>
      </c>
      <c r="D2444" s="805" t="s">
        <v>3192</v>
      </c>
      <c r="E2444" s="903" t="s">
        <v>1090</v>
      </c>
      <c r="F2444" s="811" t="s">
        <v>949</v>
      </c>
      <c r="G2444" s="815">
        <v>80</v>
      </c>
      <c r="H2444" s="807" t="s">
        <v>2923</v>
      </c>
      <c r="K2444" s="89"/>
      <c r="L2444" s="89"/>
      <c r="M2444" s="89"/>
    </row>
    <row r="2445" spans="1:13" ht="15">
      <c r="A2445" s="755">
        <v>2426</v>
      </c>
      <c r="B2445" s="820">
        <v>10001003278</v>
      </c>
      <c r="C2445" s="805" t="s">
        <v>4241</v>
      </c>
      <c r="D2445" s="805" t="s">
        <v>4242</v>
      </c>
      <c r="E2445" s="903" t="s">
        <v>1090</v>
      </c>
      <c r="F2445" s="811" t="s">
        <v>949</v>
      </c>
      <c r="G2445" s="815">
        <v>80</v>
      </c>
      <c r="H2445" s="807" t="s">
        <v>2923</v>
      </c>
      <c r="K2445" s="89"/>
      <c r="L2445" s="89"/>
      <c r="M2445" s="89"/>
    </row>
    <row r="2446" spans="1:13" ht="15">
      <c r="A2446" s="755">
        <v>2427</v>
      </c>
      <c r="B2446" s="820">
        <v>10001053414</v>
      </c>
      <c r="C2446" s="805" t="s">
        <v>4243</v>
      </c>
      <c r="D2446" s="805" t="s">
        <v>4244</v>
      </c>
      <c r="E2446" s="903" t="s">
        <v>1090</v>
      </c>
      <c r="F2446" s="811" t="s">
        <v>949</v>
      </c>
      <c r="G2446" s="815">
        <v>80</v>
      </c>
      <c r="H2446" s="807" t="s">
        <v>2923</v>
      </c>
      <c r="K2446" s="89"/>
      <c r="L2446" s="89"/>
      <c r="M2446" s="89"/>
    </row>
    <row r="2447" spans="1:13" ht="15">
      <c r="A2447" s="755">
        <v>2428</v>
      </c>
      <c r="B2447" s="820">
        <v>10001006051</v>
      </c>
      <c r="C2447" s="805" t="s">
        <v>4245</v>
      </c>
      <c r="D2447" s="805" t="s">
        <v>4246</v>
      </c>
      <c r="E2447" s="903" t="s">
        <v>1090</v>
      </c>
      <c r="F2447" s="811" t="s">
        <v>949</v>
      </c>
      <c r="G2447" s="815">
        <v>80</v>
      </c>
      <c r="H2447" s="807" t="s">
        <v>2923</v>
      </c>
      <c r="K2447" s="89"/>
      <c r="L2447" s="89"/>
      <c r="M2447" s="89"/>
    </row>
    <row r="2448" spans="1:13" ht="15">
      <c r="A2448" s="755">
        <v>2429</v>
      </c>
      <c r="B2448" s="820">
        <v>10001049460</v>
      </c>
      <c r="C2448" s="805" t="s">
        <v>4247</v>
      </c>
      <c r="D2448" s="805" t="s">
        <v>4248</v>
      </c>
      <c r="E2448" s="903" t="s">
        <v>1090</v>
      </c>
      <c r="F2448" s="811" t="s">
        <v>949</v>
      </c>
      <c r="G2448" s="815">
        <v>80</v>
      </c>
      <c r="H2448" s="807" t="s">
        <v>2923</v>
      </c>
      <c r="K2448" s="89"/>
      <c r="L2448" s="89"/>
      <c r="M2448" s="89"/>
    </row>
    <row r="2449" spans="1:13" ht="15">
      <c r="A2449" s="755">
        <v>2430</v>
      </c>
      <c r="B2449" s="820">
        <v>62004025861</v>
      </c>
      <c r="C2449" s="805" t="s">
        <v>554</v>
      </c>
      <c r="D2449" s="805" t="s">
        <v>3156</v>
      </c>
      <c r="E2449" s="903" t="s">
        <v>1090</v>
      </c>
      <c r="F2449" s="811" t="s">
        <v>949</v>
      </c>
      <c r="G2449" s="815">
        <v>80</v>
      </c>
      <c r="H2449" s="807" t="s">
        <v>2923</v>
      </c>
      <c r="K2449" s="89"/>
      <c r="L2449" s="89"/>
      <c r="M2449" s="89"/>
    </row>
    <row r="2450" spans="1:13" ht="15">
      <c r="A2450" s="755">
        <v>2431</v>
      </c>
      <c r="B2450" s="820">
        <v>10001013774</v>
      </c>
      <c r="C2450" s="805" t="s">
        <v>3341</v>
      </c>
      <c r="D2450" s="805" t="s">
        <v>4249</v>
      </c>
      <c r="E2450" s="903" t="s">
        <v>1090</v>
      </c>
      <c r="F2450" s="811" t="s">
        <v>949</v>
      </c>
      <c r="G2450" s="815">
        <v>80</v>
      </c>
      <c r="H2450" s="807" t="s">
        <v>2923</v>
      </c>
      <c r="K2450" s="89"/>
      <c r="L2450" s="89"/>
      <c r="M2450" s="89"/>
    </row>
    <row r="2451" spans="1:13" ht="15">
      <c r="A2451" s="755">
        <v>2432</v>
      </c>
      <c r="B2451" s="820">
        <v>10001003550</v>
      </c>
      <c r="C2451" s="805" t="s">
        <v>4250</v>
      </c>
      <c r="D2451" s="805" t="s">
        <v>2084</v>
      </c>
      <c r="E2451" s="903" t="s">
        <v>1090</v>
      </c>
      <c r="F2451" s="811" t="s">
        <v>949</v>
      </c>
      <c r="G2451" s="815">
        <v>80</v>
      </c>
      <c r="H2451" s="807" t="s">
        <v>2923</v>
      </c>
      <c r="K2451" s="89"/>
      <c r="L2451" s="89"/>
      <c r="M2451" s="89"/>
    </row>
    <row r="2452" spans="1:13" ht="15">
      <c r="A2452" s="755">
        <v>2433</v>
      </c>
      <c r="B2452" s="820" t="s">
        <v>4251</v>
      </c>
      <c r="C2452" s="805" t="s">
        <v>670</v>
      </c>
      <c r="D2452" s="805" t="s">
        <v>4252</v>
      </c>
      <c r="E2452" s="903" t="s">
        <v>1090</v>
      </c>
      <c r="F2452" s="811" t="s">
        <v>949</v>
      </c>
      <c r="G2452" s="815">
        <v>80</v>
      </c>
      <c r="H2452" s="807" t="s">
        <v>2923</v>
      </c>
      <c r="K2452" s="89"/>
      <c r="L2452" s="89"/>
      <c r="M2452" s="89"/>
    </row>
    <row r="2453" spans="1:13" ht="15">
      <c r="A2453" s="755">
        <v>2434</v>
      </c>
      <c r="B2453" s="820">
        <v>10001028965</v>
      </c>
      <c r="C2453" s="805" t="s">
        <v>4253</v>
      </c>
      <c r="D2453" s="805" t="s">
        <v>3525</v>
      </c>
      <c r="E2453" s="903" t="s">
        <v>1090</v>
      </c>
      <c r="F2453" s="811" t="s">
        <v>949</v>
      </c>
      <c r="G2453" s="815">
        <v>80</v>
      </c>
      <c r="H2453" s="807" t="s">
        <v>2923</v>
      </c>
      <c r="K2453" s="89"/>
      <c r="L2453" s="89"/>
      <c r="M2453" s="89"/>
    </row>
    <row r="2454" spans="1:13" ht="15">
      <c r="A2454" s="755">
        <v>2435</v>
      </c>
      <c r="B2454" s="805">
        <v>10001000488</v>
      </c>
      <c r="C2454" s="805" t="s">
        <v>4254</v>
      </c>
      <c r="D2454" s="805" t="s">
        <v>1255</v>
      </c>
      <c r="E2454" s="903" t="s">
        <v>1090</v>
      </c>
      <c r="F2454" s="811" t="s">
        <v>949</v>
      </c>
      <c r="G2454" s="815">
        <v>80</v>
      </c>
      <c r="H2454" s="807" t="s">
        <v>2923</v>
      </c>
      <c r="K2454" s="89"/>
      <c r="L2454" s="89"/>
      <c r="M2454" s="89"/>
    </row>
    <row r="2455" spans="1:13" ht="15">
      <c r="A2455" s="755">
        <v>2436</v>
      </c>
      <c r="B2455" s="805">
        <v>1023008690</v>
      </c>
      <c r="C2455" s="805" t="s">
        <v>1100</v>
      </c>
      <c r="D2455" s="805" t="s">
        <v>4278</v>
      </c>
      <c r="E2455" s="903" t="s">
        <v>1090</v>
      </c>
      <c r="F2455" s="811" t="s">
        <v>949</v>
      </c>
      <c r="G2455" s="815">
        <v>80</v>
      </c>
      <c r="H2455" s="807" t="s">
        <v>2923</v>
      </c>
      <c r="K2455" s="89"/>
      <c r="L2455" s="89"/>
      <c r="M2455" s="89"/>
    </row>
    <row r="2456" spans="1:13" ht="15">
      <c r="A2456" s="755">
        <v>2437</v>
      </c>
      <c r="B2456" s="805">
        <v>10001002225</v>
      </c>
      <c r="C2456" s="805" t="s">
        <v>1512</v>
      </c>
      <c r="D2456" s="805" t="s">
        <v>4279</v>
      </c>
      <c r="E2456" s="903" t="s">
        <v>1090</v>
      </c>
      <c r="F2456" s="811" t="s">
        <v>949</v>
      </c>
      <c r="G2456" s="815">
        <v>80</v>
      </c>
      <c r="H2456" s="807" t="s">
        <v>2923</v>
      </c>
      <c r="K2456" s="89"/>
      <c r="L2456" s="89"/>
      <c r="M2456" s="89"/>
    </row>
    <row r="2457" spans="1:13" ht="15">
      <c r="A2457" s="755">
        <v>2438</v>
      </c>
      <c r="B2457" s="805">
        <v>10001064435</v>
      </c>
      <c r="C2457" s="805" t="s">
        <v>4255</v>
      </c>
      <c r="D2457" s="805" t="s">
        <v>4256</v>
      </c>
      <c r="E2457" s="903" t="s">
        <v>1090</v>
      </c>
      <c r="F2457" s="811" t="s">
        <v>949</v>
      </c>
      <c r="G2457" s="815">
        <v>80</v>
      </c>
      <c r="H2457" s="807" t="s">
        <v>2923</v>
      </c>
      <c r="K2457" s="89"/>
      <c r="L2457" s="89"/>
      <c r="M2457" s="89"/>
    </row>
    <row r="2458" spans="1:13" ht="15">
      <c r="A2458" s="755">
        <v>2439</v>
      </c>
      <c r="B2458" s="805">
        <v>10001069785</v>
      </c>
      <c r="C2458" s="805" t="s">
        <v>724</v>
      </c>
      <c r="D2458" s="805" t="s">
        <v>1410</v>
      </c>
      <c r="E2458" s="903" t="s">
        <v>1090</v>
      </c>
      <c r="F2458" s="811" t="s">
        <v>949</v>
      </c>
      <c r="G2458" s="815">
        <v>80</v>
      </c>
      <c r="H2458" s="807" t="s">
        <v>2923</v>
      </c>
      <c r="K2458" s="89"/>
      <c r="L2458" s="89"/>
      <c r="M2458" s="89"/>
    </row>
    <row r="2459" spans="1:13" ht="15">
      <c r="A2459" s="755">
        <v>2440</v>
      </c>
      <c r="B2459" s="805">
        <v>10001069569</v>
      </c>
      <c r="C2459" s="805" t="s">
        <v>2263</v>
      </c>
      <c r="D2459" s="805" t="s">
        <v>2324</v>
      </c>
      <c r="E2459" s="903" t="s">
        <v>1090</v>
      </c>
      <c r="F2459" s="811" t="s">
        <v>949</v>
      </c>
      <c r="G2459" s="815">
        <v>80</v>
      </c>
      <c r="H2459" s="807" t="s">
        <v>2923</v>
      </c>
      <c r="K2459" s="89"/>
      <c r="L2459" s="89"/>
      <c r="M2459" s="89"/>
    </row>
    <row r="2460" spans="1:13" ht="15">
      <c r="A2460" s="755">
        <v>2441</v>
      </c>
      <c r="B2460" s="805">
        <v>10001034658</v>
      </c>
      <c r="C2460" s="805" t="s">
        <v>670</v>
      </c>
      <c r="D2460" s="805" t="s">
        <v>4257</v>
      </c>
      <c r="E2460" s="903" t="s">
        <v>1090</v>
      </c>
      <c r="F2460" s="811" t="s">
        <v>949</v>
      </c>
      <c r="G2460" s="815">
        <v>80</v>
      </c>
      <c r="H2460" s="807" t="s">
        <v>2923</v>
      </c>
      <c r="K2460" s="89"/>
      <c r="L2460" s="89"/>
      <c r="M2460" s="89"/>
    </row>
    <row r="2461" spans="1:13" ht="15">
      <c r="A2461" s="755">
        <v>2442</v>
      </c>
      <c r="B2461" s="805">
        <v>10001015764</v>
      </c>
      <c r="C2461" s="805" t="s">
        <v>4258</v>
      </c>
      <c r="D2461" s="805" t="s">
        <v>1410</v>
      </c>
      <c r="E2461" s="903" t="s">
        <v>1090</v>
      </c>
      <c r="F2461" s="811" t="s">
        <v>949</v>
      </c>
      <c r="G2461" s="815">
        <v>80</v>
      </c>
      <c r="H2461" s="807" t="s">
        <v>2923</v>
      </c>
      <c r="K2461" s="89"/>
      <c r="L2461" s="89"/>
      <c r="M2461" s="89"/>
    </row>
    <row r="2462" spans="1:13" ht="15">
      <c r="A2462" s="755">
        <v>2443</v>
      </c>
      <c r="B2462" s="805">
        <v>10001041666</v>
      </c>
      <c r="C2462" s="805" t="s">
        <v>4259</v>
      </c>
      <c r="D2462" s="805" t="s">
        <v>4260</v>
      </c>
      <c r="E2462" s="903" t="s">
        <v>1090</v>
      </c>
      <c r="F2462" s="811" t="s">
        <v>949</v>
      </c>
      <c r="G2462" s="815">
        <v>80</v>
      </c>
      <c r="H2462" s="807" t="s">
        <v>2923</v>
      </c>
      <c r="K2462" s="89"/>
      <c r="L2462" s="89"/>
      <c r="M2462" s="89"/>
    </row>
    <row r="2463" spans="1:13" ht="15">
      <c r="A2463" s="755">
        <v>2444</v>
      </c>
      <c r="B2463" s="805">
        <v>10001070094</v>
      </c>
      <c r="C2463" s="805" t="s">
        <v>4261</v>
      </c>
      <c r="D2463" s="805" t="s">
        <v>2719</v>
      </c>
      <c r="E2463" s="903" t="s">
        <v>1090</v>
      </c>
      <c r="F2463" s="811" t="s">
        <v>949</v>
      </c>
      <c r="G2463" s="815">
        <v>80</v>
      </c>
      <c r="H2463" s="807" t="s">
        <v>2923</v>
      </c>
      <c r="K2463" s="89"/>
      <c r="L2463" s="89"/>
      <c r="M2463" s="89"/>
    </row>
    <row r="2464" spans="1:13" ht="15">
      <c r="A2464" s="755">
        <v>2445</v>
      </c>
      <c r="B2464" s="805">
        <v>10001016978</v>
      </c>
      <c r="C2464" s="805" t="s">
        <v>4262</v>
      </c>
      <c r="D2464" s="805" t="s">
        <v>4231</v>
      </c>
      <c r="E2464" s="903" t="s">
        <v>1090</v>
      </c>
      <c r="F2464" s="811" t="s">
        <v>949</v>
      </c>
      <c r="G2464" s="815">
        <v>80</v>
      </c>
      <c r="H2464" s="807" t="s">
        <v>2923</v>
      </c>
      <c r="K2464" s="89"/>
      <c r="L2464" s="89"/>
      <c r="M2464" s="89"/>
    </row>
    <row r="2465" spans="1:13" ht="15">
      <c r="A2465" s="755">
        <v>2446</v>
      </c>
      <c r="B2465" s="805">
        <v>10001071358</v>
      </c>
      <c r="C2465" s="805" t="s">
        <v>4263</v>
      </c>
      <c r="D2465" s="805" t="s">
        <v>4264</v>
      </c>
      <c r="E2465" s="903" t="s">
        <v>1090</v>
      </c>
      <c r="F2465" s="811" t="s">
        <v>949</v>
      </c>
      <c r="G2465" s="815">
        <v>80</v>
      </c>
      <c r="H2465" s="807" t="s">
        <v>2923</v>
      </c>
      <c r="K2465" s="89"/>
      <c r="L2465" s="89"/>
      <c r="M2465" s="89"/>
    </row>
    <row r="2466" spans="1:13" ht="15">
      <c r="A2466" s="755">
        <v>2447</v>
      </c>
      <c r="B2466" s="805">
        <v>10001023733</v>
      </c>
      <c r="C2466" s="805" t="s">
        <v>596</v>
      </c>
      <c r="D2466" s="805" t="s">
        <v>4265</v>
      </c>
      <c r="E2466" s="903" t="s">
        <v>1090</v>
      </c>
      <c r="F2466" s="811" t="s">
        <v>949</v>
      </c>
      <c r="G2466" s="815">
        <v>80</v>
      </c>
      <c r="H2466" s="807" t="s">
        <v>2923</v>
      </c>
      <c r="K2466" s="89"/>
      <c r="L2466" s="89"/>
      <c r="M2466" s="89"/>
    </row>
    <row r="2467" spans="1:13" ht="15">
      <c r="A2467" s="755">
        <v>2448</v>
      </c>
      <c r="B2467" s="805">
        <v>10001071092</v>
      </c>
      <c r="C2467" s="805" t="s">
        <v>786</v>
      </c>
      <c r="D2467" s="805" t="s">
        <v>4266</v>
      </c>
      <c r="E2467" s="903" t="s">
        <v>1090</v>
      </c>
      <c r="F2467" s="811" t="s">
        <v>949</v>
      </c>
      <c r="G2467" s="815">
        <v>80</v>
      </c>
      <c r="H2467" s="807" t="s">
        <v>2923</v>
      </c>
      <c r="K2467" s="89"/>
      <c r="L2467" s="89"/>
      <c r="M2467" s="89"/>
    </row>
    <row r="2468" spans="1:13" ht="15">
      <c r="A2468" s="755">
        <v>2449</v>
      </c>
      <c r="B2468" s="805">
        <v>62004018637</v>
      </c>
      <c r="C2468" s="805" t="s">
        <v>1118</v>
      </c>
      <c r="D2468" s="805" t="s">
        <v>4267</v>
      </c>
      <c r="E2468" s="903" t="s">
        <v>1090</v>
      </c>
      <c r="F2468" s="811" t="s">
        <v>949</v>
      </c>
      <c r="G2468" s="815">
        <v>80</v>
      </c>
      <c r="H2468" s="807" t="s">
        <v>2923</v>
      </c>
      <c r="K2468" s="89"/>
      <c r="L2468" s="89"/>
      <c r="M2468" s="89"/>
    </row>
    <row r="2469" spans="1:13" ht="15">
      <c r="A2469" s="755">
        <v>2450</v>
      </c>
      <c r="B2469" s="805">
        <v>10001070747</v>
      </c>
      <c r="C2469" s="805" t="s">
        <v>4268</v>
      </c>
      <c r="D2469" s="805" t="s">
        <v>4264</v>
      </c>
      <c r="E2469" s="903" t="s">
        <v>1090</v>
      </c>
      <c r="F2469" s="811" t="s">
        <v>949</v>
      </c>
      <c r="G2469" s="815">
        <v>80</v>
      </c>
      <c r="H2469" s="807" t="s">
        <v>2923</v>
      </c>
      <c r="K2469" s="89"/>
      <c r="L2469" s="89"/>
      <c r="M2469" s="89"/>
    </row>
    <row r="2470" spans="1:13" ht="15">
      <c r="A2470" s="755">
        <v>2451</v>
      </c>
      <c r="B2470" s="805">
        <v>62004022020</v>
      </c>
      <c r="C2470" s="805" t="s">
        <v>596</v>
      </c>
      <c r="D2470" s="805" t="s">
        <v>4236</v>
      </c>
      <c r="E2470" s="903" t="s">
        <v>1090</v>
      </c>
      <c r="F2470" s="811" t="s">
        <v>949</v>
      </c>
      <c r="G2470" s="815">
        <v>80</v>
      </c>
      <c r="H2470" s="807" t="s">
        <v>2923</v>
      </c>
      <c r="K2470" s="89"/>
      <c r="L2470" s="89"/>
      <c r="M2470" s="89"/>
    </row>
    <row r="2471" spans="1:13" ht="15">
      <c r="A2471" s="755">
        <v>2452</v>
      </c>
      <c r="B2471" s="805">
        <v>62004023948</v>
      </c>
      <c r="C2471" s="805" t="s">
        <v>617</v>
      </c>
      <c r="D2471" s="805" t="s">
        <v>4269</v>
      </c>
      <c r="E2471" s="903" t="s">
        <v>1090</v>
      </c>
      <c r="F2471" s="811" t="s">
        <v>949</v>
      </c>
      <c r="G2471" s="815">
        <v>80</v>
      </c>
      <c r="H2471" s="807" t="s">
        <v>2923</v>
      </c>
      <c r="K2471" s="89"/>
      <c r="L2471" s="89"/>
      <c r="M2471" s="89"/>
    </row>
    <row r="2472" spans="1:13" ht="15">
      <c r="A2472" s="755">
        <v>2453</v>
      </c>
      <c r="B2472" s="820" t="s">
        <v>4270</v>
      </c>
      <c r="C2472" s="805" t="s">
        <v>1286</v>
      </c>
      <c r="D2472" s="805" t="s">
        <v>4271</v>
      </c>
      <c r="E2472" s="903" t="s">
        <v>1090</v>
      </c>
      <c r="F2472" s="811" t="s">
        <v>949</v>
      </c>
      <c r="G2472" s="815">
        <v>80</v>
      </c>
      <c r="H2472" s="807" t="s">
        <v>2923</v>
      </c>
      <c r="K2472" s="89"/>
      <c r="L2472" s="89"/>
      <c r="M2472" s="89"/>
    </row>
    <row r="2473" spans="1:13" ht="15">
      <c r="A2473" s="755">
        <v>2454</v>
      </c>
      <c r="B2473" s="805">
        <v>10001047186</v>
      </c>
      <c r="C2473" s="805" t="s">
        <v>4272</v>
      </c>
      <c r="D2473" s="805" t="s">
        <v>4233</v>
      </c>
      <c r="E2473" s="903" t="s">
        <v>1090</v>
      </c>
      <c r="F2473" s="811" t="s">
        <v>949</v>
      </c>
      <c r="G2473" s="815">
        <v>80</v>
      </c>
      <c r="H2473" s="807" t="s">
        <v>2923</v>
      </c>
      <c r="K2473" s="89"/>
      <c r="L2473" s="89"/>
      <c r="M2473" s="89"/>
    </row>
    <row r="2474" spans="1:13" ht="15">
      <c r="A2474" s="755">
        <v>2455</v>
      </c>
      <c r="B2474" s="805">
        <v>10001071090</v>
      </c>
      <c r="C2474" s="805" t="s">
        <v>4273</v>
      </c>
      <c r="D2474" s="805" t="s">
        <v>4266</v>
      </c>
      <c r="E2474" s="903" t="s">
        <v>1090</v>
      </c>
      <c r="F2474" s="811" t="s">
        <v>949</v>
      </c>
      <c r="G2474" s="815">
        <v>80</v>
      </c>
      <c r="H2474" s="807" t="s">
        <v>2923</v>
      </c>
      <c r="K2474" s="89"/>
      <c r="L2474" s="89"/>
      <c r="M2474" s="89"/>
    </row>
    <row r="2475" spans="1:13" ht="15">
      <c r="A2475" s="755">
        <v>2456</v>
      </c>
      <c r="B2475" s="805">
        <v>10001045898</v>
      </c>
      <c r="C2475" s="805" t="s">
        <v>2774</v>
      </c>
      <c r="D2475" s="805" t="s">
        <v>4266</v>
      </c>
      <c r="E2475" s="903" t="s">
        <v>1090</v>
      </c>
      <c r="F2475" s="811" t="s">
        <v>949</v>
      </c>
      <c r="G2475" s="815">
        <v>80</v>
      </c>
      <c r="H2475" s="807" t="s">
        <v>2923</v>
      </c>
      <c r="K2475" s="89"/>
      <c r="L2475" s="89"/>
      <c r="M2475" s="89"/>
    </row>
    <row r="2476" spans="1:13" ht="15">
      <c r="A2476" s="755">
        <v>2457</v>
      </c>
      <c r="B2476" s="805">
        <v>10001068990</v>
      </c>
      <c r="C2476" s="805" t="s">
        <v>786</v>
      </c>
      <c r="D2476" s="805" t="s">
        <v>4274</v>
      </c>
      <c r="E2476" s="903" t="s">
        <v>1090</v>
      </c>
      <c r="F2476" s="811" t="s">
        <v>949</v>
      </c>
      <c r="G2476" s="815">
        <v>80</v>
      </c>
      <c r="H2476" s="807" t="s">
        <v>2923</v>
      </c>
      <c r="K2476" s="89"/>
      <c r="L2476" s="89"/>
      <c r="M2476" s="89"/>
    </row>
    <row r="2477" spans="1:13" ht="15">
      <c r="A2477" s="755">
        <v>2458</v>
      </c>
      <c r="B2477" s="805">
        <v>10001030798</v>
      </c>
      <c r="C2477" s="805" t="s">
        <v>1297</v>
      </c>
      <c r="D2477" s="805" t="s">
        <v>4275</v>
      </c>
      <c r="E2477" s="903" t="s">
        <v>1090</v>
      </c>
      <c r="F2477" s="811" t="s">
        <v>949</v>
      </c>
      <c r="G2477" s="815">
        <v>80</v>
      </c>
      <c r="H2477" s="807" t="s">
        <v>2923</v>
      </c>
      <c r="K2477" s="89"/>
      <c r="L2477" s="89"/>
      <c r="M2477" s="89"/>
    </row>
    <row r="2478" spans="1:13" ht="15.75">
      <c r="A2478" s="755">
        <v>2459</v>
      </c>
      <c r="B2478" s="822">
        <v>10001004318</v>
      </c>
      <c r="C2478" s="822" t="s">
        <v>4276</v>
      </c>
      <c r="D2478" s="822" t="s">
        <v>4277</v>
      </c>
      <c r="E2478" s="903" t="s">
        <v>1090</v>
      </c>
      <c r="F2478" s="811" t="s">
        <v>949</v>
      </c>
      <c r="G2478" s="884">
        <v>120</v>
      </c>
      <c r="H2478" s="807" t="s">
        <v>2923</v>
      </c>
      <c r="K2478" s="89"/>
      <c r="L2478" s="89"/>
      <c r="M2478" s="89"/>
    </row>
    <row r="2479" spans="1:13" ht="15">
      <c r="A2479" s="755">
        <v>2460</v>
      </c>
      <c r="B2479" s="402"/>
      <c r="C2479" s="908" t="s">
        <v>4280</v>
      </c>
      <c r="D2479" s="402"/>
      <c r="E2479" s="402"/>
      <c r="F2479" s="402"/>
      <c r="G2479" s="402"/>
      <c r="H2479" s="402"/>
      <c r="K2479" s="89"/>
      <c r="L2479" s="89"/>
      <c r="M2479" s="89"/>
    </row>
    <row r="2480" spans="1:13" ht="15">
      <c r="A2480" s="755">
        <v>2461</v>
      </c>
      <c r="B2480" s="874">
        <v>12801104153</v>
      </c>
      <c r="C2480" s="874" t="s">
        <v>4281</v>
      </c>
      <c r="D2480" s="874" t="s">
        <v>4282</v>
      </c>
      <c r="E2480" s="1023" t="s">
        <v>1090</v>
      </c>
      <c r="F2480" s="937" t="s">
        <v>949</v>
      </c>
      <c r="G2480" s="862">
        <v>160</v>
      </c>
      <c r="H2480" s="861" t="s">
        <v>2923</v>
      </c>
      <c r="K2480" s="89"/>
      <c r="L2480" s="89"/>
      <c r="M2480" s="89"/>
    </row>
    <row r="2481" spans="1:13" ht="15">
      <c r="A2481" s="755">
        <v>2462</v>
      </c>
      <c r="B2481" s="874">
        <v>35001046281</v>
      </c>
      <c r="C2481" s="874" t="s">
        <v>4283</v>
      </c>
      <c r="D2481" s="874" t="s">
        <v>4284</v>
      </c>
      <c r="E2481" s="1023" t="s">
        <v>1090</v>
      </c>
      <c r="F2481" s="937" t="s">
        <v>949</v>
      </c>
      <c r="G2481" s="862">
        <v>80</v>
      </c>
      <c r="H2481" s="861" t="s">
        <v>2923</v>
      </c>
      <c r="K2481" s="89"/>
      <c r="L2481" s="89"/>
      <c r="M2481" s="89"/>
    </row>
    <row r="2482" spans="1:13" ht="15">
      <c r="A2482" s="755">
        <v>2463</v>
      </c>
      <c r="B2482" s="874">
        <v>12001000173</v>
      </c>
      <c r="C2482" s="874" t="s">
        <v>2730</v>
      </c>
      <c r="D2482" s="874" t="s">
        <v>3633</v>
      </c>
      <c r="E2482" s="1023" t="s">
        <v>1090</v>
      </c>
      <c r="F2482" s="937" t="s">
        <v>949</v>
      </c>
      <c r="G2482" s="862">
        <v>80</v>
      </c>
      <c r="H2482" s="861" t="s">
        <v>2923</v>
      </c>
      <c r="K2482" s="89"/>
      <c r="L2482" s="89"/>
      <c r="M2482" s="89"/>
    </row>
    <row r="2483" spans="1:13" ht="15">
      <c r="A2483" s="755">
        <v>2464</v>
      </c>
      <c r="B2483" s="874">
        <v>12001070884</v>
      </c>
      <c r="C2483" s="874" t="s">
        <v>3753</v>
      </c>
      <c r="D2483" s="874" t="s">
        <v>4285</v>
      </c>
      <c r="E2483" s="1023" t="s">
        <v>1090</v>
      </c>
      <c r="F2483" s="937" t="s">
        <v>949</v>
      </c>
      <c r="G2483" s="862">
        <v>160</v>
      </c>
      <c r="H2483" s="861" t="s">
        <v>2923</v>
      </c>
      <c r="K2483" s="89"/>
      <c r="L2483" s="89"/>
      <c r="M2483" s="89"/>
    </row>
    <row r="2484" spans="1:13" ht="15">
      <c r="A2484" s="755">
        <v>2465</v>
      </c>
      <c r="B2484" s="874">
        <v>12001010482</v>
      </c>
      <c r="C2484" s="874" t="s">
        <v>2482</v>
      </c>
      <c r="D2484" s="874" t="s">
        <v>2655</v>
      </c>
      <c r="E2484" s="1023" t="s">
        <v>1090</v>
      </c>
      <c r="F2484" s="937" t="s">
        <v>949</v>
      </c>
      <c r="G2484" s="862">
        <v>80</v>
      </c>
      <c r="H2484" s="861" t="s">
        <v>2923</v>
      </c>
      <c r="K2484" s="89"/>
      <c r="L2484" s="89"/>
      <c r="M2484" s="89"/>
    </row>
    <row r="2485" spans="1:13" ht="15">
      <c r="A2485" s="755">
        <v>2466</v>
      </c>
      <c r="B2485" s="874">
        <v>12001068624</v>
      </c>
      <c r="C2485" s="874" t="s">
        <v>4286</v>
      </c>
      <c r="D2485" s="874" t="s">
        <v>4287</v>
      </c>
      <c r="E2485" s="1023" t="s">
        <v>1090</v>
      </c>
      <c r="F2485" s="937" t="s">
        <v>949</v>
      </c>
      <c r="G2485" s="862">
        <v>80</v>
      </c>
      <c r="H2485" s="861" t="s">
        <v>2923</v>
      </c>
      <c r="K2485" s="89"/>
      <c r="L2485" s="89"/>
      <c r="M2485" s="89"/>
    </row>
    <row r="2486" spans="1:13" ht="15">
      <c r="A2486" s="755">
        <v>2467</v>
      </c>
      <c r="B2486" s="874">
        <v>12001010247</v>
      </c>
      <c r="C2486" s="874" t="s">
        <v>1415</v>
      </c>
      <c r="D2486" s="874" t="s">
        <v>1223</v>
      </c>
      <c r="E2486" s="1023" t="s">
        <v>1090</v>
      </c>
      <c r="F2486" s="937" t="s">
        <v>949</v>
      </c>
      <c r="G2486" s="862">
        <v>80</v>
      </c>
      <c r="H2486" s="861" t="s">
        <v>2923</v>
      </c>
      <c r="K2486" s="89"/>
      <c r="L2486" s="89"/>
      <c r="M2486" s="89"/>
    </row>
    <row r="2487" spans="1:13" ht="15">
      <c r="A2487" s="755">
        <v>2468</v>
      </c>
      <c r="B2487" s="874">
        <v>12001031424</v>
      </c>
      <c r="C2487" s="874" t="s">
        <v>1525</v>
      </c>
      <c r="D2487" s="874" t="s">
        <v>4288</v>
      </c>
      <c r="E2487" s="1023" t="s">
        <v>1090</v>
      </c>
      <c r="F2487" s="937" t="s">
        <v>949</v>
      </c>
      <c r="G2487" s="862">
        <v>80</v>
      </c>
      <c r="H2487" s="861" t="s">
        <v>2923</v>
      </c>
      <c r="K2487" s="89"/>
      <c r="L2487" s="89"/>
      <c r="M2487" s="89"/>
    </row>
    <row r="2488" spans="1:13" ht="15">
      <c r="A2488" s="755">
        <v>2469</v>
      </c>
      <c r="B2488" s="874">
        <v>12001005595</v>
      </c>
      <c r="C2488" s="874" t="s">
        <v>1915</v>
      </c>
      <c r="D2488" s="874" t="s">
        <v>4289</v>
      </c>
      <c r="E2488" s="1023" t="s">
        <v>1090</v>
      </c>
      <c r="F2488" s="937" t="s">
        <v>949</v>
      </c>
      <c r="G2488" s="862">
        <v>80</v>
      </c>
      <c r="H2488" s="861" t="s">
        <v>2923</v>
      </c>
      <c r="K2488" s="89"/>
      <c r="L2488" s="89"/>
      <c r="M2488" s="89"/>
    </row>
    <row r="2489" spans="1:13" ht="15">
      <c r="A2489" s="755">
        <v>2470</v>
      </c>
      <c r="B2489" s="874">
        <v>12001010081</v>
      </c>
      <c r="C2489" s="874" t="s">
        <v>3710</v>
      </c>
      <c r="D2489" s="874" t="s">
        <v>4290</v>
      </c>
      <c r="E2489" s="1023" t="s">
        <v>1090</v>
      </c>
      <c r="F2489" s="937" t="s">
        <v>949</v>
      </c>
      <c r="G2489" s="862">
        <v>240</v>
      </c>
      <c r="H2489" s="861" t="s">
        <v>2923</v>
      </c>
      <c r="K2489" s="89"/>
      <c r="L2489" s="89"/>
      <c r="M2489" s="89"/>
    </row>
    <row r="2490" spans="1:13" ht="15">
      <c r="A2490" s="755">
        <v>2471</v>
      </c>
      <c r="B2490" s="874">
        <v>18001012869</v>
      </c>
      <c r="C2490" s="874" t="s">
        <v>786</v>
      </c>
      <c r="D2490" s="874" t="s">
        <v>4291</v>
      </c>
      <c r="E2490" s="1023" t="s">
        <v>1090</v>
      </c>
      <c r="F2490" s="937" t="s">
        <v>949</v>
      </c>
      <c r="G2490" s="862">
        <v>160</v>
      </c>
      <c r="H2490" s="861" t="s">
        <v>2923</v>
      </c>
      <c r="K2490" s="89"/>
      <c r="L2490" s="89"/>
      <c r="M2490" s="89"/>
    </row>
    <row r="2491" spans="1:13" ht="15">
      <c r="A2491" s="755">
        <v>2472</v>
      </c>
      <c r="B2491" s="874">
        <v>12001067684</v>
      </c>
      <c r="C2491" s="874" t="s">
        <v>4292</v>
      </c>
      <c r="D2491" s="874" t="s">
        <v>4293</v>
      </c>
      <c r="E2491" s="1023" t="s">
        <v>1090</v>
      </c>
      <c r="F2491" s="937" t="s">
        <v>949</v>
      </c>
      <c r="G2491" s="862">
        <v>80</v>
      </c>
      <c r="H2491" s="861" t="s">
        <v>2923</v>
      </c>
      <c r="K2491" s="89"/>
      <c r="L2491" s="89"/>
      <c r="M2491" s="89"/>
    </row>
    <row r="2492" spans="1:13" ht="15">
      <c r="A2492" s="755">
        <v>2473</v>
      </c>
      <c r="B2492" s="874">
        <v>12001028651</v>
      </c>
      <c r="C2492" s="874" t="s">
        <v>4294</v>
      </c>
      <c r="D2492" s="874" t="s">
        <v>4293</v>
      </c>
      <c r="E2492" s="1023" t="s">
        <v>1090</v>
      </c>
      <c r="F2492" s="937" t="s">
        <v>949</v>
      </c>
      <c r="G2492" s="862">
        <v>80</v>
      </c>
      <c r="H2492" s="861" t="s">
        <v>2923</v>
      </c>
      <c r="K2492" s="89"/>
      <c r="L2492" s="89"/>
      <c r="M2492" s="89"/>
    </row>
    <row r="2493" spans="1:13" ht="15">
      <c r="A2493" s="755">
        <v>2474</v>
      </c>
      <c r="B2493" s="874">
        <v>12004000011</v>
      </c>
      <c r="C2493" s="874" t="s">
        <v>4295</v>
      </c>
      <c r="D2493" s="874" t="s">
        <v>4296</v>
      </c>
      <c r="E2493" s="1023" t="s">
        <v>1090</v>
      </c>
      <c r="F2493" s="937" t="s">
        <v>949</v>
      </c>
      <c r="G2493" s="862">
        <v>80</v>
      </c>
      <c r="H2493" s="861" t="s">
        <v>2923</v>
      </c>
      <c r="K2493" s="89"/>
      <c r="L2493" s="89"/>
      <c r="M2493" s="89"/>
    </row>
    <row r="2494" spans="1:13" ht="15">
      <c r="A2494" s="755">
        <v>2475</v>
      </c>
      <c r="B2494" s="874">
        <v>12001046540</v>
      </c>
      <c r="C2494" s="874" t="s">
        <v>4297</v>
      </c>
      <c r="D2494" s="874" t="s">
        <v>4298</v>
      </c>
      <c r="E2494" s="890" t="s">
        <v>1090</v>
      </c>
      <c r="F2494" s="937" t="s">
        <v>949</v>
      </c>
      <c r="G2494" s="862">
        <v>80</v>
      </c>
      <c r="H2494" s="861" t="s">
        <v>2923</v>
      </c>
      <c r="K2494" s="89"/>
      <c r="L2494" s="89"/>
      <c r="M2494" s="89"/>
    </row>
    <row r="2495" spans="1:13" ht="15">
      <c r="A2495" s="755">
        <v>2476</v>
      </c>
      <c r="B2495" s="402"/>
      <c r="C2495" s="402">
        <v>32</v>
      </c>
      <c r="D2495" s="402"/>
      <c r="E2495" s="402"/>
      <c r="F2495" s="402"/>
      <c r="G2495" s="402"/>
      <c r="H2495" s="402"/>
      <c r="K2495" s="89"/>
      <c r="L2495" s="89"/>
      <c r="M2495" s="89"/>
    </row>
    <row r="2496" spans="1:13" ht="15">
      <c r="A2496" s="755">
        <v>2477</v>
      </c>
      <c r="B2496" s="1024">
        <v>44001001982</v>
      </c>
      <c r="C2496" s="1025" t="s">
        <v>1247</v>
      </c>
      <c r="D2496" s="1026" t="s">
        <v>4299</v>
      </c>
      <c r="E2496" s="895" t="s">
        <v>1090</v>
      </c>
      <c r="F2496" s="891" t="s">
        <v>949</v>
      </c>
      <c r="G2496" s="862">
        <v>80</v>
      </c>
      <c r="H2496" s="861" t="s">
        <v>2923</v>
      </c>
      <c r="K2496" s="89"/>
      <c r="L2496" s="89"/>
      <c r="M2496" s="89"/>
    </row>
    <row r="2497" spans="1:13" ht="15">
      <c r="A2497" s="755">
        <v>2478</v>
      </c>
      <c r="B2497" s="874">
        <v>44001004716</v>
      </c>
      <c r="C2497" s="1025" t="s">
        <v>1128</v>
      </c>
      <c r="D2497" s="1026" t="s">
        <v>4300</v>
      </c>
      <c r="E2497" s="895" t="s">
        <v>1090</v>
      </c>
      <c r="F2497" s="891" t="s">
        <v>949</v>
      </c>
      <c r="G2497" s="862">
        <v>80</v>
      </c>
      <c r="H2497" s="861" t="s">
        <v>2923</v>
      </c>
      <c r="K2497" s="89"/>
      <c r="L2497" s="89"/>
      <c r="M2497" s="89"/>
    </row>
    <row r="2498" spans="1:13" ht="15">
      <c r="A2498" s="755">
        <v>2479</v>
      </c>
      <c r="B2498" s="874">
        <v>44001000524</v>
      </c>
      <c r="C2498" s="1025" t="s">
        <v>4301</v>
      </c>
      <c r="D2498" s="1026" t="s">
        <v>4302</v>
      </c>
      <c r="E2498" s="895" t="s">
        <v>1090</v>
      </c>
      <c r="F2498" s="891" t="s">
        <v>949</v>
      </c>
      <c r="G2498" s="862">
        <v>80</v>
      </c>
      <c r="H2498" s="861" t="s">
        <v>2923</v>
      </c>
      <c r="K2498" s="89"/>
      <c r="L2498" s="89"/>
      <c r="M2498" s="89"/>
    </row>
    <row r="2499" spans="1:13" ht="15">
      <c r="A2499" s="755">
        <v>2480</v>
      </c>
      <c r="B2499" s="1027" t="s">
        <v>4303</v>
      </c>
      <c r="C2499" s="1025" t="s">
        <v>1716</v>
      </c>
      <c r="D2499" s="1026" t="s">
        <v>4304</v>
      </c>
      <c r="E2499" s="895" t="s">
        <v>1090</v>
      </c>
      <c r="F2499" s="891" t="s">
        <v>949</v>
      </c>
      <c r="G2499" s="862">
        <v>80</v>
      </c>
      <c r="H2499" s="861" t="s">
        <v>2923</v>
      </c>
      <c r="K2499" s="89"/>
      <c r="L2499" s="89"/>
      <c r="M2499" s="89"/>
    </row>
    <row r="2500" spans="1:13" ht="15">
      <c r="A2500" s="755">
        <v>2481</v>
      </c>
      <c r="B2500" s="874">
        <v>44001002038</v>
      </c>
      <c r="C2500" s="1025" t="s">
        <v>670</v>
      </c>
      <c r="D2500" s="1026" t="s">
        <v>1539</v>
      </c>
      <c r="E2500" s="895" t="s">
        <v>1090</v>
      </c>
      <c r="F2500" s="891" t="s">
        <v>949</v>
      </c>
      <c r="G2500" s="862">
        <v>80</v>
      </c>
      <c r="H2500" s="861" t="s">
        <v>2923</v>
      </c>
      <c r="K2500" s="89"/>
      <c r="L2500" s="89"/>
      <c r="M2500" s="89"/>
    </row>
    <row r="2501" spans="1:13" ht="15">
      <c r="A2501" s="755">
        <v>2482</v>
      </c>
      <c r="B2501" s="984">
        <v>44001001071</v>
      </c>
      <c r="C2501" s="1025" t="s">
        <v>1377</v>
      </c>
      <c r="D2501" s="1026" t="s">
        <v>4305</v>
      </c>
      <c r="E2501" s="895" t="s">
        <v>1090</v>
      </c>
      <c r="F2501" s="891" t="s">
        <v>949</v>
      </c>
      <c r="G2501" s="862">
        <v>80</v>
      </c>
      <c r="H2501" s="861" t="s">
        <v>2923</v>
      </c>
      <c r="K2501" s="89"/>
      <c r="L2501" s="89"/>
      <c r="M2501" s="89"/>
    </row>
    <row r="2502" spans="1:13" ht="15">
      <c r="A2502" s="755">
        <v>2483</v>
      </c>
      <c r="B2502" s="1028">
        <v>44001004308</v>
      </c>
      <c r="C2502" s="1025" t="s">
        <v>3117</v>
      </c>
      <c r="D2502" s="1026" t="s">
        <v>4306</v>
      </c>
      <c r="E2502" s="895" t="s">
        <v>1090</v>
      </c>
      <c r="F2502" s="891" t="s">
        <v>949</v>
      </c>
      <c r="G2502" s="862">
        <v>80</v>
      </c>
      <c r="H2502" s="861" t="s">
        <v>2923</v>
      </c>
      <c r="K2502" s="89"/>
      <c r="L2502" s="89"/>
      <c r="M2502" s="89"/>
    </row>
    <row r="2503" spans="1:13" ht="15">
      <c r="A2503" s="755">
        <v>2484</v>
      </c>
      <c r="B2503" s="874">
        <v>44001000228</v>
      </c>
      <c r="C2503" s="1025" t="s">
        <v>1903</v>
      </c>
      <c r="D2503" s="1026" t="s">
        <v>4307</v>
      </c>
      <c r="E2503" s="895" t="s">
        <v>1090</v>
      </c>
      <c r="F2503" s="891" t="s">
        <v>949</v>
      </c>
      <c r="G2503" s="862">
        <v>80</v>
      </c>
      <c r="H2503" s="861" t="s">
        <v>2923</v>
      </c>
      <c r="K2503" s="89"/>
      <c r="L2503" s="89"/>
      <c r="M2503" s="89"/>
    </row>
    <row r="2504" spans="1:13" ht="15">
      <c r="A2504" s="755">
        <v>2485</v>
      </c>
      <c r="B2504" s="874">
        <v>44001000683</v>
      </c>
      <c r="C2504" s="1025" t="s">
        <v>953</v>
      </c>
      <c r="D2504" s="1026" t="s">
        <v>4308</v>
      </c>
      <c r="E2504" s="895" t="s">
        <v>1090</v>
      </c>
      <c r="F2504" s="891" t="s">
        <v>949</v>
      </c>
      <c r="G2504" s="862">
        <v>80</v>
      </c>
      <c r="H2504" s="861" t="s">
        <v>2923</v>
      </c>
      <c r="K2504" s="89"/>
      <c r="L2504" s="89"/>
      <c r="M2504" s="89"/>
    </row>
    <row r="2505" spans="1:13" ht="15">
      <c r="A2505" s="755">
        <v>2486</v>
      </c>
      <c r="B2505" s="402"/>
      <c r="C2505" s="402"/>
      <c r="D2505" s="402"/>
      <c r="E2505" s="402"/>
      <c r="F2505" s="402"/>
      <c r="G2505" s="402"/>
      <c r="H2505" s="402"/>
      <c r="K2505" s="89"/>
      <c r="L2505" s="89"/>
      <c r="M2505" s="89"/>
    </row>
    <row r="2506" spans="1:13" ht="15">
      <c r="A2506" s="755">
        <v>2487</v>
      </c>
      <c r="B2506" s="402"/>
      <c r="C2506" s="402"/>
      <c r="D2506" s="402"/>
      <c r="E2506" s="402"/>
      <c r="F2506" s="402"/>
      <c r="G2506" s="758"/>
      <c r="H2506" s="402"/>
      <c r="I2506">
        <v>39060</v>
      </c>
      <c r="K2506" s="89"/>
      <c r="L2506" s="89"/>
      <c r="M2506" s="89"/>
    </row>
    <row r="2507" spans="1:13" ht="15">
      <c r="A2507" s="755">
        <v>2488</v>
      </c>
      <c r="B2507" s="820">
        <v>24001004832</v>
      </c>
      <c r="C2507" s="805" t="s">
        <v>2312</v>
      </c>
      <c r="D2507" s="805" t="s">
        <v>4041</v>
      </c>
      <c r="E2507" s="1007" t="s">
        <v>1090</v>
      </c>
      <c r="F2507" s="927" t="s">
        <v>949</v>
      </c>
      <c r="G2507" s="804">
        <v>40</v>
      </c>
      <c r="H2507" s="807" t="s">
        <v>2923</v>
      </c>
      <c r="K2507" s="89"/>
      <c r="L2507" s="89"/>
      <c r="M2507" s="89"/>
    </row>
    <row r="2508" spans="1:13" ht="15">
      <c r="A2508" s="755">
        <v>2489</v>
      </c>
      <c r="B2508" s="820" t="s">
        <v>4309</v>
      </c>
      <c r="C2508" s="805" t="s">
        <v>769</v>
      </c>
      <c r="D2508" s="805" t="s">
        <v>4310</v>
      </c>
      <c r="E2508" s="1007" t="s">
        <v>1090</v>
      </c>
      <c r="F2508" s="927" t="s">
        <v>949</v>
      </c>
      <c r="G2508" s="804">
        <v>40</v>
      </c>
      <c r="H2508" s="807" t="s">
        <v>2923</v>
      </c>
      <c r="K2508" s="89"/>
      <c r="L2508" s="89"/>
      <c r="M2508" s="89"/>
    </row>
    <row r="2509" spans="1:13" ht="15">
      <c r="A2509" s="755">
        <v>2490</v>
      </c>
      <c r="B2509" s="820">
        <v>24001002767</v>
      </c>
      <c r="C2509" s="805" t="s">
        <v>4311</v>
      </c>
      <c r="D2509" s="805" t="s">
        <v>4312</v>
      </c>
      <c r="E2509" s="1007" t="s">
        <v>1090</v>
      </c>
      <c r="F2509" s="927" t="s">
        <v>949</v>
      </c>
      <c r="G2509" s="804">
        <v>40</v>
      </c>
      <c r="H2509" s="807" t="s">
        <v>2923</v>
      </c>
      <c r="K2509" s="89"/>
      <c r="L2509" s="89"/>
      <c r="M2509" s="89"/>
    </row>
    <row r="2510" spans="1:13" ht="15">
      <c r="A2510" s="755">
        <v>2491</v>
      </c>
      <c r="B2510" s="820">
        <v>24001011049</v>
      </c>
      <c r="C2510" s="805" t="s">
        <v>4313</v>
      </c>
      <c r="D2510" s="805" t="s">
        <v>4314</v>
      </c>
      <c r="E2510" s="1007" t="s">
        <v>1090</v>
      </c>
      <c r="F2510" s="927" t="s">
        <v>949</v>
      </c>
      <c r="G2510" s="804">
        <v>40</v>
      </c>
      <c r="H2510" s="807" t="s">
        <v>2923</v>
      </c>
      <c r="K2510" s="89"/>
      <c r="L2510" s="89"/>
      <c r="M2510" s="89"/>
    </row>
    <row r="2511" spans="1:13" ht="15">
      <c r="A2511" s="755">
        <v>2492</v>
      </c>
      <c r="B2511" s="820">
        <v>24001041308</v>
      </c>
      <c r="C2511" s="805" t="s">
        <v>4315</v>
      </c>
      <c r="D2511" s="805" t="s">
        <v>4316</v>
      </c>
      <c r="E2511" s="1007" t="s">
        <v>1090</v>
      </c>
      <c r="F2511" s="927" t="s">
        <v>949</v>
      </c>
      <c r="G2511" s="804">
        <v>40</v>
      </c>
      <c r="H2511" s="807" t="s">
        <v>2923</v>
      </c>
      <c r="K2511" s="89"/>
      <c r="L2511" s="89"/>
      <c r="M2511" s="89"/>
    </row>
    <row r="2512" spans="1:13" ht="15">
      <c r="A2512" s="755">
        <v>2493</v>
      </c>
      <c r="B2512" s="820" t="s">
        <v>4317</v>
      </c>
      <c r="C2512" s="805" t="s">
        <v>1102</v>
      </c>
      <c r="D2512" s="805" t="s">
        <v>4318</v>
      </c>
      <c r="E2512" s="1007" t="s">
        <v>1090</v>
      </c>
      <c r="F2512" s="927" t="s">
        <v>949</v>
      </c>
      <c r="G2512" s="804">
        <v>40</v>
      </c>
      <c r="H2512" s="807" t="s">
        <v>2923</v>
      </c>
      <c r="K2512" s="89"/>
      <c r="L2512" s="89"/>
      <c r="M2512" s="89"/>
    </row>
    <row r="2513" spans="1:13" ht="15">
      <c r="A2513" s="755">
        <v>2494</v>
      </c>
      <c r="B2513" s="820">
        <v>24001010368</v>
      </c>
      <c r="C2513" s="805" t="s">
        <v>1247</v>
      </c>
      <c r="D2513" s="805" t="s">
        <v>4319</v>
      </c>
      <c r="E2513" s="1007" t="s">
        <v>1090</v>
      </c>
      <c r="F2513" s="927" t="s">
        <v>949</v>
      </c>
      <c r="G2513" s="804">
        <v>40</v>
      </c>
      <c r="H2513" s="807" t="s">
        <v>2923</v>
      </c>
      <c r="K2513" s="89"/>
      <c r="L2513" s="89"/>
      <c r="M2513" s="89"/>
    </row>
    <row r="2514" spans="1:13" ht="15">
      <c r="A2514" s="755">
        <v>2495</v>
      </c>
      <c r="B2514" s="820">
        <v>24001005696</v>
      </c>
      <c r="C2514" s="805" t="s">
        <v>790</v>
      </c>
      <c r="D2514" s="805" t="s">
        <v>4320</v>
      </c>
      <c r="E2514" s="1007" t="s">
        <v>1090</v>
      </c>
      <c r="F2514" s="927" t="s">
        <v>949</v>
      </c>
      <c r="G2514" s="804">
        <v>40</v>
      </c>
      <c r="H2514" s="807" t="s">
        <v>2923</v>
      </c>
      <c r="K2514" s="89"/>
      <c r="L2514" s="89"/>
      <c r="M2514" s="89"/>
    </row>
    <row r="2515" spans="1:13" ht="15">
      <c r="A2515" s="755">
        <v>2496</v>
      </c>
      <c r="B2515" s="820">
        <v>24001000887</v>
      </c>
      <c r="C2515" s="805" t="s">
        <v>974</v>
      </c>
      <c r="D2515" s="805" t="s">
        <v>4321</v>
      </c>
      <c r="E2515" s="1007" t="s">
        <v>1090</v>
      </c>
      <c r="F2515" s="927" t="s">
        <v>949</v>
      </c>
      <c r="G2515" s="804">
        <v>40</v>
      </c>
      <c r="H2515" s="807" t="s">
        <v>2923</v>
      </c>
      <c r="K2515" s="89"/>
      <c r="L2515" s="89"/>
      <c r="M2515" s="89"/>
    </row>
    <row r="2516" spans="1:13" ht="15">
      <c r="A2516" s="755">
        <v>2497</v>
      </c>
      <c r="B2516" s="820">
        <v>24001009170</v>
      </c>
      <c r="C2516" s="805" t="s">
        <v>769</v>
      </c>
      <c r="D2516" s="805" t="s">
        <v>4322</v>
      </c>
      <c r="E2516" s="1007" t="s">
        <v>1090</v>
      </c>
      <c r="F2516" s="927" t="s">
        <v>949</v>
      </c>
      <c r="G2516" s="804">
        <v>40</v>
      </c>
      <c r="H2516" s="807" t="s">
        <v>2923</v>
      </c>
      <c r="K2516" s="89"/>
      <c r="L2516" s="89"/>
      <c r="M2516" s="89"/>
    </row>
    <row r="2517" spans="1:13" ht="15">
      <c r="A2517" s="755">
        <v>2498</v>
      </c>
      <c r="B2517" s="820">
        <v>24001016518</v>
      </c>
      <c r="C2517" s="805" t="s">
        <v>4323</v>
      </c>
      <c r="D2517" s="805" t="s">
        <v>4324</v>
      </c>
      <c r="E2517" s="1007" t="s">
        <v>1090</v>
      </c>
      <c r="F2517" s="927" t="s">
        <v>949</v>
      </c>
      <c r="G2517" s="804">
        <v>40</v>
      </c>
      <c r="H2517" s="807" t="s">
        <v>2923</v>
      </c>
      <c r="K2517" s="89"/>
      <c r="L2517" s="89"/>
      <c r="M2517" s="89"/>
    </row>
    <row r="2518" spans="1:13" ht="15">
      <c r="A2518" s="755">
        <v>2499</v>
      </c>
      <c r="B2518" s="1016">
        <v>24001011090</v>
      </c>
      <c r="C2518" s="805" t="s">
        <v>4325</v>
      </c>
      <c r="D2518" s="805" t="s">
        <v>4326</v>
      </c>
      <c r="E2518" s="1007" t="s">
        <v>1090</v>
      </c>
      <c r="F2518" s="927" t="s">
        <v>949</v>
      </c>
      <c r="G2518" s="804">
        <v>40</v>
      </c>
      <c r="H2518" s="807" t="s">
        <v>2923</v>
      </c>
      <c r="K2518" s="89"/>
      <c r="L2518" s="89"/>
      <c r="M2518" s="89"/>
    </row>
    <row r="2519" spans="1:13" ht="15">
      <c r="A2519" s="755">
        <v>2500</v>
      </c>
      <c r="B2519" s="820">
        <v>24001003640</v>
      </c>
      <c r="C2519" s="805" t="s">
        <v>4327</v>
      </c>
      <c r="D2519" s="805" t="s">
        <v>4328</v>
      </c>
      <c r="E2519" s="1007" t="s">
        <v>1090</v>
      </c>
      <c r="F2519" s="927" t="s">
        <v>949</v>
      </c>
      <c r="G2519" s="804">
        <v>40</v>
      </c>
      <c r="H2519" s="807" t="s">
        <v>2923</v>
      </c>
      <c r="K2519" s="89"/>
      <c r="L2519" s="89"/>
      <c r="M2519" s="89"/>
    </row>
    <row r="2520" spans="1:13" ht="15">
      <c r="A2520" s="755">
        <v>2501</v>
      </c>
      <c r="B2520" s="820">
        <v>24001044357</v>
      </c>
      <c r="C2520" s="805" t="s">
        <v>4329</v>
      </c>
      <c r="D2520" s="805" t="s">
        <v>4330</v>
      </c>
      <c r="E2520" s="1007" t="s">
        <v>1090</v>
      </c>
      <c r="F2520" s="927" t="s">
        <v>949</v>
      </c>
      <c r="G2520" s="804">
        <v>40</v>
      </c>
      <c r="H2520" s="807" t="s">
        <v>2923</v>
      </c>
      <c r="K2520" s="89"/>
      <c r="L2520" s="89"/>
      <c r="M2520" s="89"/>
    </row>
    <row r="2521" spans="1:13" ht="15">
      <c r="A2521" s="755">
        <v>2502</v>
      </c>
      <c r="B2521" s="820">
        <v>52001008539</v>
      </c>
      <c r="C2521" s="805" t="s">
        <v>4331</v>
      </c>
      <c r="D2521" s="805" t="s">
        <v>4332</v>
      </c>
      <c r="E2521" s="1007" t="s">
        <v>1090</v>
      </c>
      <c r="F2521" s="927" t="s">
        <v>949</v>
      </c>
      <c r="G2521" s="804">
        <v>40</v>
      </c>
      <c r="H2521" s="807" t="s">
        <v>2923</v>
      </c>
      <c r="K2521" s="89"/>
      <c r="L2521" s="89"/>
      <c r="M2521" s="89"/>
    </row>
    <row r="2522" spans="1:13" ht="15">
      <c r="A2522" s="755">
        <v>2503</v>
      </c>
      <c r="B2522" s="820">
        <v>24001050123</v>
      </c>
      <c r="C2522" s="805" t="s">
        <v>4333</v>
      </c>
      <c r="D2522" s="805" t="s">
        <v>4334</v>
      </c>
      <c r="E2522" s="1007" t="s">
        <v>1090</v>
      </c>
      <c r="F2522" s="927" t="s">
        <v>949</v>
      </c>
      <c r="G2522" s="804">
        <v>40</v>
      </c>
      <c r="H2522" s="807" t="s">
        <v>2923</v>
      </c>
      <c r="K2522" s="89"/>
      <c r="L2522" s="89"/>
      <c r="M2522" s="89"/>
    </row>
    <row r="2523" spans="1:13" ht="15">
      <c r="A2523" s="755">
        <v>2504</v>
      </c>
      <c r="B2523" s="820">
        <v>1005012040</v>
      </c>
      <c r="C2523" s="805" t="s">
        <v>4335</v>
      </c>
      <c r="D2523" s="805" t="s">
        <v>4336</v>
      </c>
      <c r="E2523" s="1007" t="s">
        <v>1090</v>
      </c>
      <c r="F2523" s="927" t="s">
        <v>949</v>
      </c>
      <c r="G2523" s="804">
        <v>40</v>
      </c>
      <c r="H2523" s="807" t="s">
        <v>2923</v>
      </c>
      <c r="K2523" s="89"/>
      <c r="L2523" s="89"/>
      <c r="M2523" s="89"/>
    </row>
    <row r="2524" spans="1:13" ht="15">
      <c r="A2524" s="755">
        <v>2505</v>
      </c>
      <c r="B2524" s="820">
        <v>24001000587</v>
      </c>
      <c r="C2524" s="805" t="s">
        <v>4337</v>
      </c>
      <c r="D2524" s="805" t="s">
        <v>4338</v>
      </c>
      <c r="E2524" s="1007" t="s">
        <v>1090</v>
      </c>
      <c r="F2524" s="927" t="s">
        <v>949</v>
      </c>
      <c r="G2524" s="804">
        <v>40</v>
      </c>
      <c r="H2524" s="807" t="s">
        <v>2923</v>
      </c>
      <c r="K2524" s="89"/>
      <c r="L2524" s="89"/>
      <c r="M2524" s="89"/>
    </row>
    <row r="2525" spans="1:13" ht="15">
      <c r="A2525" s="755">
        <v>2506</v>
      </c>
      <c r="B2525" s="820">
        <v>24001006630</v>
      </c>
      <c r="C2525" s="805" t="s">
        <v>763</v>
      </c>
      <c r="D2525" s="805" t="s">
        <v>4339</v>
      </c>
      <c r="E2525" s="1007" t="s">
        <v>1090</v>
      </c>
      <c r="F2525" s="927" t="s">
        <v>949</v>
      </c>
      <c r="G2525" s="804">
        <v>40</v>
      </c>
      <c r="H2525" s="807" t="s">
        <v>2923</v>
      </c>
      <c r="K2525" s="89"/>
      <c r="L2525" s="89"/>
      <c r="M2525" s="89"/>
    </row>
    <row r="2526" spans="1:13" ht="15">
      <c r="A2526" s="755">
        <v>2507</v>
      </c>
      <c r="B2526" s="841">
        <v>24001029864</v>
      </c>
      <c r="C2526" s="816" t="s">
        <v>4340</v>
      </c>
      <c r="D2526" s="816" t="s">
        <v>4341</v>
      </c>
      <c r="E2526" s="1007" t="s">
        <v>1090</v>
      </c>
      <c r="F2526" s="927" t="s">
        <v>949</v>
      </c>
      <c r="G2526" s="804">
        <v>40</v>
      </c>
      <c r="H2526" s="807" t="s">
        <v>2923</v>
      </c>
      <c r="K2526" s="89"/>
      <c r="L2526" s="89"/>
      <c r="M2526" s="89"/>
    </row>
    <row r="2527" spans="1:13" ht="15">
      <c r="A2527" s="755">
        <v>2508</v>
      </c>
      <c r="B2527" s="820">
        <v>24001010637</v>
      </c>
      <c r="C2527" s="805" t="s">
        <v>476</v>
      </c>
      <c r="D2527" s="805" t="s">
        <v>4342</v>
      </c>
      <c r="E2527" s="1007" t="s">
        <v>1090</v>
      </c>
      <c r="F2527" s="927" t="s">
        <v>949</v>
      </c>
      <c r="G2527" s="804">
        <v>40</v>
      </c>
      <c r="H2527" s="807" t="s">
        <v>2923</v>
      </c>
      <c r="K2527" s="89"/>
      <c r="L2527" s="89"/>
      <c r="M2527" s="89"/>
    </row>
    <row r="2528" spans="1:13" ht="15">
      <c r="A2528" s="755">
        <v>2509</v>
      </c>
      <c r="B2528" s="820" t="s">
        <v>4343</v>
      </c>
      <c r="C2528" s="805" t="s">
        <v>1057</v>
      </c>
      <c r="D2528" s="805" t="s">
        <v>4344</v>
      </c>
      <c r="E2528" s="1007" t="s">
        <v>1090</v>
      </c>
      <c r="F2528" s="927" t="s">
        <v>949</v>
      </c>
      <c r="G2528" s="804">
        <v>40</v>
      </c>
      <c r="H2528" s="807" t="s">
        <v>2923</v>
      </c>
      <c r="K2528" s="89"/>
      <c r="L2528" s="89"/>
      <c r="M2528" s="89"/>
    </row>
    <row r="2529" spans="1:13" ht="15">
      <c r="A2529" s="755">
        <v>2510</v>
      </c>
      <c r="B2529" s="820">
        <v>24001046835</v>
      </c>
      <c r="C2529" s="806" t="s">
        <v>1942</v>
      </c>
      <c r="D2529" s="816" t="s">
        <v>4345</v>
      </c>
      <c r="E2529" s="1007" t="s">
        <v>1090</v>
      </c>
      <c r="F2529" s="927" t="s">
        <v>949</v>
      </c>
      <c r="G2529" s="804">
        <v>40</v>
      </c>
      <c r="H2529" s="807" t="s">
        <v>2923</v>
      </c>
      <c r="K2529" s="89"/>
      <c r="L2529" s="89"/>
      <c r="M2529" s="89"/>
    </row>
    <row r="2530" spans="1:13" ht="15">
      <c r="A2530" s="755">
        <v>2511</v>
      </c>
      <c r="B2530" s="820">
        <v>6001008729</v>
      </c>
      <c r="C2530" s="805" t="s">
        <v>4346</v>
      </c>
      <c r="D2530" s="805" t="s">
        <v>4324</v>
      </c>
      <c r="E2530" s="1007" t="s">
        <v>1090</v>
      </c>
      <c r="F2530" s="927" t="s">
        <v>949</v>
      </c>
      <c r="G2530" s="804">
        <v>40</v>
      </c>
      <c r="H2530" s="807" t="s">
        <v>2923</v>
      </c>
      <c r="K2530" s="89"/>
      <c r="L2530" s="89"/>
      <c r="M2530" s="89"/>
    </row>
    <row r="2531" spans="1:13" ht="15">
      <c r="A2531" s="755">
        <v>2512</v>
      </c>
      <c r="B2531" s="820">
        <v>24001028241</v>
      </c>
      <c r="C2531" s="805" t="s">
        <v>4347</v>
      </c>
      <c r="D2531" s="805" t="s">
        <v>1052</v>
      </c>
      <c r="E2531" s="1007" t="s">
        <v>1090</v>
      </c>
      <c r="F2531" s="927" t="s">
        <v>949</v>
      </c>
      <c r="G2531" s="804">
        <v>40</v>
      </c>
      <c r="H2531" s="807" t="s">
        <v>2923</v>
      </c>
      <c r="K2531" s="89"/>
      <c r="L2531" s="89"/>
      <c r="M2531" s="89"/>
    </row>
    <row r="2532" spans="1:13" ht="15">
      <c r="A2532" s="755">
        <v>2513</v>
      </c>
      <c r="B2532" s="820">
        <v>24001030017</v>
      </c>
      <c r="C2532" s="805" t="s">
        <v>1156</v>
      </c>
      <c r="D2532" s="805" t="s">
        <v>4348</v>
      </c>
      <c r="E2532" s="1007" t="s">
        <v>1090</v>
      </c>
      <c r="F2532" s="927" t="s">
        <v>949</v>
      </c>
      <c r="G2532" s="804">
        <v>40</v>
      </c>
      <c r="H2532" s="807" t="s">
        <v>2923</v>
      </c>
      <c r="K2532" s="89"/>
      <c r="L2532" s="89"/>
      <c r="M2532" s="89"/>
    </row>
    <row r="2533" spans="1:13" ht="15">
      <c r="A2533" s="755">
        <v>2514</v>
      </c>
      <c r="B2533" s="820" t="s">
        <v>4349</v>
      </c>
      <c r="C2533" s="805" t="s">
        <v>4350</v>
      </c>
      <c r="D2533" s="805" t="s">
        <v>4351</v>
      </c>
      <c r="E2533" s="1007" t="s">
        <v>1090</v>
      </c>
      <c r="F2533" s="927" t="s">
        <v>949</v>
      </c>
      <c r="G2533" s="804">
        <v>40</v>
      </c>
      <c r="H2533" s="807" t="s">
        <v>2923</v>
      </c>
      <c r="K2533" s="89"/>
      <c r="L2533" s="89"/>
      <c r="M2533" s="89"/>
    </row>
    <row r="2534" spans="1:13" ht="15">
      <c r="A2534" s="755">
        <v>2515</v>
      </c>
      <c r="B2534" s="820">
        <v>26601052740</v>
      </c>
      <c r="C2534" s="805" t="s">
        <v>4352</v>
      </c>
      <c r="D2534" s="805" t="s">
        <v>4353</v>
      </c>
      <c r="E2534" s="1007" t="s">
        <v>1090</v>
      </c>
      <c r="F2534" s="927" t="s">
        <v>949</v>
      </c>
      <c r="G2534" s="804">
        <v>40</v>
      </c>
      <c r="H2534" s="807" t="s">
        <v>2923</v>
      </c>
      <c r="K2534" s="89"/>
      <c r="L2534" s="89"/>
      <c r="M2534" s="89"/>
    </row>
    <row r="2535" spans="1:13" ht="15">
      <c r="A2535" s="755">
        <v>2516</v>
      </c>
      <c r="B2535" s="820">
        <v>24001024149</v>
      </c>
      <c r="C2535" s="805" t="s">
        <v>476</v>
      </c>
      <c r="D2535" s="805" t="s">
        <v>4354</v>
      </c>
      <c r="E2535" s="1007" t="s">
        <v>1090</v>
      </c>
      <c r="F2535" s="927" t="s">
        <v>949</v>
      </c>
      <c r="G2535" s="804">
        <v>40</v>
      </c>
      <c r="H2535" s="807" t="s">
        <v>2923</v>
      </c>
      <c r="K2535" s="89"/>
      <c r="L2535" s="89"/>
      <c r="M2535" s="89"/>
    </row>
    <row r="2536" spans="1:13" ht="15">
      <c r="A2536" s="755">
        <v>2517</v>
      </c>
      <c r="B2536" s="820">
        <v>24001009738</v>
      </c>
      <c r="C2536" s="805" t="s">
        <v>4355</v>
      </c>
      <c r="D2536" s="758" t="s">
        <v>4356</v>
      </c>
      <c r="E2536" s="1007" t="s">
        <v>1090</v>
      </c>
      <c r="F2536" s="927" t="s">
        <v>949</v>
      </c>
      <c r="G2536" s="804">
        <v>40</v>
      </c>
      <c r="H2536" s="807" t="s">
        <v>2923</v>
      </c>
      <c r="K2536" s="89"/>
      <c r="L2536" s="89"/>
      <c r="M2536" s="89"/>
    </row>
    <row r="2537" spans="1:13" ht="15">
      <c r="A2537" s="755">
        <v>2518</v>
      </c>
      <c r="B2537" s="820">
        <v>24001029588</v>
      </c>
      <c r="C2537" s="805" t="s">
        <v>4357</v>
      </c>
      <c r="D2537" s="805" t="s">
        <v>4358</v>
      </c>
      <c r="E2537" s="1007" t="s">
        <v>1090</v>
      </c>
      <c r="F2537" s="927" t="s">
        <v>949</v>
      </c>
      <c r="G2537" s="804">
        <v>40</v>
      </c>
      <c r="H2537" s="807" t="s">
        <v>2923</v>
      </c>
      <c r="K2537" s="89"/>
      <c r="L2537" s="89"/>
      <c r="M2537" s="89"/>
    </row>
    <row r="2538" spans="1:13" ht="15">
      <c r="A2538" s="755">
        <v>2519</v>
      </c>
      <c r="B2538" s="820">
        <v>20001041013</v>
      </c>
      <c r="C2538" s="805" t="s">
        <v>1250</v>
      </c>
      <c r="D2538" s="805" t="s">
        <v>4359</v>
      </c>
      <c r="E2538" s="1007" t="s">
        <v>1090</v>
      </c>
      <c r="F2538" s="927" t="s">
        <v>949</v>
      </c>
      <c r="G2538" s="804">
        <v>40</v>
      </c>
      <c r="H2538" s="807" t="s">
        <v>2923</v>
      </c>
      <c r="K2538" s="89"/>
      <c r="L2538" s="89"/>
      <c r="M2538" s="89"/>
    </row>
    <row r="2539" spans="1:13" ht="15">
      <c r="A2539" s="755">
        <v>2520</v>
      </c>
      <c r="B2539" s="820">
        <v>24001033082</v>
      </c>
      <c r="C2539" s="805" t="s">
        <v>1211</v>
      </c>
      <c r="D2539" s="805" t="s">
        <v>4360</v>
      </c>
      <c r="E2539" s="1007" t="s">
        <v>1090</v>
      </c>
      <c r="F2539" s="927" t="s">
        <v>949</v>
      </c>
      <c r="G2539" s="804">
        <v>40</v>
      </c>
      <c r="H2539" s="807" t="s">
        <v>2923</v>
      </c>
      <c r="K2539" s="89"/>
      <c r="L2539" s="89"/>
      <c r="M2539" s="89"/>
    </row>
    <row r="2540" spans="1:13" ht="15">
      <c r="A2540" s="755">
        <v>2521</v>
      </c>
      <c r="B2540" s="820" t="s">
        <v>4361</v>
      </c>
      <c r="C2540" s="805" t="s">
        <v>4362</v>
      </c>
      <c r="D2540" s="805" t="s">
        <v>3672</v>
      </c>
      <c r="E2540" s="1007" t="s">
        <v>1090</v>
      </c>
      <c r="F2540" s="927" t="s">
        <v>949</v>
      </c>
      <c r="G2540" s="804">
        <v>40</v>
      </c>
      <c r="H2540" s="807" t="s">
        <v>2923</v>
      </c>
      <c r="K2540" s="89"/>
      <c r="L2540" s="89"/>
      <c r="M2540" s="89"/>
    </row>
    <row r="2541" spans="1:13" ht="15">
      <c r="A2541" s="755">
        <v>2522</v>
      </c>
      <c r="B2541" s="820" t="s">
        <v>4363</v>
      </c>
      <c r="C2541" s="805" t="s">
        <v>4362</v>
      </c>
      <c r="D2541" s="805" t="s">
        <v>4364</v>
      </c>
      <c r="E2541" s="1007" t="s">
        <v>1090</v>
      </c>
      <c r="F2541" s="927" t="s">
        <v>949</v>
      </c>
      <c r="G2541" s="804">
        <v>40</v>
      </c>
      <c r="H2541" s="807" t="s">
        <v>2923</v>
      </c>
      <c r="K2541" s="89"/>
      <c r="L2541" s="89"/>
      <c r="M2541" s="89"/>
    </row>
    <row r="2542" spans="1:13" ht="15">
      <c r="A2542" s="755">
        <v>2523</v>
      </c>
      <c r="B2542" s="820">
        <v>24001001346</v>
      </c>
      <c r="C2542" s="805" t="s">
        <v>4365</v>
      </c>
      <c r="D2542" s="805" t="s">
        <v>4366</v>
      </c>
      <c r="E2542" s="1007" t="s">
        <v>1090</v>
      </c>
      <c r="F2542" s="927" t="s">
        <v>949</v>
      </c>
      <c r="G2542" s="804">
        <v>40</v>
      </c>
      <c r="H2542" s="807" t="s">
        <v>2923</v>
      </c>
      <c r="K2542" s="89"/>
      <c r="L2542" s="89"/>
      <c r="M2542" s="89"/>
    </row>
    <row r="2543" spans="1:13" ht="15">
      <c r="A2543" s="755">
        <v>2524</v>
      </c>
      <c r="B2543" s="820">
        <v>24001011891</v>
      </c>
      <c r="C2543" s="805" t="s">
        <v>1057</v>
      </c>
      <c r="D2543" s="805" t="s">
        <v>4324</v>
      </c>
      <c r="E2543" s="1007" t="s">
        <v>1090</v>
      </c>
      <c r="F2543" s="927" t="s">
        <v>949</v>
      </c>
      <c r="G2543" s="804">
        <v>40</v>
      </c>
      <c r="H2543" s="807" t="s">
        <v>2923</v>
      </c>
      <c r="K2543" s="89"/>
      <c r="L2543" s="89"/>
      <c r="M2543" s="89"/>
    </row>
    <row r="2544" spans="1:13" ht="15">
      <c r="A2544" s="755">
        <v>2525</v>
      </c>
      <c r="B2544" s="820">
        <v>24001009583</v>
      </c>
      <c r="C2544" s="805" t="s">
        <v>791</v>
      </c>
      <c r="D2544" s="805" t="s">
        <v>4367</v>
      </c>
      <c r="E2544" s="1007" t="s">
        <v>1090</v>
      </c>
      <c r="F2544" s="927" t="s">
        <v>949</v>
      </c>
      <c r="G2544" s="804">
        <v>40</v>
      </c>
      <c r="H2544" s="807" t="s">
        <v>2923</v>
      </c>
      <c r="K2544" s="89"/>
      <c r="L2544" s="89"/>
      <c r="M2544" s="89"/>
    </row>
    <row r="2545" spans="1:13" ht="15">
      <c r="A2545" s="755">
        <v>2526</v>
      </c>
      <c r="B2545" s="820">
        <v>24001014049</v>
      </c>
      <c r="C2545" s="805" t="s">
        <v>4368</v>
      </c>
      <c r="D2545" s="805" t="s">
        <v>4369</v>
      </c>
      <c r="E2545" s="1007" t="s">
        <v>1090</v>
      </c>
      <c r="F2545" s="927" t="s">
        <v>949</v>
      </c>
      <c r="G2545" s="804">
        <v>40</v>
      </c>
      <c r="H2545" s="807" t="s">
        <v>2923</v>
      </c>
      <c r="K2545" s="89"/>
      <c r="L2545" s="89"/>
      <c r="M2545" s="89"/>
    </row>
    <row r="2546" spans="1:13" ht="15">
      <c r="A2546" s="755">
        <v>2527</v>
      </c>
      <c r="B2546" s="820">
        <v>24001044718</v>
      </c>
      <c r="C2546" s="805" t="s">
        <v>4370</v>
      </c>
      <c r="D2546" s="805" t="s">
        <v>4371</v>
      </c>
      <c r="E2546" s="1007" t="s">
        <v>1090</v>
      </c>
      <c r="F2546" s="927" t="s">
        <v>949</v>
      </c>
      <c r="G2546" s="804">
        <v>40</v>
      </c>
      <c r="H2546" s="807" t="s">
        <v>2923</v>
      </c>
      <c r="K2546" s="89"/>
      <c r="L2546" s="89"/>
      <c r="M2546" s="89"/>
    </row>
    <row r="2547" spans="1:13" ht="15">
      <c r="A2547" s="755">
        <v>2528</v>
      </c>
      <c r="B2547" s="820">
        <v>24001034890</v>
      </c>
      <c r="C2547" s="805" t="s">
        <v>4372</v>
      </c>
      <c r="D2547" s="805" t="s">
        <v>4373</v>
      </c>
      <c r="E2547" s="1007" t="s">
        <v>1090</v>
      </c>
      <c r="F2547" s="927" t="s">
        <v>949</v>
      </c>
      <c r="G2547" s="804">
        <v>40</v>
      </c>
      <c r="H2547" s="807" t="s">
        <v>2923</v>
      </c>
      <c r="K2547" s="89"/>
      <c r="L2547" s="89"/>
      <c r="M2547" s="89"/>
    </row>
    <row r="2548" spans="1:13" ht="15">
      <c r="A2548" s="755">
        <v>2529</v>
      </c>
      <c r="B2548" s="820">
        <v>24001041567</v>
      </c>
      <c r="C2548" s="805" t="s">
        <v>4333</v>
      </c>
      <c r="D2548" s="805" t="s">
        <v>4374</v>
      </c>
      <c r="E2548" s="1007" t="s">
        <v>1090</v>
      </c>
      <c r="F2548" s="927" t="s">
        <v>949</v>
      </c>
      <c r="G2548" s="804">
        <v>40</v>
      </c>
      <c r="H2548" s="807" t="s">
        <v>2923</v>
      </c>
      <c r="K2548" s="89"/>
      <c r="L2548" s="89"/>
      <c r="M2548" s="89"/>
    </row>
    <row r="2549" spans="1:13" ht="15">
      <c r="A2549" s="755">
        <v>2530</v>
      </c>
      <c r="B2549" s="820">
        <v>24001016310</v>
      </c>
      <c r="C2549" s="805" t="s">
        <v>769</v>
      </c>
      <c r="D2549" s="805" t="s">
        <v>4375</v>
      </c>
      <c r="E2549" s="1007" t="s">
        <v>1090</v>
      </c>
      <c r="F2549" s="927" t="s">
        <v>949</v>
      </c>
      <c r="G2549" s="804">
        <v>40</v>
      </c>
      <c r="H2549" s="807" t="s">
        <v>2923</v>
      </c>
      <c r="K2549" s="89"/>
      <c r="L2549" s="89"/>
      <c r="M2549" s="89"/>
    </row>
    <row r="2550" spans="1:13" ht="15">
      <c r="A2550" s="755">
        <v>2531</v>
      </c>
      <c r="B2550" s="820">
        <v>11001027556</v>
      </c>
      <c r="C2550" s="805" t="s">
        <v>4376</v>
      </c>
      <c r="D2550" s="805" t="s">
        <v>4377</v>
      </c>
      <c r="E2550" s="1007" t="s">
        <v>1090</v>
      </c>
      <c r="F2550" s="927" t="s">
        <v>949</v>
      </c>
      <c r="G2550" s="804">
        <v>40</v>
      </c>
      <c r="H2550" s="807" t="s">
        <v>2923</v>
      </c>
      <c r="K2550" s="89"/>
      <c r="L2550" s="89"/>
      <c r="M2550" s="89"/>
    </row>
    <row r="2551" spans="1:13" ht="15">
      <c r="A2551" s="755">
        <v>2532</v>
      </c>
      <c r="B2551" s="820">
        <v>24001004779</v>
      </c>
      <c r="C2551" s="805" t="s">
        <v>1057</v>
      </c>
      <c r="D2551" s="805" t="s">
        <v>4378</v>
      </c>
      <c r="E2551" s="1007" t="s">
        <v>1090</v>
      </c>
      <c r="F2551" s="927" t="s">
        <v>949</v>
      </c>
      <c r="G2551" s="804">
        <v>40</v>
      </c>
      <c r="H2551" s="807" t="s">
        <v>2923</v>
      </c>
      <c r="K2551" s="89"/>
      <c r="L2551" s="89"/>
      <c r="M2551" s="89"/>
    </row>
    <row r="2552" spans="1:13" ht="15">
      <c r="A2552" s="755">
        <v>2533</v>
      </c>
      <c r="B2552" s="820">
        <v>24001005578</v>
      </c>
      <c r="C2552" s="805" t="s">
        <v>1086</v>
      </c>
      <c r="D2552" s="805" t="s">
        <v>4379</v>
      </c>
      <c r="E2552" s="1007" t="s">
        <v>1090</v>
      </c>
      <c r="F2552" s="927" t="s">
        <v>949</v>
      </c>
      <c r="G2552" s="804">
        <v>40</v>
      </c>
      <c r="H2552" s="807" t="s">
        <v>2923</v>
      </c>
      <c r="K2552" s="89"/>
      <c r="L2552" s="89"/>
      <c r="M2552" s="89"/>
    </row>
    <row r="2553" spans="1:13" ht="15">
      <c r="A2553" s="755">
        <v>2534</v>
      </c>
      <c r="B2553" s="820">
        <v>24001038607</v>
      </c>
      <c r="C2553" s="805" t="s">
        <v>4380</v>
      </c>
      <c r="D2553" s="805" t="s">
        <v>4381</v>
      </c>
      <c r="E2553" s="1007" t="s">
        <v>1090</v>
      </c>
      <c r="F2553" s="927" t="s">
        <v>949</v>
      </c>
      <c r="G2553" s="804">
        <v>40</v>
      </c>
      <c r="H2553" s="807" t="s">
        <v>2923</v>
      </c>
      <c r="K2553" s="89"/>
      <c r="L2553" s="89"/>
      <c r="M2553" s="89"/>
    </row>
    <row r="2554" spans="1:13" ht="15">
      <c r="A2554" s="755">
        <v>2535</v>
      </c>
      <c r="B2554" s="820" t="s">
        <v>4382</v>
      </c>
      <c r="C2554" s="805" t="s">
        <v>4383</v>
      </c>
      <c r="D2554" s="816" t="s">
        <v>4384</v>
      </c>
      <c r="E2554" s="1007" t="s">
        <v>1090</v>
      </c>
      <c r="F2554" s="927" t="s">
        <v>949</v>
      </c>
      <c r="G2554" s="804">
        <v>40</v>
      </c>
      <c r="H2554" s="807" t="s">
        <v>2923</v>
      </c>
      <c r="K2554" s="89"/>
      <c r="L2554" s="89"/>
      <c r="M2554" s="89"/>
    </row>
    <row r="2555" spans="1:13" ht="15">
      <c r="A2555" s="755">
        <v>2536</v>
      </c>
      <c r="B2555" s="820">
        <v>24001014645</v>
      </c>
      <c r="C2555" s="805" t="s">
        <v>4385</v>
      </c>
      <c r="D2555" s="805" t="s">
        <v>4373</v>
      </c>
      <c r="E2555" s="1007" t="s">
        <v>1090</v>
      </c>
      <c r="F2555" s="927" t="s">
        <v>949</v>
      </c>
      <c r="G2555" s="804">
        <v>40</v>
      </c>
      <c r="H2555" s="807" t="s">
        <v>2923</v>
      </c>
      <c r="K2555" s="89"/>
      <c r="L2555" s="89"/>
      <c r="M2555" s="89"/>
    </row>
    <row r="2556" spans="1:13" ht="15">
      <c r="A2556" s="755">
        <v>2537</v>
      </c>
      <c r="B2556" s="820">
        <v>1001030531</v>
      </c>
      <c r="C2556" s="816" t="s">
        <v>4386</v>
      </c>
      <c r="D2556" s="816" t="s">
        <v>4384</v>
      </c>
      <c r="E2556" s="1007" t="s">
        <v>1090</v>
      </c>
      <c r="F2556" s="927" t="s">
        <v>949</v>
      </c>
      <c r="G2556" s="804">
        <v>40</v>
      </c>
      <c r="H2556" s="807" t="s">
        <v>2923</v>
      </c>
      <c r="K2556" s="89"/>
      <c r="L2556" s="89"/>
      <c r="M2556" s="89"/>
    </row>
    <row r="2557" spans="1:13" ht="15">
      <c r="A2557" s="755">
        <v>2538</v>
      </c>
      <c r="B2557" s="820">
        <v>36001012444</v>
      </c>
      <c r="C2557" s="805" t="s">
        <v>2949</v>
      </c>
      <c r="D2557" s="805" t="s">
        <v>4387</v>
      </c>
      <c r="E2557" s="1007" t="s">
        <v>1090</v>
      </c>
      <c r="F2557" s="927" t="s">
        <v>949</v>
      </c>
      <c r="G2557" s="804">
        <v>40</v>
      </c>
      <c r="H2557" s="807" t="s">
        <v>2923</v>
      </c>
      <c r="K2557" s="89"/>
      <c r="L2557" s="89"/>
      <c r="M2557" s="89"/>
    </row>
    <row r="2558" spans="1:13" ht="15">
      <c r="A2558" s="755">
        <v>2539</v>
      </c>
      <c r="B2558" s="820">
        <v>24001033035</v>
      </c>
      <c r="C2558" s="805" t="s">
        <v>476</v>
      </c>
      <c r="D2558" s="805" t="s">
        <v>2372</v>
      </c>
      <c r="E2558" s="1007" t="s">
        <v>1090</v>
      </c>
      <c r="F2558" s="927" t="s">
        <v>949</v>
      </c>
      <c r="G2558" s="804">
        <v>40</v>
      </c>
      <c r="H2558" s="807" t="s">
        <v>2923</v>
      </c>
      <c r="K2558" s="89"/>
      <c r="L2558" s="89"/>
      <c r="M2558" s="89"/>
    </row>
    <row r="2559" spans="1:13" ht="15">
      <c r="A2559" s="755">
        <v>2540</v>
      </c>
      <c r="B2559" s="820">
        <v>24001050067</v>
      </c>
      <c r="C2559" s="805" t="s">
        <v>4388</v>
      </c>
      <c r="D2559" s="805" t="s">
        <v>4389</v>
      </c>
      <c r="E2559" s="1007" t="s">
        <v>1090</v>
      </c>
      <c r="F2559" s="927" t="s">
        <v>949</v>
      </c>
      <c r="G2559" s="804">
        <v>40</v>
      </c>
      <c r="H2559" s="807" t="s">
        <v>2923</v>
      </c>
      <c r="K2559" s="89"/>
      <c r="L2559" s="89"/>
      <c r="M2559" s="89"/>
    </row>
    <row r="2560" spans="1:13" ht="15">
      <c r="A2560" s="755">
        <v>2541</v>
      </c>
      <c r="B2560" s="820">
        <v>24001042366</v>
      </c>
      <c r="C2560" s="805" t="s">
        <v>4390</v>
      </c>
      <c r="D2560" s="805" t="s">
        <v>4391</v>
      </c>
      <c r="E2560" s="1007" t="s">
        <v>1090</v>
      </c>
      <c r="F2560" s="927" t="s">
        <v>949</v>
      </c>
      <c r="G2560" s="804">
        <v>40</v>
      </c>
      <c r="H2560" s="807" t="s">
        <v>2923</v>
      </c>
      <c r="K2560" s="89"/>
      <c r="L2560" s="89"/>
      <c r="M2560" s="89"/>
    </row>
    <row r="2561" spans="1:13" ht="15">
      <c r="A2561" s="755">
        <v>2542</v>
      </c>
      <c r="B2561" s="820">
        <v>24001012751</v>
      </c>
      <c r="C2561" s="805" t="s">
        <v>4347</v>
      </c>
      <c r="D2561" s="805" t="s">
        <v>4392</v>
      </c>
      <c r="E2561" s="1007" t="s">
        <v>1090</v>
      </c>
      <c r="F2561" s="927" t="s">
        <v>949</v>
      </c>
      <c r="G2561" s="804">
        <v>40</v>
      </c>
      <c r="H2561" s="807" t="s">
        <v>2923</v>
      </c>
      <c r="K2561" s="89"/>
      <c r="L2561" s="89"/>
      <c r="M2561" s="89"/>
    </row>
    <row r="2562" spans="1:13" ht="15">
      <c r="A2562" s="755">
        <v>2543</v>
      </c>
      <c r="B2562" s="820" t="s">
        <v>4393</v>
      </c>
      <c r="C2562" s="805" t="s">
        <v>4347</v>
      </c>
      <c r="D2562" s="805" t="s">
        <v>4394</v>
      </c>
      <c r="E2562" s="1007" t="s">
        <v>1090</v>
      </c>
      <c r="F2562" s="927" t="s">
        <v>949</v>
      </c>
      <c r="G2562" s="804">
        <v>40</v>
      </c>
      <c r="H2562" s="807" t="s">
        <v>2923</v>
      </c>
      <c r="K2562" s="89"/>
      <c r="L2562" s="89"/>
      <c r="M2562" s="89"/>
    </row>
    <row r="2563" spans="1:13" ht="15">
      <c r="A2563" s="755">
        <v>2544</v>
      </c>
      <c r="B2563" s="820">
        <v>24001044356</v>
      </c>
      <c r="C2563" s="805" t="s">
        <v>4395</v>
      </c>
      <c r="D2563" s="805" t="s">
        <v>4330</v>
      </c>
      <c r="E2563" s="1007" t="s">
        <v>1090</v>
      </c>
      <c r="F2563" s="927" t="s">
        <v>949</v>
      </c>
      <c r="G2563" s="804">
        <v>40</v>
      </c>
      <c r="H2563" s="807" t="s">
        <v>2923</v>
      </c>
      <c r="K2563" s="89"/>
      <c r="L2563" s="89"/>
      <c r="M2563" s="89"/>
    </row>
    <row r="2564" spans="1:13" ht="15">
      <c r="A2564" s="755">
        <v>2545</v>
      </c>
      <c r="B2564" s="820">
        <v>24001044757</v>
      </c>
      <c r="C2564" s="805" t="s">
        <v>4396</v>
      </c>
      <c r="D2564" s="805" t="s">
        <v>4397</v>
      </c>
      <c r="E2564" s="1007" t="s">
        <v>1090</v>
      </c>
      <c r="F2564" s="927" t="s">
        <v>949</v>
      </c>
      <c r="G2564" s="804">
        <v>40</v>
      </c>
      <c r="H2564" s="807" t="s">
        <v>2923</v>
      </c>
      <c r="K2564" s="89"/>
      <c r="L2564" s="89"/>
      <c r="M2564" s="89"/>
    </row>
    <row r="2565" spans="1:13" ht="15">
      <c r="A2565" s="755">
        <v>2546</v>
      </c>
      <c r="B2565" s="820">
        <v>24001048631</v>
      </c>
      <c r="C2565" s="805" t="s">
        <v>4398</v>
      </c>
      <c r="D2565" s="805" t="s">
        <v>911</v>
      </c>
      <c r="E2565" s="1007" t="s">
        <v>1090</v>
      </c>
      <c r="F2565" s="927" t="s">
        <v>949</v>
      </c>
      <c r="G2565" s="804">
        <v>40</v>
      </c>
      <c r="H2565" s="807" t="s">
        <v>2923</v>
      </c>
      <c r="K2565" s="89"/>
      <c r="L2565" s="89"/>
      <c r="M2565" s="89"/>
    </row>
    <row r="2566" spans="1:13" ht="15">
      <c r="A2566" s="755">
        <v>2547</v>
      </c>
      <c r="B2566" s="820" t="s">
        <v>4399</v>
      </c>
      <c r="C2566" s="805" t="s">
        <v>4400</v>
      </c>
      <c r="D2566" s="805" t="s">
        <v>4401</v>
      </c>
      <c r="E2566" s="1007" t="s">
        <v>1090</v>
      </c>
      <c r="F2566" s="927" t="s">
        <v>949</v>
      </c>
      <c r="G2566" s="804">
        <v>40</v>
      </c>
      <c r="H2566" s="807" t="s">
        <v>2923</v>
      </c>
      <c r="K2566" s="89"/>
      <c r="L2566" s="89"/>
      <c r="M2566" s="89"/>
    </row>
    <row r="2567" spans="1:13" ht="15">
      <c r="A2567" s="755">
        <v>2548</v>
      </c>
      <c r="B2567" s="820">
        <v>24001027088</v>
      </c>
      <c r="C2567" s="805" t="s">
        <v>4402</v>
      </c>
      <c r="D2567" s="805" t="s">
        <v>860</v>
      </c>
      <c r="E2567" s="1007" t="s">
        <v>1090</v>
      </c>
      <c r="F2567" s="927" t="s">
        <v>949</v>
      </c>
      <c r="G2567" s="804">
        <v>40</v>
      </c>
      <c r="H2567" s="807" t="s">
        <v>2923</v>
      </c>
      <c r="K2567" s="89"/>
      <c r="L2567" s="89"/>
      <c r="M2567" s="89"/>
    </row>
    <row r="2568" spans="1:13" ht="15">
      <c r="A2568" s="755">
        <v>2549</v>
      </c>
      <c r="B2568" s="820">
        <v>24001005991</v>
      </c>
      <c r="C2568" s="805" t="s">
        <v>4323</v>
      </c>
      <c r="D2568" s="805" t="s">
        <v>4403</v>
      </c>
      <c r="E2568" s="1007" t="s">
        <v>1090</v>
      </c>
      <c r="F2568" s="927" t="s">
        <v>949</v>
      </c>
      <c r="G2568" s="804">
        <v>40</v>
      </c>
      <c r="H2568" s="807" t="s">
        <v>2923</v>
      </c>
      <c r="K2568" s="89"/>
      <c r="L2568" s="89"/>
      <c r="M2568" s="89"/>
    </row>
    <row r="2569" spans="1:13" ht="15">
      <c r="A2569" s="755">
        <v>2550</v>
      </c>
      <c r="B2569" s="820">
        <v>24001035789</v>
      </c>
      <c r="C2569" s="805" t="s">
        <v>4404</v>
      </c>
      <c r="D2569" s="805" t="s">
        <v>4405</v>
      </c>
      <c r="E2569" s="1007" t="s">
        <v>1090</v>
      </c>
      <c r="F2569" s="927" t="s">
        <v>949</v>
      </c>
      <c r="G2569" s="804">
        <v>40</v>
      </c>
      <c r="H2569" s="807" t="s">
        <v>2923</v>
      </c>
      <c r="K2569" s="89"/>
      <c r="L2569" s="89"/>
      <c r="M2569" s="89"/>
    </row>
    <row r="2570" spans="1:13" ht="15">
      <c r="A2570" s="755">
        <v>2551</v>
      </c>
      <c r="B2570" s="820">
        <v>24001014248</v>
      </c>
      <c r="C2570" s="805" t="s">
        <v>694</v>
      </c>
      <c r="D2570" s="805" t="s">
        <v>4314</v>
      </c>
      <c r="E2570" s="1007" t="s">
        <v>1090</v>
      </c>
      <c r="F2570" s="927" t="s">
        <v>949</v>
      </c>
      <c r="G2570" s="804">
        <v>40</v>
      </c>
      <c r="H2570" s="807" t="s">
        <v>2923</v>
      </c>
      <c r="K2570" s="89"/>
      <c r="L2570" s="89"/>
      <c r="M2570" s="89"/>
    </row>
    <row r="2571" spans="1:13" ht="15">
      <c r="A2571" s="755">
        <v>2552</v>
      </c>
      <c r="B2571" s="820">
        <v>24001037759</v>
      </c>
      <c r="C2571" s="805" t="s">
        <v>4406</v>
      </c>
      <c r="D2571" s="805" t="s">
        <v>4407</v>
      </c>
      <c r="E2571" s="1007" t="s">
        <v>1090</v>
      </c>
      <c r="F2571" s="927" t="s">
        <v>949</v>
      </c>
      <c r="G2571" s="804">
        <v>40</v>
      </c>
      <c r="H2571" s="807" t="s">
        <v>2923</v>
      </c>
      <c r="K2571" s="89"/>
      <c r="L2571" s="89"/>
      <c r="M2571" s="89"/>
    </row>
    <row r="2572" spans="1:13" ht="15">
      <c r="A2572" s="755">
        <v>2553</v>
      </c>
      <c r="B2572" s="820">
        <v>24001008734</v>
      </c>
      <c r="C2572" s="805" t="s">
        <v>4408</v>
      </c>
      <c r="D2572" s="805" t="s">
        <v>2578</v>
      </c>
      <c r="E2572" s="1007" t="s">
        <v>1090</v>
      </c>
      <c r="F2572" s="927" t="s">
        <v>949</v>
      </c>
      <c r="G2572" s="804">
        <v>40</v>
      </c>
      <c r="H2572" s="807" t="s">
        <v>2923</v>
      </c>
      <c r="K2572" s="89"/>
      <c r="L2572" s="89"/>
      <c r="M2572" s="89"/>
    </row>
    <row r="2573" spans="1:13" ht="15">
      <c r="A2573" s="755">
        <v>2554</v>
      </c>
      <c r="B2573" s="820">
        <v>24001034404</v>
      </c>
      <c r="C2573" s="805" t="s">
        <v>4409</v>
      </c>
      <c r="D2573" s="805" t="s">
        <v>4410</v>
      </c>
      <c r="E2573" s="1007" t="s">
        <v>1090</v>
      </c>
      <c r="F2573" s="927" t="s">
        <v>949</v>
      </c>
      <c r="G2573" s="804">
        <v>40</v>
      </c>
      <c r="H2573" s="807" t="s">
        <v>2923</v>
      </c>
      <c r="K2573" s="89"/>
      <c r="L2573" s="89"/>
      <c r="M2573" s="89"/>
    </row>
    <row r="2574" spans="1:13" ht="15">
      <c r="A2574" s="755">
        <v>2555</v>
      </c>
      <c r="B2574" s="820">
        <v>24001016335</v>
      </c>
      <c r="C2574" s="805" t="s">
        <v>4337</v>
      </c>
      <c r="D2574" s="805" t="s">
        <v>4312</v>
      </c>
      <c r="E2574" s="1007" t="s">
        <v>1090</v>
      </c>
      <c r="F2574" s="927" t="s">
        <v>949</v>
      </c>
      <c r="G2574" s="804">
        <v>40</v>
      </c>
      <c r="H2574" s="807" t="s">
        <v>2923</v>
      </c>
      <c r="K2574" s="89"/>
      <c r="L2574" s="89"/>
      <c r="M2574" s="89"/>
    </row>
    <row r="2575" spans="1:13" ht="15">
      <c r="A2575" s="755">
        <v>2556</v>
      </c>
      <c r="B2575" s="820">
        <v>24001041748</v>
      </c>
      <c r="C2575" s="805" t="s">
        <v>476</v>
      </c>
      <c r="D2575" s="805" t="s">
        <v>4405</v>
      </c>
      <c r="E2575" s="1007" t="s">
        <v>1090</v>
      </c>
      <c r="F2575" s="927" t="s">
        <v>949</v>
      </c>
      <c r="G2575" s="804">
        <v>40</v>
      </c>
      <c r="H2575" s="807" t="s">
        <v>2923</v>
      </c>
      <c r="K2575" s="89"/>
      <c r="L2575" s="89"/>
      <c r="M2575" s="89"/>
    </row>
    <row r="2576" spans="1:13" ht="15">
      <c r="A2576" s="755">
        <v>2557</v>
      </c>
      <c r="B2576" s="820">
        <v>24001010334</v>
      </c>
      <c r="C2576" s="805" t="s">
        <v>954</v>
      </c>
      <c r="D2576" s="805" t="s">
        <v>4410</v>
      </c>
      <c r="E2576" s="1007" t="s">
        <v>1090</v>
      </c>
      <c r="F2576" s="927" t="s">
        <v>949</v>
      </c>
      <c r="G2576" s="804">
        <v>40</v>
      </c>
      <c r="H2576" s="807" t="s">
        <v>2923</v>
      </c>
      <c r="K2576" s="89"/>
      <c r="L2576" s="89"/>
      <c r="M2576" s="89"/>
    </row>
    <row r="2577" spans="1:13" ht="15">
      <c r="A2577" s="755">
        <v>2558</v>
      </c>
      <c r="B2577" s="820">
        <v>24001011738</v>
      </c>
      <c r="C2577" s="805" t="s">
        <v>874</v>
      </c>
      <c r="D2577" s="805" t="s">
        <v>4411</v>
      </c>
      <c r="E2577" s="1007" t="s">
        <v>1090</v>
      </c>
      <c r="F2577" s="927" t="s">
        <v>949</v>
      </c>
      <c r="G2577" s="804">
        <v>40</v>
      </c>
      <c r="H2577" s="807" t="s">
        <v>2923</v>
      </c>
      <c r="K2577" s="89"/>
      <c r="L2577" s="89"/>
      <c r="M2577" s="89"/>
    </row>
    <row r="2578" spans="1:13" ht="15">
      <c r="A2578" s="755">
        <v>2559</v>
      </c>
      <c r="B2578" s="820">
        <v>1001040973</v>
      </c>
      <c r="C2578" s="805" t="s">
        <v>974</v>
      </c>
      <c r="D2578" s="805" t="s">
        <v>4412</v>
      </c>
      <c r="E2578" s="1007" t="s">
        <v>1090</v>
      </c>
      <c r="F2578" s="927" t="s">
        <v>949</v>
      </c>
      <c r="G2578" s="804">
        <v>40</v>
      </c>
      <c r="H2578" s="807" t="s">
        <v>2923</v>
      </c>
      <c r="K2578" s="89"/>
      <c r="L2578" s="89"/>
      <c r="M2578" s="89"/>
    </row>
    <row r="2579" spans="1:13" ht="15">
      <c r="A2579" s="755">
        <v>2560</v>
      </c>
      <c r="B2579" s="820">
        <v>24001031525</v>
      </c>
      <c r="C2579" s="805" t="s">
        <v>923</v>
      </c>
      <c r="D2579" s="805" t="s">
        <v>4413</v>
      </c>
      <c r="E2579" s="1007" t="s">
        <v>1090</v>
      </c>
      <c r="F2579" s="927" t="s">
        <v>949</v>
      </c>
      <c r="G2579" s="804">
        <v>40</v>
      </c>
      <c r="H2579" s="807" t="s">
        <v>2923</v>
      </c>
      <c r="K2579" s="89"/>
      <c r="L2579" s="89"/>
      <c r="M2579" s="89"/>
    </row>
    <row r="2580" spans="1:13" ht="15">
      <c r="A2580" s="755">
        <v>2561</v>
      </c>
      <c r="B2580" s="820">
        <v>24001033514</v>
      </c>
      <c r="C2580" s="805" t="s">
        <v>1474</v>
      </c>
      <c r="D2580" s="805" t="s">
        <v>4414</v>
      </c>
      <c r="E2580" s="1007" t="s">
        <v>1090</v>
      </c>
      <c r="F2580" s="927" t="s">
        <v>949</v>
      </c>
      <c r="G2580" s="804">
        <v>40</v>
      </c>
      <c r="H2580" s="807" t="s">
        <v>2923</v>
      </c>
      <c r="K2580" s="89"/>
      <c r="L2580" s="89"/>
      <c r="M2580" s="89"/>
    </row>
    <row r="2581" spans="1:13" ht="15">
      <c r="A2581" s="755">
        <v>2562</v>
      </c>
      <c r="B2581" s="820">
        <v>24001023085</v>
      </c>
      <c r="C2581" s="805" t="s">
        <v>889</v>
      </c>
      <c r="D2581" s="805" t="s">
        <v>4381</v>
      </c>
      <c r="E2581" s="1007" t="s">
        <v>1090</v>
      </c>
      <c r="F2581" s="927" t="s">
        <v>949</v>
      </c>
      <c r="G2581" s="804">
        <v>40</v>
      </c>
      <c r="H2581" s="807" t="s">
        <v>2923</v>
      </c>
      <c r="K2581" s="89"/>
      <c r="L2581" s="89"/>
      <c r="M2581" s="89"/>
    </row>
    <row r="2582" spans="1:13" ht="15">
      <c r="A2582" s="755">
        <v>2563</v>
      </c>
      <c r="B2582" s="820">
        <v>24001046612</v>
      </c>
      <c r="C2582" s="805" t="s">
        <v>4415</v>
      </c>
      <c r="D2582" s="805" t="s">
        <v>4416</v>
      </c>
      <c r="E2582" s="1007" t="s">
        <v>1090</v>
      </c>
      <c r="F2582" s="927" t="s">
        <v>949</v>
      </c>
      <c r="G2582" s="804">
        <v>40</v>
      </c>
      <c r="H2582" s="807" t="s">
        <v>2923</v>
      </c>
      <c r="K2582" s="89"/>
      <c r="L2582" s="89"/>
      <c r="M2582" s="89"/>
    </row>
    <row r="2583" spans="1:13" ht="15">
      <c r="A2583" s="755">
        <v>2564</v>
      </c>
      <c r="B2583" s="820">
        <v>59001010467</v>
      </c>
      <c r="C2583" s="805" t="s">
        <v>4417</v>
      </c>
      <c r="D2583" s="805" t="s">
        <v>4418</v>
      </c>
      <c r="E2583" s="1007" t="s">
        <v>1090</v>
      </c>
      <c r="F2583" s="927" t="s">
        <v>949</v>
      </c>
      <c r="G2583" s="804">
        <v>40</v>
      </c>
      <c r="H2583" s="807" t="s">
        <v>2923</v>
      </c>
      <c r="K2583" s="89"/>
      <c r="L2583" s="89"/>
      <c r="M2583" s="89"/>
    </row>
    <row r="2584" spans="1:13" ht="15">
      <c r="A2584" s="755">
        <v>2565</v>
      </c>
      <c r="B2584" s="820">
        <v>59001066350</v>
      </c>
      <c r="C2584" s="805" t="s">
        <v>789</v>
      </c>
      <c r="D2584" s="805" t="s">
        <v>4419</v>
      </c>
      <c r="E2584" s="1007" t="s">
        <v>1090</v>
      </c>
      <c r="F2584" s="927" t="s">
        <v>949</v>
      </c>
      <c r="G2584" s="804">
        <v>40</v>
      </c>
      <c r="H2584" s="807" t="s">
        <v>2923</v>
      </c>
      <c r="K2584" s="89"/>
      <c r="L2584" s="89"/>
      <c r="M2584" s="89"/>
    </row>
    <row r="2585" spans="1:13" ht="15">
      <c r="A2585" s="755">
        <v>2566</v>
      </c>
      <c r="B2585" s="820">
        <v>59001032603</v>
      </c>
      <c r="C2585" s="805" t="s">
        <v>4365</v>
      </c>
      <c r="D2585" s="805" t="s">
        <v>4420</v>
      </c>
      <c r="E2585" s="1007" t="s">
        <v>1090</v>
      </c>
      <c r="F2585" s="927" t="s">
        <v>949</v>
      </c>
      <c r="G2585" s="804">
        <v>40</v>
      </c>
      <c r="H2585" s="807" t="s">
        <v>2923</v>
      </c>
      <c r="K2585" s="89"/>
      <c r="L2585" s="89"/>
      <c r="M2585" s="89"/>
    </row>
    <row r="2586" spans="1:13" ht="15">
      <c r="A2586" s="755">
        <v>2567</v>
      </c>
      <c r="B2586" s="820">
        <v>59001074692</v>
      </c>
      <c r="C2586" s="805" t="s">
        <v>4421</v>
      </c>
      <c r="D2586" s="805" t="s">
        <v>4420</v>
      </c>
      <c r="E2586" s="1007" t="s">
        <v>1090</v>
      </c>
      <c r="F2586" s="927" t="s">
        <v>949</v>
      </c>
      <c r="G2586" s="804">
        <v>40</v>
      </c>
      <c r="H2586" s="807" t="s">
        <v>2923</v>
      </c>
      <c r="K2586" s="89"/>
      <c r="L2586" s="89"/>
      <c r="M2586" s="89"/>
    </row>
    <row r="2587" spans="1:13" ht="15">
      <c r="A2587" s="755">
        <v>2568</v>
      </c>
      <c r="B2587" s="841" t="s">
        <v>4422</v>
      </c>
      <c r="C2587" s="816" t="s">
        <v>4423</v>
      </c>
      <c r="D2587" s="816" t="s">
        <v>4424</v>
      </c>
      <c r="E2587" s="1007" t="s">
        <v>1090</v>
      </c>
      <c r="F2587" s="927" t="s">
        <v>949</v>
      </c>
      <c r="G2587" s="921">
        <v>120</v>
      </c>
      <c r="H2587" s="807" t="s">
        <v>2923</v>
      </c>
      <c r="K2587" s="89"/>
      <c r="L2587" s="89"/>
      <c r="M2587" s="89"/>
    </row>
    <row r="2588" spans="1:13" ht="15">
      <c r="A2588" s="755">
        <v>2569</v>
      </c>
      <c r="B2588" s="402"/>
      <c r="C2588" s="908" t="s">
        <v>4425</v>
      </c>
      <c r="D2588" s="402"/>
      <c r="E2588" s="402"/>
      <c r="F2588" s="402"/>
      <c r="G2588" s="402"/>
      <c r="H2588" s="402"/>
      <c r="K2588" s="89"/>
      <c r="L2588" s="89"/>
      <c r="M2588" s="89"/>
    </row>
    <row r="2589" spans="1:13" ht="15">
      <c r="A2589" s="755">
        <v>2570</v>
      </c>
      <c r="B2589" s="889">
        <v>62006024955</v>
      </c>
      <c r="C2589" s="986" t="s">
        <v>792</v>
      </c>
      <c r="D2589" s="986" t="s">
        <v>1773</v>
      </c>
      <c r="E2589" s="890" t="s">
        <v>1090</v>
      </c>
      <c r="F2589" s="1029" t="s">
        <v>949</v>
      </c>
      <c r="G2589" s="860">
        <v>40</v>
      </c>
      <c r="H2589" s="898" t="s">
        <v>2923</v>
      </c>
      <c r="K2589" s="89"/>
      <c r="L2589" s="89"/>
      <c r="M2589" s="89"/>
    </row>
    <row r="2590" spans="1:13" ht="15">
      <c r="A2590" s="755">
        <v>2571</v>
      </c>
      <c r="B2590" s="889">
        <v>59001001767</v>
      </c>
      <c r="C2590" s="986" t="s">
        <v>3779</v>
      </c>
      <c r="D2590" s="986" t="s">
        <v>4426</v>
      </c>
      <c r="E2590" s="890" t="s">
        <v>1090</v>
      </c>
      <c r="F2590" s="1029" t="s">
        <v>949</v>
      </c>
      <c r="G2590" s="860">
        <v>40</v>
      </c>
      <c r="H2590" s="898" t="s">
        <v>2923</v>
      </c>
      <c r="K2590" s="89"/>
      <c r="L2590" s="89"/>
      <c r="M2590" s="89"/>
    </row>
    <row r="2591" spans="1:13" ht="15">
      <c r="A2591" s="755">
        <v>2572</v>
      </c>
      <c r="B2591" s="889">
        <v>59001042676</v>
      </c>
      <c r="C2591" s="986" t="s">
        <v>554</v>
      </c>
      <c r="D2591" s="986" t="s">
        <v>4427</v>
      </c>
      <c r="E2591" s="890" t="s">
        <v>1090</v>
      </c>
      <c r="F2591" s="1029" t="s">
        <v>949</v>
      </c>
      <c r="G2591" s="860">
        <v>40</v>
      </c>
      <c r="H2591" s="898" t="s">
        <v>2923</v>
      </c>
      <c r="K2591" s="89"/>
      <c r="L2591" s="89"/>
      <c r="M2591" s="89"/>
    </row>
    <row r="2592" spans="1:13" ht="15">
      <c r="A2592" s="755">
        <v>2573</v>
      </c>
      <c r="B2592" s="889" t="s">
        <v>4428</v>
      </c>
      <c r="C2592" s="986" t="s">
        <v>1037</v>
      </c>
      <c r="D2592" s="986" t="s">
        <v>4429</v>
      </c>
      <c r="E2592" s="890" t="s">
        <v>1090</v>
      </c>
      <c r="F2592" s="1029" t="s">
        <v>949</v>
      </c>
      <c r="G2592" s="860">
        <v>40</v>
      </c>
      <c r="H2592" s="898" t="s">
        <v>2923</v>
      </c>
      <c r="K2592" s="89"/>
      <c r="L2592" s="89"/>
      <c r="M2592" s="89"/>
    </row>
    <row r="2593" spans="1:13" ht="15">
      <c r="A2593" s="755">
        <v>2574</v>
      </c>
      <c r="B2593" s="889">
        <v>59001125740</v>
      </c>
      <c r="C2593" s="817" t="s">
        <v>889</v>
      </c>
      <c r="D2593" s="817" t="s">
        <v>3220</v>
      </c>
      <c r="E2593" s="890" t="s">
        <v>1090</v>
      </c>
      <c r="F2593" s="1029" t="s">
        <v>949</v>
      </c>
      <c r="G2593" s="860">
        <v>40</v>
      </c>
      <c r="H2593" s="898" t="s">
        <v>2923</v>
      </c>
      <c r="K2593" s="89"/>
      <c r="L2593" s="89"/>
      <c r="M2593" s="89"/>
    </row>
    <row r="2594" spans="1:13" ht="15">
      <c r="A2594" s="755">
        <v>2575</v>
      </c>
      <c r="B2594" s="889">
        <v>59001035197</v>
      </c>
      <c r="C2594" s="817" t="s">
        <v>2916</v>
      </c>
      <c r="D2594" s="817" t="s">
        <v>4430</v>
      </c>
      <c r="E2594" s="890" t="s">
        <v>1090</v>
      </c>
      <c r="F2594" s="1029" t="s">
        <v>949</v>
      </c>
      <c r="G2594" s="860">
        <v>40</v>
      </c>
      <c r="H2594" s="898" t="s">
        <v>2923</v>
      </c>
      <c r="K2594" s="89"/>
      <c r="L2594" s="89"/>
      <c r="M2594" s="89"/>
    </row>
    <row r="2595" spans="1:13" ht="15">
      <c r="A2595" s="755">
        <v>2576</v>
      </c>
      <c r="B2595" s="889">
        <v>59001092076</v>
      </c>
      <c r="C2595" s="817" t="s">
        <v>554</v>
      </c>
      <c r="D2595" s="817" t="s">
        <v>4431</v>
      </c>
      <c r="E2595" s="890" t="s">
        <v>1090</v>
      </c>
      <c r="F2595" s="1029" t="s">
        <v>949</v>
      </c>
      <c r="G2595" s="860">
        <v>40</v>
      </c>
      <c r="H2595" s="898" t="s">
        <v>2923</v>
      </c>
      <c r="K2595" s="89"/>
      <c r="L2595" s="89"/>
      <c r="M2595" s="89"/>
    </row>
    <row r="2596" spans="1:13" ht="15">
      <c r="A2596" s="755">
        <v>2577</v>
      </c>
      <c r="B2596" s="889">
        <v>59001014960</v>
      </c>
      <c r="C2596" s="817" t="s">
        <v>766</v>
      </c>
      <c r="D2596" s="817" t="s">
        <v>4374</v>
      </c>
      <c r="E2596" s="890" t="s">
        <v>1090</v>
      </c>
      <c r="F2596" s="1029" t="s">
        <v>949</v>
      </c>
      <c r="G2596" s="860">
        <v>40</v>
      </c>
      <c r="H2596" s="898" t="s">
        <v>2923</v>
      </c>
      <c r="K2596" s="89"/>
      <c r="L2596" s="89"/>
      <c r="M2596" s="89"/>
    </row>
    <row r="2597" spans="1:13" ht="15">
      <c r="A2597" s="755">
        <v>2578</v>
      </c>
      <c r="B2597" s="889">
        <v>61008017152</v>
      </c>
      <c r="C2597" s="817" t="s">
        <v>786</v>
      </c>
      <c r="D2597" s="817" t="s">
        <v>4432</v>
      </c>
      <c r="E2597" s="890" t="s">
        <v>1090</v>
      </c>
      <c r="F2597" s="1029" t="s">
        <v>949</v>
      </c>
      <c r="G2597" s="860">
        <v>40</v>
      </c>
      <c r="H2597" s="898" t="s">
        <v>2923</v>
      </c>
      <c r="K2597" s="89"/>
      <c r="L2597" s="89"/>
      <c r="M2597" s="89"/>
    </row>
    <row r="2598" spans="1:13" ht="15">
      <c r="A2598" s="755">
        <v>2579</v>
      </c>
      <c r="B2598" s="889">
        <v>59001098378</v>
      </c>
      <c r="C2598" s="817" t="s">
        <v>923</v>
      </c>
      <c r="D2598" s="817" t="s">
        <v>4374</v>
      </c>
      <c r="E2598" s="890" t="s">
        <v>1090</v>
      </c>
      <c r="F2598" s="1029" t="s">
        <v>949</v>
      </c>
      <c r="G2598" s="860">
        <v>40</v>
      </c>
      <c r="H2598" s="898" t="s">
        <v>2923</v>
      </c>
      <c r="K2598" s="89"/>
      <c r="L2598" s="89"/>
      <c r="M2598" s="89"/>
    </row>
    <row r="2599" spans="1:13" ht="15">
      <c r="A2599" s="755">
        <v>2580</v>
      </c>
      <c r="B2599" s="889">
        <v>59001094251</v>
      </c>
      <c r="C2599" s="817" t="s">
        <v>2250</v>
      </c>
      <c r="D2599" s="817" t="s">
        <v>2338</v>
      </c>
      <c r="E2599" s="890" t="s">
        <v>1090</v>
      </c>
      <c r="F2599" s="1029" t="s">
        <v>949</v>
      </c>
      <c r="G2599" s="860">
        <v>40</v>
      </c>
      <c r="H2599" s="898" t="s">
        <v>2923</v>
      </c>
      <c r="K2599" s="89"/>
      <c r="L2599" s="89"/>
      <c r="M2599" s="89"/>
    </row>
    <row r="2600" spans="1:13" ht="15">
      <c r="A2600" s="755">
        <v>2581</v>
      </c>
      <c r="B2600" s="889">
        <v>59001104249</v>
      </c>
      <c r="C2600" s="817" t="s">
        <v>1111</v>
      </c>
      <c r="D2600" s="817" t="s">
        <v>1424</v>
      </c>
      <c r="E2600" s="890" t="s">
        <v>1090</v>
      </c>
      <c r="F2600" s="1029" t="s">
        <v>949</v>
      </c>
      <c r="G2600" s="860">
        <v>40</v>
      </c>
      <c r="H2600" s="898" t="s">
        <v>2923</v>
      </c>
      <c r="K2600" s="89"/>
      <c r="L2600" s="89"/>
      <c r="M2600" s="89"/>
    </row>
    <row r="2601" spans="1:13" ht="15">
      <c r="A2601" s="755">
        <v>2582</v>
      </c>
      <c r="B2601" s="889">
        <v>59001044398</v>
      </c>
      <c r="C2601" s="817" t="s">
        <v>1722</v>
      </c>
      <c r="D2601" s="817" t="s">
        <v>4433</v>
      </c>
      <c r="E2601" s="890" t="s">
        <v>1090</v>
      </c>
      <c r="F2601" s="1029" t="s">
        <v>949</v>
      </c>
      <c r="G2601" s="860">
        <v>40</v>
      </c>
      <c r="H2601" s="898" t="s">
        <v>2923</v>
      </c>
      <c r="K2601" s="89"/>
      <c r="L2601" s="89"/>
      <c r="M2601" s="89"/>
    </row>
    <row r="2602" spans="1:13" ht="15">
      <c r="A2602" s="755">
        <v>2583</v>
      </c>
      <c r="B2602" s="889">
        <v>59001032285</v>
      </c>
      <c r="C2602" s="817" t="s">
        <v>1118</v>
      </c>
      <c r="D2602" s="817" t="s">
        <v>4434</v>
      </c>
      <c r="E2602" s="890" t="s">
        <v>1090</v>
      </c>
      <c r="F2602" s="1029" t="s">
        <v>949</v>
      </c>
      <c r="G2602" s="860">
        <v>40</v>
      </c>
      <c r="H2602" s="898" t="s">
        <v>2923</v>
      </c>
      <c r="K2602" s="89"/>
      <c r="L2602" s="89"/>
      <c r="M2602" s="89"/>
    </row>
    <row r="2603" spans="1:13" ht="15">
      <c r="A2603" s="755">
        <v>2584</v>
      </c>
      <c r="B2603" s="889">
        <v>59001107327</v>
      </c>
      <c r="C2603" s="817" t="s">
        <v>3186</v>
      </c>
      <c r="D2603" s="817" t="s">
        <v>3189</v>
      </c>
      <c r="E2603" s="890" t="s">
        <v>1090</v>
      </c>
      <c r="F2603" s="1029" t="s">
        <v>949</v>
      </c>
      <c r="G2603" s="860">
        <v>40</v>
      </c>
      <c r="H2603" s="898" t="s">
        <v>2923</v>
      </c>
      <c r="K2603" s="89"/>
      <c r="L2603" s="89"/>
      <c r="M2603" s="89"/>
    </row>
    <row r="2604" spans="1:13" ht="15">
      <c r="A2604" s="755">
        <v>2585</v>
      </c>
      <c r="B2604" s="889">
        <v>59001105806</v>
      </c>
      <c r="C2604" s="817" t="s">
        <v>4435</v>
      </c>
      <c r="D2604" s="817" t="s">
        <v>4436</v>
      </c>
      <c r="E2604" s="890" t="s">
        <v>1090</v>
      </c>
      <c r="F2604" s="1029" t="s">
        <v>949</v>
      </c>
      <c r="G2604" s="860">
        <v>40</v>
      </c>
      <c r="H2604" s="898" t="s">
        <v>2923</v>
      </c>
      <c r="K2604" s="89"/>
      <c r="L2604" s="89"/>
      <c r="M2604" s="89"/>
    </row>
    <row r="2605" spans="1:13" ht="15">
      <c r="A2605" s="755">
        <v>2586</v>
      </c>
      <c r="B2605" s="889">
        <v>59001038899</v>
      </c>
      <c r="C2605" s="817" t="s">
        <v>4437</v>
      </c>
      <c r="D2605" s="817" t="s">
        <v>4438</v>
      </c>
      <c r="E2605" s="890" t="s">
        <v>1090</v>
      </c>
      <c r="F2605" s="1029" t="s">
        <v>949</v>
      </c>
      <c r="G2605" s="860">
        <v>40</v>
      </c>
      <c r="H2605" s="898" t="s">
        <v>2923</v>
      </c>
      <c r="K2605" s="89"/>
      <c r="L2605" s="89"/>
      <c r="M2605" s="89"/>
    </row>
    <row r="2606" spans="1:13" ht="15">
      <c r="A2606" s="755">
        <v>2587</v>
      </c>
      <c r="B2606" s="889">
        <v>59001064054</v>
      </c>
      <c r="C2606" s="817" t="s">
        <v>1893</v>
      </c>
      <c r="D2606" s="817" t="s">
        <v>2372</v>
      </c>
      <c r="E2606" s="890" t="s">
        <v>1090</v>
      </c>
      <c r="F2606" s="1029" t="s">
        <v>949</v>
      </c>
      <c r="G2606" s="860">
        <v>40</v>
      </c>
      <c r="H2606" s="898" t="s">
        <v>2923</v>
      </c>
      <c r="K2606" s="89"/>
      <c r="L2606" s="89"/>
      <c r="M2606" s="89"/>
    </row>
    <row r="2607" spans="1:13" ht="15">
      <c r="A2607" s="755">
        <v>2588</v>
      </c>
      <c r="B2607" s="889">
        <v>59001017969</v>
      </c>
      <c r="C2607" s="817" t="s">
        <v>476</v>
      </c>
      <c r="D2607" s="976" t="s">
        <v>4439</v>
      </c>
      <c r="E2607" s="890" t="s">
        <v>1090</v>
      </c>
      <c r="F2607" s="1029" t="s">
        <v>949</v>
      </c>
      <c r="G2607" s="860">
        <v>40</v>
      </c>
      <c r="H2607" s="898" t="s">
        <v>2923</v>
      </c>
      <c r="K2607" s="89"/>
      <c r="L2607" s="89"/>
      <c r="M2607" s="89"/>
    </row>
    <row r="2608" spans="1:13" ht="15">
      <c r="A2608" s="755">
        <v>2589</v>
      </c>
      <c r="B2608" s="889">
        <v>59001028173</v>
      </c>
      <c r="C2608" s="976" t="s">
        <v>554</v>
      </c>
      <c r="D2608" s="976" t="s">
        <v>4439</v>
      </c>
      <c r="E2608" s="890" t="s">
        <v>1090</v>
      </c>
      <c r="F2608" s="1029" t="s">
        <v>949</v>
      </c>
      <c r="G2608" s="860">
        <v>40</v>
      </c>
      <c r="H2608" s="898" t="s">
        <v>2923</v>
      </c>
      <c r="K2608" s="89"/>
      <c r="L2608" s="89"/>
      <c r="M2608" s="89"/>
    </row>
    <row r="2609" spans="1:13" ht="15">
      <c r="A2609" s="755">
        <v>2590</v>
      </c>
      <c r="B2609" s="889">
        <v>59001063731</v>
      </c>
      <c r="C2609" s="817" t="s">
        <v>4440</v>
      </c>
      <c r="D2609" s="817" t="s">
        <v>4438</v>
      </c>
      <c r="E2609" s="890" t="s">
        <v>1090</v>
      </c>
      <c r="F2609" s="1029" t="s">
        <v>949</v>
      </c>
      <c r="G2609" s="860">
        <v>40</v>
      </c>
      <c r="H2609" s="898" t="s">
        <v>2923</v>
      </c>
      <c r="K2609" s="89"/>
      <c r="L2609" s="89"/>
      <c r="M2609" s="89"/>
    </row>
    <row r="2610" spans="1:13" ht="15">
      <c r="A2610" s="755">
        <v>2591</v>
      </c>
      <c r="B2610" s="889">
        <v>59004000560</v>
      </c>
      <c r="C2610" s="817" t="s">
        <v>2496</v>
      </c>
      <c r="D2610" s="817" t="s">
        <v>4441</v>
      </c>
      <c r="E2610" s="890" t="s">
        <v>1090</v>
      </c>
      <c r="F2610" s="1029" t="s">
        <v>949</v>
      </c>
      <c r="G2610" s="860">
        <v>40</v>
      </c>
      <c r="H2610" s="898" t="s">
        <v>2923</v>
      </c>
      <c r="K2610" s="89"/>
      <c r="L2610" s="89"/>
      <c r="M2610" s="89"/>
    </row>
    <row r="2611" spans="1:13" ht="15">
      <c r="A2611" s="755">
        <v>2592</v>
      </c>
      <c r="B2611" s="889">
        <v>59001107634</v>
      </c>
      <c r="C2611" s="817" t="s">
        <v>4442</v>
      </c>
      <c r="D2611" s="976" t="s">
        <v>877</v>
      </c>
      <c r="E2611" s="890" t="s">
        <v>1090</v>
      </c>
      <c r="F2611" s="1029" t="s">
        <v>949</v>
      </c>
      <c r="G2611" s="860">
        <v>40</v>
      </c>
      <c r="H2611" s="898" t="s">
        <v>2923</v>
      </c>
      <c r="K2611" s="89"/>
      <c r="L2611" s="89"/>
      <c r="M2611" s="89"/>
    </row>
    <row r="2612" spans="1:13" ht="15">
      <c r="A2612" s="755">
        <v>2593</v>
      </c>
      <c r="B2612" s="889" t="s">
        <v>4443</v>
      </c>
      <c r="C2612" s="817" t="s">
        <v>4444</v>
      </c>
      <c r="D2612" s="976" t="s">
        <v>877</v>
      </c>
      <c r="E2612" s="890" t="s">
        <v>1090</v>
      </c>
      <c r="F2612" s="1029" t="s">
        <v>949</v>
      </c>
      <c r="G2612" s="860">
        <v>40</v>
      </c>
      <c r="H2612" s="898" t="s">
        <v>2923</v>
      </c>
      <c r="K2612" s="89"/>
      <c r="L2612" s="89"/>
      <c r="M2612" s="89"/>
    </row>
    <row r="2613" spans="1:13" ht="15">
      <c r="A2613" s="755">
        <v>2594</v>
      </c>
      <c r="B2613" s="889">
        <v>59001017805</v>
      </c>
      <c r="C2613" s="817" t="s">
        <v>1455</v>
      </c>
      <c r="D2613" s="817" t="s">
        <v>4445</v>
      </c>
      <c r="E2613" s="890" t="s">
        <v>1090</v>
      </c>
      <c r="F2613" s="1029" t="s">
        <v>949</v>
      </c>
      <c r="G2613" s="860">
        <v>80</v>
      </c>
      <c r="H2613" s="898" t="s">
        <v>2923</v>
      </c>
      <c r="K2613" s="89"/>
      <c r="L2613" s="89"/>
      <c r="M2613" s="89"/>
    </row>
    <row r="2614" spans="1:13" ht="15">
      <c r="A2614" s="755">
        <v>2595</v>
      </c>
      <c r="B2614" s="889">
        <v>59001010247</v>
      </c>
      <c r="C2614" s="817" t="s">
        <v>1297</v>
      </c>
      <c r="D2614" s="817" t="s">
        <v>1880</v>
      </c>
      <c r="E2614" s="890" t="s">
        <v>1090</v>
      </c>
      <c r="F2614" s="1029" t="s">
        <v>949</v>
      </c>
      <c r="G2614" s="860">
        <v>80</v>
      </c>
      <c r="H2614" s="898" t="s">
        <v>2923</v>
      </c>
      <c r="K2614" s="89"/>
      <c r="L2614" s="89"/>
      <c r="M2614" s="89"/>
    </row>
    <row r="2615" spans="1:13" ht="15">
      <c r="A2615" s="755">
        <v>2596</v>
      </c>
      <c r="B2615" s="889">
        <v>50001000753</v>
      </c>
      <c r="C2615" s="817" t="s">
        <v>554</v>
      </c>
      <c r="D2615" s="817" t="s">
        <v>4446</v>
      </c>
      <c r="E2615" s="890" t="s">
        <v>1090</v>
      </c>
      <c r="F2615" s="1029" t="s">
        <v>949</v>
      </c>
      <c r="G2615" s="860">
        <v>40</v>
      </c>
      <c r="H2615" s="898" t="s">
        <v>2923</v>
      </c>
      <c r="K2615" s="89"/>
      <c r="L2615" s="89"/>
      <c r="M2615" s="89"/>
    </row>
    <row r="2616" spans="1:13" ht="15">
      <c r="A2616" s="755">
        <v>2597</v>
      </c>
      <c r="B2616" s="889">
        <v>59001132582</v>
      </c>
      <c r="C2616" s="817" t="s">
        <v>791</v>
      </c>
      <c r="D2616" s="817" t="s">
        <v>3220</v>
      </c>
      <c r="E2616" s="890" t="s">
        <v>1090</v>
      </c>
      <c r="F2616" s="1029" t="s">
        <v>949</v>
      </c>
      <c r="G2616" s="860">
        <v>40</v>
      </c>
      <c r="H2616" s="898" t="s">
        <v>2923</v>
      </c>
      <c r="K2616" s="89"/>
      <c r="L2616" s="89"/>
      <c r="M2616" s="89"/>
    </row>
    <row r="2617" spans="1:13" ht="15">
      <c r="A2617" s="755">
        <v>2598</v>
      </c>
      <c r="B2617" s="889">
        <v>59001101173</v>
      </c>
      <c r="C2617" s="817" t="s">
        <v>1716</v>
      </c>
      <c r="D2617" s="817" t="s">
        <v>4446</v>
      </c>
      <c r="E2617" s="890" t="s">
        <v>1090</v>
      </c>
      <c r="F2617" s="1029" t="s">
        <v>949</v>
      </c>
      <c r="G2617" s="860">
        <v>40</v>
      </c>
      <c r="H2617" s="898" t="s">
        <v>2923</v>
      </c>
      <c r="K2617" s="89"/>
      <c r="L2617" s="89"/>
      <c r="M2617" s="89"/>
    </row>
    <row r="2618" spans="1:13" ht="15">
      <c r="A2618" s="755">
        <v>2599</v>
      </c>
      <c r="B2618" s="889">
        <v>59002001428</v>
      </c>
      <c r="C2618" s="817" t="s">
        <v>1937</v>
      </c>
      <c r="D2618" s="817" t="s">
        <v>4447</v>
      </c>
      <c r="E2618" s="890" t="s">
        <v>1090</v>
      </c>
      <c r="F2618" s="1029" t="s">
        <v>949</v>
      </c>
      <c r="G2618" s="860">
        <v>40</v>
      </c>
      <c r="H2618" s="898" t="s">
        <v>2923</v>
      </c>
      <c r="K2618" s="89"/>
      <c r="L2618" s="89"/>
      <c r="M2618" s="89"/>
    </row>
    <row r="2619" spans="1:13" ht="15">
      <c r="A2619" s="755">
        <v>2600</v>
      </c>
      <c r="B2619" s="889">
        <v>59001104904</v>
      </c>
      <c r="C2619" s="817" t="s">
        <v>2174</v>
      </c>
      <c r="D2619" s="817" t="s">
        <v>4448</v>
      </c>
      <c r="E2619" s="890" t="s">
        <v>1090</v>
      </c>
      <c r="F2619" s="1029" t="s">
        <v>949</v>
      </c>
      <c r="G2619" s="860">
        <v>40</v>
      </c>
      <c r="H2619" s="898" t="s">
        <v>2923</v>
      </c>
      <c r="K2619" s="89"/>
      <c r="L2619" s="89"/>
      <c r="M2619" s="89"/>
    </row>
    <row r="2620" spans="1:13" ht="15">
      <c r="A2620" s="755">
        <v>2601</v>
      </c>
      <c r="B2620" s="889">
        <v>59001110913</v>
      </c>
      <c r="C2620" s="817" t="s">
        <v>3328</v>
      </c>
      <c r="D2620" s="817" t="s">
        <v>4449</v>
      </c>
      <c r="E2620" s="890" t="s">
        <v>2854</v>
      </c>
      <c r="F2620" s="1029" t="s">
        <v>949</v>
      </c>
      <c r="G2620" s="860">
        <v>40</v>
      </c>
      <c r="H2620" s="898" t="s">
        <v>2923</v>
      </c>
      <c r="K2620" s="89"/>
      <c r="L2620" s="89"/>
      <c r="M2620" s="89"/>
    </row>
    <row r="2621" spans="1:13" ht="15">
      <c r="A2621" s="755">
        <v>2602</v>
      </c>
      <c r="B2621" s="889">
        <v>59001003245</v>
      </c>
      <c r="C2621" s="817" t="s">
        <v>2101</v>
      </c>
      <c r="D2621" s="817" t="s">
        <v>4450</v>
      </c>
      <c r="E2621" s="890" t="s">
        <v>2854</v>
      </c>
      <c r="F2621" s="1029" t="s">
        <v>949</v>
      </c>
      <c r="G2621" s="860">
        <v>80</v>
      </c>
      <c r="H2621" s="898" t="s">
        <v>2923</v>
      </c>
      <c r="K2621" s="89"/>
      <c r="L2621" s="89"/>
      <c r="M2621" s="89"/>
    </row>
    <row r="2622" spans="1:13" ht="15">
      <c r="A2622" s="755">
        <v>2603</v>
      </c>
      <c r="B2622" s="889">
        <v>59001105702</v>
      </c>
      <c r="C2622" s="986" t="s">
        <v>724</v>
      </c>
      <c r="D2622" s="817" t="s">
        <v>4451</v>
      </c>
      <c r="E2622" s="890" t="s">
        <v>2854</v>
      </c>
      <c r="F2622" s="1029" t="s">
        <v>949</v>
      </c>
      <c r="G2622" s="860">
        <v>80</v>
      </c>
      <c r="H2622" s="898" t="s">
        <v>2923</v>
      </c>
      <c r="K2622" s="89"/>
      <c r="L2622" s="89"/>
      <c r="M2622" s="89"/>
    </row>
    <row r="2623" spans="1:13" ht="15">
      <c r="A2623" s="755">
        <v>2604</v>
      </c>
      <c r="B2623" s="889">
        <v>59001071254</v>
      </c>
      <c r="C2623" s="817" t="s">
        <v>2656</v>
      </c>
      <c r="D2623" s="817" t="s">
        <v>4452</v>
      </c>
      <c r="E2623" s="890" t="s">
        <v>2854</v>
      </c>
      <c r="F2623" s="1029" t="s">
        <v>949</v>
      </c>
      <c r="G2623" s="860">
        <v>40</v>
      </c>
      <c r="H2623" s="898" t="s">
        <v>2923</v>
      </c>
      <c r="K2623" s="89"/>
      <c r="L2623" s="89"/>
      <c r="M2623" s="89"/>
    </row>
    <row r="2624" spans="1:13" ht="15">
      <c r="A2624" s="755">
        <v>2605</v>
      </c>
      <c r="B2624" s="889">
        <v>43001004417</v>
      </c>
      <c r="C2624" s="817" t="s">
        <v>477</v>
      </c>
      <c r="D2624" s="817" t="s">
        <v>4453</v>
      </c>
      <c r="E2624" s="890" t="s">
        <v>2854</v>
      </c>
      <c r="F2624" s="1029" t="s">
        <v>949</v>
      </c>
      <c r="G2624" s="860">
        <v>40</v>
      </c>
      <c r="H2624" s="898" t="s">
        <v>2923</v>
      </c>
      <c r="K2624" s="89"/>
      <c r="L2624" s="89"/>
      <c r="M2624" s="89"/>
    </row>
    <row r="2625" spans="1:13" ht="15">
      <c r="A2625" s="755">
        <v>2606</v>
      </c>
      <c r="B2625" s="889">
        <v>43001036901</v>
      </c>
      <c r="C2625" s="817" t="s">
        <v>1592</v>
      </c>
      <c r="D2625" s="817" t="s">
        <v>4453</v>
      </c>
      <c r="E2625" s="890" t="s">
        <v>2854</v>
      </c>
      <c r="F2625" s="1029" t="s">
        <v>949</v>
      </c>
      <c r="G2625" s="860">
        <v>40</v>
      </c>
      <c r="H2625" s="898" t="s">
        <v>2923</v>
      </c>
      <c r="K2625" s="89"/>
      <c r="L2625" s="89"/>
      <c r="M2625" s="89"/>
    </row>
    <row r="2626" spans="1:13" ht="15">
      <c r="A2626" s="755">
        <v>2607</v>
      </c>
      <c r="B2626" s="889">
        <v>59001107231</v>
      </c>
      <c r="C2626" s="817" t="s">
        <v>868</v>
      </c>
      <c r="D2626" s="817" t="s">
        <v>4454</v>
      </c>
      <c r="E2626" s="890" t="s">
        <v>2854</v>
      </c>
      <c r="F2626" s="1029" t="s">
        <v>949</v>
      </c>
      <c r="G2626" s="860">
        <v>40</v>
      </c>
      <c r="H2626" s="898" t="s">
        <v>2923</v>
      </c>
      <c r="K2626" s="89"/>
      <c r="L2626" s="89"/>
      <c r="M2626" s="89"/>
    </row>
    <row r="2627" spans="1:13" ht="15">
      <c r="A2627" s="755">
        <v>2608</v>
      </c>
      <c r="B2627" s="889">
        <v>59001076651</v>
      </c>
      <c r="C2627" s="817" t="s">
        <v>4455</v>
      </c>
      <c r="D2627" s="817" t="s">
        <v>4456</v>
      </c>
      <c r="E2627" s="890" t="s">
        <v>2854</v>
      </c>
      <c r="F2627" s="1029" t="s">
        <v>949</v>
      </c>
      <c r="G2627" s="860">
        <v>40</v>
      </c>
      <c r="H2627" s="898" t="s">
        <v>2923</v>
      </c>
      <c r="K2627" s="89"/>
      <c r="L2627" s="89"/>
      <c r="M2627" s="89"/>
    </row>
    <row r="2628" spans="1:13" ht="15">
      <c r="A2628" s="755">
        <v>2609</v>
      </c>
      <c r="B2628" s="889">
        <v>59001092086</v>
      </c>
      <c r="C2628" s="817" t="s">
        <v>2216</v>
      </c>
      <c r="D2628" s="817" t="s">
        <v>577</v>
      </c>
      <c r="E2628" s="890" t="s">
        <v>2854</v>
      </c>
      <c r="F2628" s="1029" t="s">
        <v>949</v>
      </c>
      <c r="G2628" s="860">
        <v>40</v>
      </c>
      <c r="H2628" s="898" t="s">
        <v>2923</v>
      </c>
      <c r="K2628" s="89"/>
      <c r="L2628" s="89"/>
      <c r="M2628" s="89"/>
    </row>
    <row r="2629" spans="1:13" ht="15">
      <c r="A2629" s="755">
        <v>2610</v>
      </c>
      <c r="B2629" s="889">
        <v>59001099335</v>
      </c>
      <c r="C2629" s="817" t="s">
        <v>1957</v>
      </c>
      <c r="D2629" s="817" t="s">
        <v>4457</v>
      </c>
      <c r="E2629" s="890" t="s">
        <v>2854</v>
      </c>
      <c r="F2629" s="1029" t="s">
        <v>949</v>
      </c>
      <c r="G2629" s="860">
        <v>40</v>
      </c>
      <c r="H2629" s="898" t="s">
        <v>2923</v>
      </c>
      <c r="K2629" s="89"/>
      <c r="L2629" s="89"/>
      <c r="M2629" s="89"/>
    </row>
    <row r="2630" spans="1:13" ht="15">
      <c r="A2630" s="755">
        <v>2611</v>
      </c>
      <c r="B2630" s="889">
        <v>59001043508</v>
      </c>
      <c r="C2630" s="817" t="s">
        <v>792</v>
      </c>
      <c r="D2630" s="817" t="s">
        <v>4458</v>
      </c>
      <c r="E2630" s="890" t="s">
        <v>2854</v>
      </c>
      <c r="F2630" s="1029" t="s">
        <v>949</v>
      </c>
      <c r="G2630" s="860">
        <v>40</v>
      </c>
      <c r="H2630" s="898" t="s">
        <v>2923</v>
      </c>
      <c r="K2630" s="89"/>
      <c r="L2630" s="89"/>
      <c r="M2630" s="89"/>
    </row>
    <row r="2631" spans="1:13" ht="15">
      <c r="A2631" s="755">
        <v>2612</v>
      </c>
      <c r="B2631" s="889">
        <v>50001002359</v>
      </c>
      <c r="C2631" s="817" t="s">
        <v>792</v>
      </c>
      <c r="D2631" s="817" t="s">
        <v>4454</v>
      </c>
      <c r="E2631" s="890" t="s">
        <v>2854</v>
      </c>
      <c r="F2631" s="1029" t="s">
        <v>949</v>
      </c>
      <c r="G2631" s="860">
        <v>40</v>
      </c>
      <c r="H2631" s="898" t="s">
        <v>2923</v>
      </c>
      <c r="K2631" s="89"/>
      <c r="L2631" s="89"/>
      <c r="M2631" s="89"/>
    </row>
    <row r="2632" spans="1:13" ht="15">
      <c r="A2632" s="755">
        <v>2613</v>
      </c>
      <c r="B2632" s="889" t="s">
        <v>4459</v>
      </c>
      <c r="C2632" s="817" t="s">
        <v>1282</v>
      </c>
      <c r="D2632" s="817" t="s">
        <v>4460</v>
      </c>
      <c r="E2632" s="890" t="s">
        <v>2854</v>
      </c>
      <c r="F2632" s="1029" t="s">
        <v>949</v>
      </c>
      <c r="G2632" s="860">
        <v>40</v>
      </c>
      <c r="H2632" s="898" t="s">
        <v>2923</v>
      </c>
      <c r="K2632" s="89"/>
      <c r="L2632" s="89"/>
      <c r="M2632" s="89"/>
    </row>
    <row r="2633" spans="1:13" ht="15">
      <c r="A2633" s="755">
        <v>2614</v>
      </c>
      <c r="B2633" s="889">
        <v>59001114845</v>
      </c>
      <c r="C2633" s="817" t="s">
        <v>4461</v>
      </c>
      <c r="D2633" s="817" t="s">
        <v>4462</v>
      </c>
      <c r="E2633" s="890" t="s">
        <v>2854</v>
      </c>
      <c r="F2633" s="1029" t="s">
        <v>949</v>
      </c>
      <c r="G2633" s="860">
        <v>40</v>
      </c>
      <c r="H2633" s="898" t="s">
        <v>2923</v>
      </c>
      <c r="K2633" s="89"/>
      <c r="L2633" s="89"/>
      <c r="M2633" s="89"/>
    </row>
    <row r="2634" spans="1:13" ht="15">
      <c r="A2634" s="755">
        <v>2615</v>
      </c>
      <c r="B2634" s="889">
        <v>59001031389</v>
      </c>
      <c r="C2634" s="817" t="s">
        <v>4463</v>
      </c>
      <c r="D2634" s="817" t="s">
        <v>4464</v>
      </c>
      <c r="E2634" s="890" t="s">
        <v>2854</v>
      </c>
      <c r="F2634" s="1029" t="s">
        <v>949</v>
      </c>
      <c r="G2634" s="860">
        <v>40</v>
      </c>
      <c r="H2634" s="898" t="s">
        <v>2923</v>
      </c>
      <c r="K2634" s="89"/>
      <c r="L2634" s="89"/>
      <c r="M2634" s="89"/>
    </row>
    <row r="2635" spans="1:13" ht="15">
      <c r="A2635" s="755">
        <v>2616</v>
      </c>
      <c r="B2635" s="889">
        <v>59001112806</v>
      </c>
      <c r="C2635" s="817" t="s">
        <v>4465</v>
      </c>
      <c r="D2635" s="817" t="s">
        <v>4466</v>
      </c>
      <c r="E2635" s="890" t="s">
        <v>2854</v>
      </c>
      <c r="F2635" s="1029" t="s">
        <v>949</v>
      </c>
      <c r="G2635" s="860">
        <v>40</v>
      </c>
      <c r="H2635" s="898" t="s">
        <v>2923</v>
      </c>
      <c r="K2635" s="89"/>
      <c r="L2635" s="89"/>
      <c r="M2635" s="89"/>
    </row>
    <row r="2636" spans="1:13" ht="15">
      <c r="A2636" s="755">
        <v>2617</v>
      </c>
      <c r="B2636" s="889">
        <v>59001101994</v>
      </c>
      <c r="C2636" s="817" t="s">
        <v>4214</v>
      </c>
      <c r="D2636" s="817" t="s">
        <v>4466</v>
      </c>
      <c r="E2636" s="890" t="s">
        <v>2854</v>
      </c>
      <c r="F2636" s="1029" t="s">
        <v>949</v>
      </c>
      <c r="G2636" s="860">
        <v>40</v>
      </c>
      <c r="H2636" s="898" t="s">
        <v>2923</v>
      </c>
      <c r="K2636" s="89"/>
      <c r="L2636" s="89"/>
      <c r="M2636" s="89"/>
    </row>
    <row r="2637" spans="1:13" ht="15">
      <c r="A2637" s="755">
        <v>2618</v>
      </c>
      <c r="B2637" s="889">
        <v>59001093737</v>
      </c>
      <c r="C2637" s="817" t="s">
        <v>4467</v>
      </c>
      <c r="D2637" s="817" t="s">
        <v>4468</v>
      </c>
      <c r="E2637" s="890" t="s">
        <v>2854</v>
      </c>
      <c r="F2637" s="1029" t="s">
        <v>949</v>
      </c>
      <c r="G2637" s="860">
        <v>40</v>
      </c>
      <c r="H2637" s="898" t="s">
        <v>2923</v>
      </c>
      <c r="K2637" s="89"/>
      <c r="L2637" s="89"/>
      <c r="M2637" s="89"/>
    </row>
    <row r="2638" spans="1:13" ht="15">
      <c r="A2638" s="755">
        <v>2619</v>
      </c>
      <c r="B2638" s="889">
        <v>59001113717</v>
      </c>
      <c r="C2638" s="817" t="s">
        <v>4469</v>
      </c>
      <c r="D2638" s="817" t="s">
        <v>1544</v>
      </c>
      <c r="E2638" s="890" t="s">
        <v>2854</v>
      </c>
      <c r="F2638" s="1029" t="s">
        <v>949</v>
      </c>
      <c r="G2638" s="860">
        <v>40</v>
      </c>
      <c r="H2638" s="898" t="s">
        <v>2923</v>
      </c>
      <c r="K2638" s="89"/>
      <c r="L2638" s="89"/>
      <c r="M2638" s="89"/>
    </row>
    <row r="2639" spans="1:13" ht="15">
      <c r="A2639" s="755">
        <v>2620</v>
      </c>
      <c r="B2639" s="889">
        <v>59001037339</v>
      </c>
      <c r="C2639" s="817" t="s">
        <v>1957</v>
      </c>
      <c r="D2639" s="817" t="s">
        <v>4470</v>
      </c>
      <c r="E2639" s="890" t="s">
        <v>2854</v>
      </c>
      <c r="F2639" s="1029" t="s">
        <v>949</v>
      </c>
      <c r="G2639" s="860">
        <v>40</v>
      </c>
      <c r="H2639" s="898" t="s">
        <v>2923</v>
      </c>
      <c r="K2639" s="89"/>
      <c r="L2639" s="89"/>
      <c r="M2639" s="89"/>
    </row>
    <row r="2640" spans="1:13" ht="15">
      <c r="A2640" s="755">
        <v>2621</v>
      </c>
      <c r="B2640" s="889">
        <v>26001022698</v>
      </c>
      <c r="C2640" s="817" t="s">
        <v>1182</v>
      </c>
      <c r="D2640" s="817" t="s">
        <v>1757</v>
      </c>
      <c r="E2640" s="890" t="s">
        <v>2854</v>
      </c>
      <c r="F2640" s="1029" t="s">
        <v>949</v>
      </c>
      <c r="G2640" s="860">
        <v>40</v>
      </c>
      <c r="H2640" s="898" t="s">
        <v>2923</v>
      </c>
      <c r="K2640" s="89"/>
      <c r="L2640" s="89"/>
      <c r="M2640" s="89"/>
    </row>
    <row r="2641" spans="1:13" ht="15">
      <c r="A2641" s="755">
        <v>2622</v>
      </c>
      <c r="B2641" s="889">
        <v>59001022734</v>
      </c>
      <c r="C2641" s="817" t="s">
        <v>776</v>
      </c>
      <c r="D2641" s="817" t="s">
        <v>4471</v>
      </c>
      <c r="E2641" s="890" t="s">
        <v>2854</v>
      </c>
      <c r="F2641" s="1029" t="s">
        <v>949</v>
      </c>
      <c r="G2641" s="860">
        <v>40</v>
      </c>
      <c r="H2641" s="898" t="s">
        <v>2923</v>
      </c>
      <c r="K2641" s="89"/>
      <c r="L2641" s="89"/>
      <c r="M2641" s="89"/>
    </row>
    <row r="2642" spans="1:13" ht="15">
      <c r="A2642" s="755">
        <v>2623</v>
      </c>
      <c r="B2642" s="889">
        <v>59001106807</v>
      </c>
      <c r="C2642" s="817" t="s">
        <v>4472</v>
      </c>
      <c r="D2642" s="817" t="s">
        <v>4473</v>
      </c>
      <c r="E2642" s="890" t="s">
        <v>2854</v>
      </c>
      <c r="F2642" s="1029" t="s">
        <v>949</v>
      </c>
      <c r="G2642" s="860">
        <v>40</v>
      </c>
      <c r="H2642" s="898" t="s">
        <v>2923</v>
      </c>
      <c r="K2642" s="89"/>
      <c r="L2642" s="89"/>
      <c r="M2642" s="89"/>
    </row>
    <row r="2643" spans="1:13" ht="15">
      <c r="A2643" s="755">
        <v>2624</v>
      </c>
      <c r="B2643" s="889">
        <v>59001117041</v>
      </c>
      <c r="C2643" s="817" t="s">
        <v>1720</v>
      </c>
      <c r="D2643" s="817" t="s">
        <v>1940</v>
      </c>
      <c r="E2643" s="890" t="s">
        <v>2854</v>
      </c>
      <c r="F2643" s="1029" t="s">
        <v>949</v>
      </c>
      <c r="G2643" s="860">
        <v>40</v>
      </c>
      <c r="H2643" s="898" t="s">
        <v>2923</v>
      </c>
      <c r="K2643" s="89"/>
      <c r="L2643" s="89"/>
      <c r="M2643" s="89"/>
    </row>
    <row r="2644" spans="1:13" ht="15">
      <c r="A2644" s="755">
        <v>2625</v>
      </c>
      <c r="B2644" s="1030">
        <v>59001125840</v>
      </c>
      <c r="C2644" s="1031" t="s">
        <v>1235</v>
      </c>
      <c r="D2644" s="1031" t="s">
        <v>2278</v>
      </c>
      <c r="E2644" s="890" t="s">
        <v>2854</v>
      </c>
      <c r="F2644" s="1029" t="s">
        <v>949</v>
      </c>
      <c r="G2644" s="860">
        <v>40</v>
      </c>
      <c r="H2644" s="898" t="s">
        <v>2923</v>
      </c>
      <c r="K2644" s="89"/>
      <c r="L2644" s="89"/>
      <c r="M2644" s="89"/>
    </row>
    <row r="2645" spans="1:13" ht="15">
      <c r="A2645" s="755">
        <v>2626</v>
      </c>
      <c r="B2645" s="889">
        <v>59001052197</v>
      </c>
      <c r="C2645" s="817" t="s">
        <v>895</v>
      </c>
      <c r="D2645" s="817" t="s">
        <v>4474</v>
      </c>
      <c r="E2645" s="890" t="s">
        <v>1090</v>
      </c>
      <c r="F2645" s="1029" t="s">
        <v>949</v>
      </c>
      <c r="G2645" s="860">
        <v>40</v>
      </c>
      <c r="H2645" s="898" t="s">
        <v>2923</v>
      </c>
      <c r="K2645" s="89"/>
      <c r="L2645" s="89"/>
      <c r="M2645" s="89"/>
    </row>
    <row r="2646" spans="1:13" ht="15">
      <c r="A2646" s="755">
        <v>2627</v>
      </c>
      <c r="B2646" s="889">
        <v>59001118730</v>
      </c>
      <c r="C2646" s="817" t="s">
        <v>861</v>
      </c>
      <c r="D2646" s="817" t="s">
        <v>4475</v>
      </c>
      <c r="E2646" s="890" t="s">
        <v>1090</v>
      </c>
      <c r="F2646" s="1029" t="s">
        <v>949</v>
      </c>
      <c r="G2646" s="860">
        <v>40</v>
      </c>
      <c r="H2646" s="898" t="s">
        <v>2923</v>
      </c>
      <c r="K2646" s="89"/>
      <c r="L2646" s="89"/>
      <c r="M2646" s="89"/>
    </row>
    <row r="2647" spans="1:13" ht="15">
      <c r="A2647" s="755">
        <v>2628</v>
      </c>
      <c r="B2647" s="889">
        <v>59001029212</v>
      </c>
      <c r="C2647" s="817" t="s">
        <v>4476</v>
      </c>
      <c r="D2647" s="817" t="s">
        <v>2278</v>
      </c>
      <c r="E2647" s="890" t="s">
        <v>1090</v>
      </c>
      <c r="F2647" s="1029" t="s">
        <v>949</v>
      </c>
      <c r="G2647" s="860">
        <v>40</v>
      </c>
      <c r="H2647" s="898" t="s">
        <v>2923</v>
      </c>
      <c r="K2647" s="89"/>
      <c r="L2647" s="89"/>
      <c r="M2647" s="89"/>
    </row>
    <row r="2648" spans="1:13" ht="15">
      <c r="A2648" s="755">
        <v>2629</v>
      </c>
      <c r="B2648" s="889">
        <v>59001122156</v>
      </c>
      <c r="C2648" s="817" t="s">
        <v>1789</v>
      </c>
      <c r="D2648" s="817" t="s">
        <v>4475</v>
      </c>
      <c r="E2648" s="890" t="s">
        <v>1090</v>
      </c>
      <c r="F2648" s="1029" t="s">
        <v>949</v>
      </c>
      <c r="G2648" s="860">
        <v>40</v>
      </c>
      <c r="H2648" s="898" t="s">
        <v>2923</v>
      </c>
      <c r="K2648" s="89"/>
      <c r="L2648" s="89"/>
      <c r="M2648" s="89"/>
    </row>
    <row r="2649" spans="1:13" ht="15">
      <c r="A2649" s="755">
        <v>2630</v>
      </c>
      <c r="B2649" s="889">
        <v>59004002670</v>
      </c>
      <c r="C2649" s="817" t="s">
        <v>4477</v>
      </c>
      <c r="D2649" s="817" t="s">
        <v>4478</v>
      </c>
      <c r="E2649" s="890" t="s">
        <v>1090</v>
      </c>
      <c r="F2649" s="1029" t="s">
        <v>949</v>
      </c>
      <c r="G2649" s="860">
        <v>80</v>
      </c>
      <c r="H2649" s="898" t="s">
        <v>2923</v>
      </c>
      <c r="K2649" s="89"/>
      <c r="L2649" s="89"/>
      <c r="M2649" s="89"/>
    </row>
    <row r="2650" spans="1:13" ht="15">
      <c r="A2650" s="755">
        <v>2631</v>
      </c>
      <c r="B2650" s="889">
        <v>59001081619</v>
      </c>
      <c r="C2650" s="817" t="s">
        <v>769</v>
      </c>
      <c r="D2650" s="817" t="s">
        <v>4479</v>
      </c>
      <c r="E2650" s="890" t="s">
        <v>1090</v>
      </c>
      <c r="F2650" s="1029" t="s">
        <v>949</v>
      </c>
      <c r="G2650" s="860">
        <v>40</v>
      </c>
      <c r="H2650" s="898" t="s">
        <v>2923</v>
      </c>
      <c r="K2650" s="89"/>
      <c r="L2650" s="89"/>
      <c r="M2650" s="89"/>
    </row>
    <row r="2651" spans="1:13" ht="15">
      <c r="A2651" s="755">
        <v>2632</v>
      </c>
      <c r="B2651" s="889">
        <v>59001052701</v>
      </c>
      <c r="C2651" s="817" t="s">
        <v>596</v>
      </c>
      <c r="D2651" s="817" t="s">
        <v>4480</v>
      </c>
      <c r="E2651" s="890" t="s">
        <v>1090</v>
      </c>
      <c r="F2651" s="1029" t="s">
        <v>949</v>
      </c>
      <c r="G2651" s="860">
        <v>40</v>
      </c>
      <c r="H2651" s="898" t="s">
        <v>2923</v>
      </c>
      <c r="K2651" s="89"/>
      <c r="L2651" s="89"/>
      <c r="M2651" s="89"/>
    </row>
    <row r="2652" spans="1:13" ht="15">
      <c r="A2652" s="755">
        <v>2633</v>
      </c>
      <c r="B2652" s="889">
        <v>59001110495</v>
      </c>
      <c r="C2652" s="817" t="s">
        <v>889</v>
      </c>
      <c r="D2652" s="817" t="s">
        <v>4481</v>
      </c>
      <c r="E2652" s="890" t="s">
        <v>1090</v>
      </c>
      <c r="F2652" s="1029" t="s">
        <v>949</v>
      </c>
      <c r="G2652" s="860">
        <v>40</v>
      </c>
      <c r="H2652" s="898" t="s">
        <v>2923</v>
      </c>
      <c r="K2652" s="89"/>
      <c r="L2652" s="89"/>
      <c r="M2652" s="89"/>
    </row>
    <row r="2653" spans="1:13" ht="15">
      <c r="A2653" s="755">
        <v>2634</v>
      </c>
      <c r="B2653" s="889">
        <v>59001075163</v>
      </c>
      <c r="C2653" s="817" t="s">
        <v>1934</v>
      </c>
      <c r="D2653" s="817" t="s">
        <v>4482</v>
      </c>
      <c r="E2653" s="890" t="s">
        <v>1090</v>
      </c>
      <c r="F2653" s="1029" t="s">
        <v>949</v>
      </c>
      <c r="G2653" s="860">
        <v>40</v>
      </c>
      <c r="H2653" s="898" t="s">
        <v>2923</v>
      </c>
      <c r="K2653" s="89"/>
      <c r="L2653" s="89"/>
      <c r="M2653" s="89"/>
    </row>
    <row r="2654" spans="1:13" ht="15">
      <c r="A2654" s="755">
        <v>2635</v>
      </c>
      <c r="B2654" s="889">
        <v>59001021940</v>
      </c>
      <c r="C2654" s="817" t="s">
        <v>1299</v>
      </c>
      <c r="D2654" s="817" t="s">
        <v>4482</v>
      </c>
      <c r="E2654" s="890" t="s">
        <v>1090</v>
      </c>
      <c r="F2654" s="1029" t="s">
        <v>949</v>
      </c>
      <c r="G2654" s="860">
        <v>40</v>
      </c>
      <c r="H2654" s="898" t="s">
        <v>2923</v>
      </c>
      <c r="K2654" s="89"/>
      <c r="L2654" s="89"/>
      <c r="M2654" s="89"/>
    </row>
    <row r="2655" spans="1:13" ht="15">
      <c r="A2655" s="755">
        <v>2636</v>
      </c>
      <c r="B2655" s="889">
        <v>59001108243</v>
      </c>
      <c r="C2655" s="817" t="s">
        <v>4483</v>
      </c>
      <c r="D2655" s="817" t="s">
        <v>4484</v>
      </c>
      <c r="E2655" s="890" t="s">
        <v>1090</v>
      </c>
      <c r="F2655" s="1029" t="s">
        <v>949</v>
      </c>
      <c r="G2655" s="860">
        <v>40</v>
      </c>
      <c r="H2655" s="898" t="s">
        <v>2923</v>
      </c>
      <c r="K2655" s="89"/>
      <c r="L2655" s="89"/>
      <c r="M2655" s="89"/>
    </row>
    <row r="2656" spans="1:13" ht="15">
      <c r="A2656" s="755">
        <v>2637</v>
      </c>
      <c r="B2656" s="889">
        <v>59201137756</v>
      </c>
      <c r="C2656" s="817" t="s">
        <v>788</v>
      </c>
      <c r="D2656" s="817" t="s">
        <v>4485</v>
      </c>
      <c r="E2656" s="890" t="s">
        <v>1090</v>
      </c>
      <c r="F2656" s="1029" t="s">
        <v>949</v>
      </c>
      <c r="G2656" s="860">
        <v>40</v>
      </c>
      <c r="H2656" s="898" t="s">
        <v>2923</v>
      </c>
      <c r="K2656" s="89"/>
      <c r="L2656" s="89"/>
      <c r="M2656" s="89"/>
    </row>
    <row r="2657" spans="1:13" ht="15">
      <c r="A2657" s="755">
        <v>2638</v>
      </c>
      <c r="B2657" s="889">
        <v>59001096749</v>
      </c>
      <c r="C2657" s="817" t="s">
        <v>476</v>
      </c>
      <c r="D2657" s="817" t="s">
        <v>753</v>
      </c>
      <c r="E2657" s="890" t="s">
        <v>1090</v>
      </c>
      <c r="F2657" s="1029" t="s">
        <v>949</v>
      </c>
      <c r="G2657" s="860">
        <v>40</v>
      </c>
      <c r="H2657" s="898" t="s">
        <v>2923</v>
      </c>
      <c r="K2657" s="89"/>
      <c r="L2657" s="89"/>
      <c r="M2657" s="89"/>
    </row>
    <row r="2658" spans="1:13" ht="15">
      <c r="A2658" s="755">
        <v>2639</v>
      </c>
      <c r="B2658" s="889">
        <v>59001091452</v>
      </c>
      <c r="C2658" s="817" t="s">
        <v>1776</v>
      </c>
      <c r="D2658" s="817" t="s">
        <v>4486</v>
      </c>
      <c r="E2658" s="890" t="s">
        <v>1090</v>
      </c>
      <c r="F2658" s="1029" t="s">
        <v>949</v>
      </c>
      <c r="G2658" s="860">
        <v>40</v>
      </c>
      <c r="H2658" s="898" t="s">
        <v>2923</v>
      </c>
      <c r="K2658" s="89"/>
      <c r="L2658" s="89"/>
      <c r="M2658" s="89"/>
    </row>
    <row r="2659" spans="1:13" ht="15">
      <c r="A2659" s="755">
        <v>2640</v>
      </c>
      <c r="B2659" s="889">
        <v>59001112012</v>
      </c>
      <c r="C2659" s="817" t="s">
        <v>755</v>
      </c>
      <c r="D2659" s="817" t="s">
        <v>4487</v>
      </c>
      <c r="E2659" s="890" t="s">
        <v>1090</v>
      </c>
      <c r="F2659" s="1029" t="s">
        <v>949</v>
      </c>
      <c r="G2659" s="860">
        <v>40</v>
      </c>
      <c r="H2659" s="898" t="s">
        <v>2923</v>
      </c>
      <c r="K2659" s="89"/>
      <c r="L2659" s="89"/>
      <c r="M2659" s="89"/>
    </row>
    <row r="2660" spans="1:13" ht="15">
      <c r="A2660" s="755">
        <v>2641</v>
      </c>
      <c r="B2660" s="889">
        <v>59001041133</v>
      </c>
      <c r="C2660" s="817" t="s">
        <v>903</v>
      </c>
      <c r="D2660" s="817" t="s">
        <v>4488</v>
      </c>
      <c r="E2660" s="890" t="s">
        <v>1090</v>
      </c>
      <c r="F2660" s="1029" t="s">
        <v>949</v>
      </c>
      <c r="G2660" s="860">
        <v>40</v>
      </c>
      <c r="H2660" s="898" t="s">
        <v>2923</v>
      </c>
      <c r="K2660" s="89"/>
      <c r="L2660" s="89"/>
      <c r="M2660" s="89"/>
    </row>
    <row r="2661" spans="1:13" ht="15">
      <c r="A2661" s="755">
        <v>2642</v>
      </c>
      <c r="B2661" s="889">
        <v>59001017679</v>
      </c>
      <c r="C2661" s="817" t="s">
        <v>4489</v>
      </c>
      <c r="D2661" s="817" t="s">
        <v>4490</v>
      </c>
      <c r="E2661" s="890" t="s">
        <v>1090</v>
      </c>
      <c r="F2661" s="1029" t="s">
        <v>949</v>
      </c>
      <c r="G2661" s="860">
        <v>40</v>
      </c>
      <c r="H2661" s="898" t="s">
        <v>2923</v>
      </c>
      <c r="K2661" s="89"/>
      <c r="L2661" s="89"/>
      <c r="M2661" s="89"/>
    </row>
    <row r="2662" spans="1:13" ht="15">
      <c r="A2662" s="755">
        <v>2643</v>
      </c>
      <c r="B2662" s="889">
        <v>59001007282</v>
      </c>
      <c r="C2662" s="817" t="s">
        <v>1952</v>
      </c>
      <c r="D2662" s="817" t="s">
        <v>4491</v>
      </c>
      <c r="E2662" s="890" t="s">
        <v>1090</v>
      </c>
      <c r="F2662" s="1029" t="s">
        <v>949</v>
      </c>
      <c r="G2662" s="860">
        <v>40</v>
      </c>
      <c r="H2662" s="898" t="s">
        <v>2923</v>
      </c>
      <c r="K2662" s="89"/>
      <c r="L2662" s="89"/>
      <c r="M2662" s="89"/>
    </row>
    <row r="2663" spans="1:13" ht="15">
      <c r="A2663" s="755">
        <v>2644</v>
      </c>
      <c r="B2663" s="889">
        <v>59001112507</v>
      </c>
      <c r="C2663" s="817" t="s">
        <v>1484</v>
      </c>
      <c r="D2663" s="817" t="s">
        <v>4492</v>
      </c>
      <c r="E2663" s="890" t="s">
        <v>1090</v>
      </c>
      <c r="F2663" s="1029" t="s">
        <v>949</v>
      </c>
      <c r="G2663" s="860">
        <v>40</v>
      </c>
      <c r="H2663" s="898" t="s">
        <v>2923</v>
      </c>
      <c r="K2663" s="89"/>
      <c r="L2663" s="89"/>
      <c r="M2663" s="89"/>
    </row>
    <row r="2664" spans="1:13" ht="15">
      <c r="A2664" s="755">
        <v>2645</v>
      </c>
      <c r="B2664" s="889">
        <v>59001090587</v>
      </c>
      <c r="C2664" s="817" t="s">
        <v>3687</v>
      </c>
      <c r="D2664" s="817" t="s">
        <v>4493</v>
      </c>
      <c r="E2664" s="890" t="s">
        <v>1090</v>
      </c>
      <c r="F2664" s="1029" t="s">
        <v>949</v>
      </c>
      <c r="G2664" s="860">
        <v>40</v>
      </c>
      <c r="H2664" s="898" t="s">
        <v>2923</v>
      </c>
      <c r="K2664" s="89"/>
      <c r="L2664" s="89"/>
      <c r="M2664" s="89"/>
    </row>
    <row r="2665" spans="1:13" ht="15">
      <c r="A2665" s="755">
        <v>2646</v>
      </c>
      <c r="B2665" s="889">
        <v>59001000205</v>
      </c>
      <c r="C2665" s="817" t="s">
        <v>769</v>
      </c>
      <c r="D2665" s="817" t="s">
        <v>4494</v>
      </c>
      <c r="E2665" s="890" t="s">
        <v>1090</v>
      </c>
      <c r="F2665" s="1029" t="s">
        <v>949</v>
      </c>
      <c r="G2665" s="860">
        <v>40</v>
      </c>
      <c r="H2665" s="898" t="s">
        <v>2923</v>
      </c>
      <c r="K2665" s="89"/>
      <c r="L2665" s="89"/>
      <c r="M2665" s="89"/>
    </row>
    <row r="2666" spans="1:13" ht="15">
      <c r="A2666" s="755">
        <v>2647</v>
      </c>
      <c r="B2666" s="889">
        <v>59001014861</v>
      </c>
      <c r="C2666" s="817" t="s">
        <v>1357</v>
      </c>
      <c r="D2666" s="976" t="s">
        <v>4495</v>
      </c>
      <c r="E2666" s="890" t="s">
        <v>2854</v>
      </c>
      <c r="F2666" s="1029" t="s">
        <v>949</v>
      </c>
      <c r="G2666" s="860">
        <v>40</v>
      </c>
      <c r="H2666" s="898" t="s">
        <v>2923</v>
      </c>
      <c r="K2666" s="89"/>
      <c r="L2666" s="89"/>
      <c r="M2666" s="89"/>
    </row>
    <row r="2667" spans="1:13" ht="15">
      <c r="A2667" s="755">
        <v>2648</v>
      </c>
      <c r="B2667" s="889" t="s">
        <v>4496</v>
      </c>
      <c r="C2667" s="817" t="s">
        <v>591</v>
      </c>
      <c r="D2667" s="817" t="s">
        <v>4497</v>
      </c>
      <c r="E2667" s="890" t="s">
        <v>2854</v>
      </c>
      <c r="F2667" s="1029" t="s">
        <v>949</v>
      </c>
      <c r="G2667" s="860">
        <v>40</v>
      </c>
      <c r="H2667" s="898" t="s">
        <v>2923</v>
      </c>
      <c r="K2667" s="89"/>
      <c r="L2667" s="89"/>
      <c r="M2667" s="89"/>
    </row>
    <row r="2668" spans="1:13" ht="15">
      <c r="A2668" s="755">
        <v>2649</v>
      </c>
      <c r="B2668" s="889">
        <v>59001107211</v>
      </c>
      <c r="C2668" s="817" t="s">
        <v>554</v>
      </c>
      <c r="D2668" s="817" t="s">
        <v>4498</v>
      </c>
      <c r="E2668" s="890" t="s">
        <v>2854</v>
      </c>
      <c r="F2668" s="1029" t="s">
        <v>949</v>
      </c>
      <c r="G2668" s="860">
        <v>40</v>
      </c>
      <c r="H2668" s="898" t="s">
        <v>2923</v>
      </c>
      <c r="K2668" s="89"/>
      <c r="L2668" s="89"/>
      <c r="M2668" s="89"/>
    </row>
    <row r="2669" spans="1:13" ht="15">
      <c r="A2669" s="755">
        <v>2650</v>
      </c>
      <c r="B2669" s="889">
        <v>59001118406</v>
      </c>
      <c r="C2669" s="817" t="s">
        <v>554</v>
      </c>
      <c r="D2669" s="817" t="s">
        <v>4499</v>
      </c>
      <c r="E2669" s="890" t="s">
        <v>2854</v>
      </c>
      <c r="F2669" s="1029" t="s">
        <v>949</v>
      </c>
      <c r="G2669" s="860">
        <v>40</v>
      </c>
      <c r="H2669" s="898" t="s">
        <v>2923</v>
      </c>
      <c r="K2669" s="89"/>
      <c r="L2669" s="89"/>
      <c r="M2669" s="89"/>
    </row>
    <row r="2670" spans="1:13" ht="15">
      <c r="A2670" s="755">
        <v>2651</v>
      </c>
      <c r="B2670" s="889">
        <v>59001008417</v>
      </c>
      <c r="C2670" s="817" t="s">
        <v>611</v>
      </c>
      <c r="D2670" s="817" t="s">
        <v>4500</v>
      </c>
      <c r="E2670" s="890" t="s">
        <v>2854</v>
      </c>
      <c r="F2670" s="1029" t="s">
        <v>949</v>
      </c>
      <c r="G2670" s="860">
        <v>40</v>
      </c>
      <c r="H2670" s="898" t="s">
        <v>2923</v>
      </c>
      <c r="K2670" s="89"/>
      <c r="L2670" s="89"/>
      <c r="M2670" s="89"/>
    </row>
    <row r="2671" spans="1:13" ht="15">
      <c r="A2671" s="755">
        <v>2652</v>
      </c>
      <c r="B2671" s="889">
        <v>59001029597</v>
      </c>
      <c r="C2671" s="817" t="s">
        <v>1357</v>
      </c>
      <c r="D2671" s="817" t="s">
        <v>4498</v>
      </c>
      <c r="E2671" s="890" t="s">
        <v>2854</v>
      </c>
      <c r="F2671" s="1029" t="s">
        <v>949</v>
      </c>
      <c r="G2671" s="860">
        <v>40</v>
      </c>
      <c r="H2671" s="898" t="s">
        <v>2923</v>
      </c>
      <c r="K2671" s="89"/>
      <c r="L2671" s="89"/>
      <c r="M2671" s="89"/>
    </row>
    <row r="2672" spans="1:13" ht="15">
      <c r="A2672" s="755">
        <v>2653</v>
      </c>
      <c r="B2672" s="889">
        <v>59001090524</v>
      </c>
      <c r="C2672" s="817" t="s">
        <v>1235</v>
      </c>
      <c r="D2672" s="817" t="s">
        <v>4501</v>
      </c>
      <c r="E2672" s="890" t="s">
        <v>2854</v>
      </c>
      <c r="F2672" s="1029" t="s">
        <v>949</v>
      </c>
      <c r="G2672" s="860">
        <v>40</v>
      </c>
      <c r="H2672" s="898" t="s">
        <v>2923</v>
      </c>
      <c r="K2672" s="89"/>
      <c r="L2672" s="89"/>
      <c r="M2672" s="89"/>
    </row>
    <row r="2673" spans="1:13" ht="15">
      <c r="A2673" s="755">
        <v>2654</v>
      </c>
      <c r="B2673" s="889">
        <v>59201134993</v>
      </c>
      <c r="C2673" s="817" t="s">
        <v>1432</v>
      </c>
      <c r="D2673" s="817" t="s">
        <v>4502</v>
      </c>
      <c r="E2673" s="890" t="s">
        <v>2854</v>
      </c>
      <c r="F2673" s="1029" t="s">
        <v>949</v>
      </c>
      <c r="G2673" s="860">
        <v>40</v>
      </c>
      <c r="H2673" s="898" t="s">
        <v>2923</v>
      </c>
      <c r="K2673" s="89"/>
      <c r="L2673" s="89"/>
      <c r="M2673" s="89"/>
    </row>
    <row r="2674" spans="1:13" ht="15">
      <c r="A2674" s="755">
        <v>2655</v>
      </c>
      <c r="B2674" s="889">
        <v>59001027753</v>
      </c>
      <c r="C2674" s="817" t="s">
        <v>4503</v>
      </c>
      <c r="D2674" s="817" t="s">
        <v>3080</v>
      </c>
      <c r="E2674" s="890" t="s">
        <v>2854</v>
      </c>
      <c r="F2674" s="1029" t="s">
        <v>949</v>
      </c>
      <c r="G2674" s="860">
        <v>40</v>
      </c>
      <c r="H2674" s="898" t="s">
        <v>2923</v>
      </c>
      <c r="K2674" s="89"/>
      <c r="L2674" s="89"/>
      <c r="M2674" s="89"/>
    </row>
    <row r="2675" spans="1:13" ht="15">
      <c r="A2675" s="755">
        <v>2656</v>
      </c>
      <c r="B2675" s="889">
        <v>59001018968</v>
      </c>
      <c r="C2675" s="817" t="s">
        <v>2162</v>
      </c>
      <c r="D2675" s="817" t="s">
        <v>4504</v>
      </c>
      <c r="E2675" s="890" t="s">
        <v>2854</v>
      </c>
      <c r="F2675" s="1029" t="s">
        <v>949</v>
      </c>
      <c r="G2675" s="860">
        <v>40</v>
      </c>
      <c r="H2675" s="898" t="s">
        <v>2923</v>
      </c>
      <c r="K2675" s="89"/>
      <c r="L2675" s="89"/>
      <c r="M2675" s="89"/>
    </row>
    <row r="2676" spans="1:13" ht="15">
      <c r="A2676" s="755">
        <v>2657</v>
      </c>
      <c r="B2676" s="889">
        <v>59001067466</v>
      </c>
      <c r="C2676" s="817" t="s">
        <v>1455</v>
      </c>
      <c r="D2676" s="817" t="s">
        <v>3213</v>
      </c>
      <c r="E2676" s="890" t="s">
        <v>2854</v>
      </c>
      <c r="F2676" s="1029" t="s">
        <v>949</v>
      </c>
      <c r="G2676" s="860">
        <v>40</v>
      </c>
      <c r="H2676" s="898" t="s">
        <v>2923</v>
      </c>
      <c r="K2676" s="89"/>
      <c r="L2676" s="89"/>
      <c r="M2676" s="89"/>
    </row>
    <row r="2677" spans="1:13" ht="15">
      <c r="A2677" s="755">
        <v>2658</v>
      </c>
      <c r="B2677" s="889">
        <v>59001029987</v>
      </c>
      <c r="C2677" s="817" t="s">
        <v>4505</v>
      </c>
      <c r="D2677" s="817" t="s">
        <v>3213</v>
      </c>
      <c r="E2677" s="890" t="s">
        <v>2854</v>
      </c>
      <c r="F2677" s="1029" t="s">
        <v>949</v>
      </c>
      <c r="G2677" s="860">
        <v>40</v>
      </c>
      <c r="H2677" s="898" t="s">
        <v>2923</v>
      </c>
      <c r="K2677" s="89"/>
      <c r="L2677" s="89"/>
      <c r="M2677" s="89"/>
    </row>
    <row r="2678" spans="1:13" ht="15">
      <c r="A2678" s="755">
        <v>2659</v>
      </c>
      <c r="B2678" s="889">
        <v>59001052735</v>
      </c>
      <c r="C2678" s="817" t="s">
        <v>2836</v>
      </c>
      <c r="D2678" s="817" t="s">
        <v>4506</v>
      </c>
      <c r="E2678" s="890" t="s">
        <v>2854</v>
      </c>
      <c r="F2678" s="1029" t="s">
        <v>949</v>
      </c>
      <c r="G2678" s="860">
        <v>40</v>
      </c>
      <c r="H2678" s="898" t="s">
        <v>2923</v>
      </c>
      <c r="K2678" s="89"/>
      <c r="L2678" s="89"/>
      <c r="M2678" s="89"/>
    </row>
    <row r="2679" spans="1:13" ht="15">
      <c r="A2679" s="755">
        <v>2660</v>
      </c>
      <c r="B2679" s="889">
        <v>59001073028</v>
      </c>
      <c r="C2679" s="817" t="s">
        <v>776</v>
      </c>
      <c r="D2679" s="817" t="s">
        <v>4506</v>
      </c>
      <c r="E2679" s="890" t="s">
        <v>2854</v>
      </c>
      <c r="F2679" s="1029" t="s">
        <v>949</v>
      </c>
      <c r="G2679" s="860">
        <v>40</v>
      </c>
      <c r="H2679" s="898" t="s">
        <v>2923</v>
      </c>
      <c r="K2679" s="89"/>
      <c r="L2679" s="89"/>
      <c r="M2679" s="89"/>
    </row>
    <row r="2680" spans="1:13" ht="15">
      <c r="A2680" s="755">
        <v>2661</v>
      </c>
      <c r="B2680" s="889">
        <v>59001073011</v>
      </c>
      <c r="C2680" s="817" t="s">
        <v>1946</v>
      </c>
      <c r="D2680" s="817" t="s">
        <v>4507</v>
      </c>
      <c r="E2680" s="890" t="s">
        <v>2854</v>
      </c>
      <c r="F2680" s="1029" t="s">
        <v>949</v>
      </c>
      <c r="G2680" s="860">
        <v>40</v>
      </c>
      <c r="H2680" s="898" t="s">
        <v>2923</v>
      </c>
      <c r="K2680" s="89"/>
      <c r="L2680" s="89"/>
      <c r="M2680" s="89"/>
    </row>
    <row r="2681" spans="1:13" ht="15">
      <c r="A2681" s="755">
        <v>2662</v>
      </c>
      <c r="B2681" s="889">
        <v>59001085429</v>
      </c>
      <c r="C2681" s="817" t="s">
        <v>3961</v>
      </c>
      <c r="D2681" s="817" t="s">
        <v>4508</v>
      </c>
      <c r="E2681" s="890" t="s">
        <v>1090</v>
      </c>
      <c r="F2681" s="1029" t="s">
        <v>949</v>
      </c>
      <c r="G2681" s="860">
        <v>40</v>
      </c>
      <c r="H2681" s="898" t="s">
        <v>2923</v>
      </c>
      <c r="K2681" s="89"/>
      <c r="L2681" s="89"/>
      <c r="M2681" s="89"/>
    </row>
    <row r="2682" spans="1:13" ht="15">
      <c r="A2682" s="755">
        <v>2663</v>
      </c>
      <c r="B2682" s="889">
        <v>59001009794</v>
      </c>
      <c r="C2682" s="817" t="s">
        <v>1728</v>
      </c>
      <c r="D2682" s="817" t="s">
        <v>4509</v>
      </c>
      <c r="E2682" s="890" t="s">
        <v>1090</v>
      </c>
      <c r="F2682" s="1029" t="s">
        <v>949</v>
      </c>
      <c r="G2682" s="860">
        <v>40</v>
      </c>
      <c r="H2682" s="898" t="s">
        <v>2923</v>
      </c>
      <c r="K2682" s="89"/>
      <c r="L2682" s="89"/>
      <c r="M2682" s="89"/>
    </row>
    <row r="2683" spans="1:13" ht="15">
      <c r="A2683" s="755">
        <v>2664</v>
      </c>
      <c r="B2683" s="889">
        <v>59001069177</v>
      </c>
      <c r="C2683" s="817" t="s">
        <v>1532</v>
      </c>
      <c r="D2683" s="817" t="s">
        <v>1880</v>
      </c>
      <c r="E2683" s="890" t="s">
        <v>1090</v>
      </c>
      <c r="F2683" s="1029" t="s">
        <v>949</v>
      </c>
      <c r="G2683" s="860">
        <v>40</v>
      </c>
      <c r="H2683" s="898" t="s">
        <v>2923</v>
      </c>
      <c r="K2683" s="89"/>
      <c r="L2683" s="89"/>
      <c r="M2683" s="89"/>
    </row>
    <row r="2684" spans="1:13" ht="15">
      <c r="A2684" s="755">
        <v>2665</v>
      </c>
      <c r="B2684" s="889">
        <v>59001082874</v>
      </c>
      <c r="C2684" s="817" t="s">
        <v>788</v>
      </c>
      <c r="D2684" s="976" t="s">
        <v>1777</v>
      </c>
      <c r="E2684" s="890" t="s">
        <v>1090</v>
      </c>
      <c r="F2684" s="1029" t="s">
        <v>949</v>
      </c>
      <c r="G2684" s="860">
        <v>40</v>
      </c>
      <c r="H2684" s="898" t="s">
        <v>2923</v>
      </c>
      <c r="K2684" s="89"/>
      <c r="L2684" s="89"/>
      <c r="M2684" s="89"/>
    </row>
    <row r="2685" spans="1:13" ht="15">
      <c r="A2685" s="755">
        <v>2666</v>
      </c>
      <c r="B2685" s="889">
        <v>59003000775</v>
      </c>
      <c r="C2685" s="817" t="s">
        <v>1724</v>
      </c>
      <c r="D2685" s="817" t="s">
        <v>4510</v>
      </c>
      <c r="E2685" s="890" t="s">
        <v>1090</v>
      </c>
      <c r="F2685" s="1029" t="s">
        <v>949</v>
      </c>
      <c r="G2685" s="860">
        <v>40</v>
      </c>
      <c r="H2685" s="898" t="s">
        <v>2923</v>
      </c>
      <c r="K2685" s="89"/>
      <c r="L2685" s="89"/>
      <c r="M2685" s="89"/>
    </row>
    <row r="2686" spans="1:13" ht="15">
      <c r="A2686" s="755">
        <v>2667</v>
      </c>
      <c r="B2686" s="889">
        <v>59001000242</v>
      </c>
      <c r="C2686" s="817" t="s">
        <v>4046</v>
      </c>
      <c r="D2686" s="817" t="s">
        <v>4511</v>
      </c>
      <c r="E2686" s="890" t="s">
        <v>1090</v>
      </c>
      <c r="F2686" s="1029" t="s">
        <v>949</v>
      </c>
      <c r="G2686" s="860">
        <v>40</v>
      </c>
      <c r="H2686" s="898" t="s">
        <v>2923</v>
      </c>
      <c r="K2686" s="89"/>
      <c r="L2686" s="89"/>
      <c r="M2686" s="89"/>
    </row>
    <row r="2687" spans="1:13" ht="15">
      <c r="A2687" s="755">
        <v>2668</v>
      </c>
      <c r="B2687" s="889">
        <v>59001005586</v>
      </c>
      <c r="C2687" s="817" t="s">
        <v>831</v>
      </c>
      <c r="D2687" s="817" t="s">
        <v>4512</v>
      </c>
      <c r="E2687" s="890" t="s">
        <v>1090</v>
      </c>
      <c r="F2687" s="1029" t="s">
        <v>949</v>
      </c>
      <c r="G2687" s="860">
        <v>40</v>
      </c>
      <c r="H2687" s="898" t="s">
        <v>2923</v>
      </c>
      <c r="K2687" s="89"/>
      <c r="L2687" s="89"/>
      <c r="M2687" s="89"/>
    </row>
    <row r="2688" spans="1:13" ht="22.5">
      <c r="A2688" s="755">
        <v>2669</v>
      </c>
      <c r="B2688" s="889">
        <v>59001055849</v>
      </c>
      <c r="C2688" s="976" t="s">
        <v>591</v>
      </c>
      <c r="D2688" s="976" t="s">
        <v>4513</v>
      </c>
      <c r="E2688" s="890" t="s">
        <v>2669</v>
      </c>
      <c r="F2688" s="1029" t="s">
        <v>949</v>
      </c>
      <c r="G2688" s="860">
        <v>60</v>
      </c>
      <c r="H2688" s="898" t="s">
        <v>2923</v>
      </c>
      <c r="K2688" s="89"/>
      <c r="L2688" s="89"/>
      <c r="M2688" s="89"/>
    </row>
    <row r="2689" spans="1:13" ht="15">
      <c r="A2689" s="755">
        <v>2670</v>
      </c>
      <c r="B2689" s="402"/>
      <c r="C2689" s="908" t="s">
        <v>1888</v>
      </c>
      <c r="D2689" s="402"/>
      <c r="E2689" s="402"/>
      <c r="F2689" s="402"/>
      <c r="G2689" s="402"/>
      <c r="H2689" s="402"/>
      <c r="K2689" s="89"/>
      <c r="L2689" s="89"/>
      <c r="M2689" s="89"/>
    </row>
    <row r="2690" spans="1:13" ht="15">
      <c r="A2690" s="755">
        <v>2671</v>
      </c>
      <c r="B2690" s="820" t="s">
        <v>4514</v>
      </c>
      <c r="C2690" s="805" t="s">
        <v>4515</v>
      </c>
      <c r="D2690" s="805" t="s">
        <v>4516</v>
      </c>
      <c r="E2690" s="927" t="s">
        <v>1090</v>
      </c>
      <c r="F2690" s="927" t="s">
        <v>949</v>
      </c>
      <c r="G2690" s="804">
        <v>80</v>
      </c>
      <c r="H2690" s="807" t="s">
        <v>2923</v>
      </c>
      <c r="K2690" s="89"/>
      <c r="L2690" s="89"/>
      <c r="M2690" s="89"/>
    </row>
    <row r="2691" spans="1:13" ht="15">
      <c r="A2691" s="755">
        <v>2672</v>
      </c>
      <c r="B2691" s="820" t="s">
        <v>4517</v>
      </c>
      <c r="C2691" s="805" t="s">
        <v>4518</v>
      </c>
      <c r="D2691" s="805" t="s">
        <v>4519</v>
      </c>
      <c r="E2691" s="927" t="s">
        <v>1090</v>
      </c>
      <c r="F2691" s="927" t="s">
        <v>949</v>
      </c>
      <c r="G2691" s="804">
        <v>80</v>
      </c>
      <c r="H2691" s="807" t="s">
        <v>2923</v>
      </c>
      <c r="K2691" s="89"/>
      <c r="L2691" s="89"/>
      <c r="M2691" s="89"/>
    </row>
    <row r="2692" spans="1:13" ht="15">
      <c r="A2692" s="755">
        <v>2673</v>
      </c>
      <c r="B2692" s="820" t="s">
        <v>4520</v>
      </c>
      <c r="C2692" s="805" t="s">
        <v>4521</v>
      </c>
      <c r="D2692" s="805" t="s">
        <v>4522</v>
      </c>
      <c r="E2692" s="927" t="s">
        <v>1090</v>
      </c>
      <c r="F2692" s="927" t="s">
        <v>949</v>
      </c>
      <c r="G2692" s="804">
        <v>160</v>
      </c>
      <c r="H2692" s="807" t="s">
        <v>2923</v>
      </c>
      <c r="K2692" s="89"/>
      <c r="L2692" s="89"/>
      <c r="M2692" s="89"/>
    </row>
    <row r="2693" spans="1:13" ht="15">
      <c r="A2693" s="755">
        <v>2674</v>
      </c>
      <c r="B2693" s="820" t="s">
        <v>4523</v>
      </c>
      <c r="C2693" s="805" t="s">
        <v>4423</v>
      </c>
      <c r="D2693" s="805" t="s">
        <v>4524</v>
      </c>
      <c r="E2693" s="927" t="s">
        <v>1090</v>
      </c>
      <c r="F2693" s="927" t="s">
        <v>949</v>
      </c>
      <c r="G2693" s="804">
        <v>80</v>
      </c>
      <c r="H2693" s="807" t="s">
        <v>2923</v>
      </c>
      <c r="K2693" s="89"/>
      <c r="L2693" s="89"/>
      <c r="M2693" s="89"/>
    </row>
    <row r="2694" spans="1:13" ht="15">
      <c r="A2694" s="755">
        <v>2675</v>
      </c>
      <c r="B2694" s="820" t="s">
        <v>4525</v>
      </c>
      <c r="C2694" s="805" t="s">
        <v>4526</v>
      </c>
      <c r="D2694" s="805" t="s">
        <v>4527</v>
      </c>
      <c r="E2694" s="927" t="s">
        <v>1090</v>
      </c>
      <c r="F2694" s="927" t="s">
        <v>949</v>
      </c>
      <c r="G2694" s="804">
        <v>80</v>
      </c>
      <c r="H2694" s="807" t="s">
        <v>2923</v>
      </c>
      <c r="K2694" s="89"/>
      <c r="L2694" s="89"/>
      <c r="M2694" s="89"/>
    </row>
    <row r="2695" spans="1:13" ht="15">
      <c r="A2695" s="755">
        <v>2676</v>
      </c>
      <c r="B2695" s="820" t="s">
        <v>4528</v>
      </c>
      <c r="C2695" s="805" t="s">
        <v>4529</v>
      </c>
      <c r="D2695" s="805" t="s">
        <v>4530</v>
      </c>
      <c r="E2695" s="927" t="s">
        <v>1090</v>
      </c>
      <c r="F2695" s="927" t="s">
        <v>949</v>
      </c>
      <c r="G2695" s="804">
        <v>80</v>
      </c>
      <c r="H2695" s="807" t="s">
        <v>2923</v>
      </c>
      <c r="K2695" s="89"/>
      <c r="L2695" s="89"/>
      <c r="M2695" s="89"/>
    </row>
    <row r="2696" spans="1:13" ht="15">
      <c r="A2696" s="755">
        <v>2677</v>
      </c>
      <c r="B2696" s="820" t="s">
        <v>4531</v>
      </c>
      <c r="C2696" s="805" t="s">
        <v>4532</v>
      </c>
      <c r="D2696" s="805" t="s">
        <v>4533</v>
      </c>
      <c r="E2696" s="927" t="s">
        <v>1090</v>
      </c>
      <c r="F2696" s="927" t="s">
        <v>949</v>
      </c>
      <c r="G2696" s="804">
        <v>80</v>
      </c>
      <c r="H2696" s="807" t="s">
        <v>2923</v>
      </c>
      <c r="K2696" s="89"/>
      <c r="L2696" s="89"/>
      <c r="M2696" s="89"/>
    </row>
    <row r="2697" spans="1:13" ht="15">
      <c r="A2697" s="755">
        <v>2678</v>
      </c>
      <c r="B2697" s="820" t="s">
        <v>4534</v>
      </c>
      <c r="C2697" s="805" t="s">
        <v>2656</v>
      </c>
      <c r="D2697" s="805" t="s">
        <v>4535</v>
      </c>
      <c r="E2697" s="927" t="s">
        <v>1090</v>
      </c>
      <c r="F2697" s="927" t="s">
        <v>949</v>
      </c>
      <c r="G2697" s="804">
        <v>80</v>
      </c>
      <c r="H2697" s="807" t="s">
        <v>2923</v>
      </c>
      <c r="K2697" s="89"/>
      <c r="L2697" s="89"/>
      <c r="M2697" s="89"/>
    </row>
    <row r="2698" spans="1:13" ht="15">
      <c r="A2698" s="755">
        <v>2679</v>
      </c>
      <c r="B2698" s="820" t="s">
        <v>4536</v>
      </c>
      <c r="C2698" s="805" t="s">
        <v>4537</v>
      </c>
      <c r="D2698" s="805" t="s">
        <v>4538</v>
      </c>
      <c r="E2698" s="927" t="s">
        <v>1090</v>
      </c>
      <c r="F2698" s="927" t="s">
        <v>949</v>
      </c>
      <c r="G2698" s="804">
        <v>80</v>
      </c>
      <c r="H2698" s="807" t="s">
        <v>2923</v>
      </c>
      <c r="K2698" s="89"/>
      <c r="L2698" s="89"/>
      <c r="M2698" s="89"/>
    </row>
    <row r="2699" spans="1:13" ht="15">
      <c r="A2699" s="755">
        <v>2680</v>
      </c>
      <c r="B2699" s="820" t="s">
        <v>4539</v>
      </c>
      <c r="C2699" s="805" t="s">
        <v>4540</v>
      </c>
      <c r="D2699" s="805" t="s">
        <v>4541</v>
      </c>
      <c r="E2699" s="927" t="s">
        <v>1090</v>
      </c>
      <c r="F2699" s="927" t="s">
        <v>949</v>
      </c>
      <c r="G2699" s="804">
        <v>80</v>
      </c>
      <c r="H2699" s="807" t="s">
        <v>2923</v>
      </c>
      <c r="K2699" s="89"/>
      <c r="L2699" s="89"/>
      <c r="M2699" s="89"/>
    </row>
    <row r="2700" spans="1:13" ht="15">
      <c r="A2700" s="755">
        <v>2681</v>
      </c>
      <c r="B2700" s="820" t="s">
        <v>4542</v>
      </c>
      <c r="C2700" s="805" t="s">
        <v>4214</v>
      </c>
      <c r="D2700" s="805" t="s">
        <v>4543</v>
      </c>
      <c r="E2700" s="927" t="s">
        <v>1090</v>
      </c>
      <c r="F2700" s="927" t="s">
        <v>949</v>
      </c>
      <c r="G2700" s="804">
        <v>160</v>
      </c>
      <c r="H2700" s="807" t="s">
        <v>2923</v>
      </c>
      <c r="K2700" s="89"/>
      <c r="L2700" s="89"/>
      <c r="M2700" s="89"/>
    </row>
    <row r="2701" spans="1:13" ht="15">
      <c r="A2701" s="755">
        <v>2682</v>
      </c>
      <c r="B2701" s="820" t="s">
        <v>4544</v>
      </c>
      <c r="C2701" s="805" t="s">
        <v>4545</v>
      </c>
      <c r="D2701" s="805" t="s">
        <v>4546</v>
      </c>
      <c r="E2701" s="927" t="s">
        <v>1090</v>
      </c>
      <c r="F2701" s="927" t="s">
        <v>949</v>
      </c>
      <c r="G2701" s="804">
        <v>80</v>
      </c>
      <c r="H2701" s="807" t="s">
        <v>2923</v>
      </c>
      <c r="K2701" s="89"/>
      <c r="L2701" s="89"/>
      <c r="M2701" s="89"/>
    </row>
    <row r="2702" spans="1:13" ht="15">
      <c r="A2702" s="755">
        <v>2683</v>
      </c>
      <c r="B2702" s="820">
        <v>32001020454</v>
      </c>
      <c r="C2702" s="805" t="s">
        <v>4547</v>
      </c>
      <c r="D2702" s="805" t="s">
        <v>4548</v>
      </c>
      <c r="E2702" s="927" t="s">
        <v>1090</v>
      </c>
      <c r="F2702" s="927" t="s">
        <v>949</v>
      </c>
      <c r="G2702" s="804">
        <v>160</v>
      </c>
      <c r="H2702" s="807" t="s">
        <v>2923</v>
      </c>
      <c r="K2702" s="89"/>
      <c r="L2702" s="89"/>
      <c r="M2702" s="89"/>
    </row>
    <row r="2703" spans="1:13" ht="15">
      <c r="A2703" s="755">
        <v>2684</v>
      </c>
      <c r="B2703" s="820" t="s">
        <v>4549</v>
      </c>
      <c r="C2703" s="805" t="s">
        <v>4550</v>
      </c>
      <c r="D2703" s="805" t="s">
        <v>4551</v>
      </c>
      <c r="E2703" s="927" t="s">
        <v>1090</v>
      </c>
      <c r="F2703" s="927" t="s">
        <v>949</v>
      </c>
      <c r="G2703" s="804">
        <v>80</v>
      </c>
      <c r="H2703" s="807" t="s">
        <v>2923</v>
      </c>
      <c r="K2703" s="89"/>
      <c r="L2703" s="89"/>
      <c r="M2703" s="89"/>
    </row>
    <row r="2704" spans="1:13" ht="15">
      <c r="A2704" s="755">
        <v>2685</v>
      </c>
      <c r="B2704" s="820" t="s">
        <v>4552</v>
      </c>
      <c r="C2704" s="805" t="s">
        <v>4553</v>
      </c>
      <c r="D2704" s="805" t="s">
        <v>4554</v>
      </c>
      <c r="E2704" s="927" t="s">
        <v>1090</v>
      </c>
      <c r="F2704" s="927" t="s">
        <v>949</v>
      </c>
      <c r="G2704" s="804">
        <v>80</v>
      </c>
      <c r="H2704" s="807" t="s">
        <v>2923</v>
      </c>
      <c r="K2704" s="89"/>
      <c r="L2704" s="89"/>
      <c r="M2704" s="89"/>
    </row>
    <row r="2705" spans="1:13" ht="15">
      <c r="A2705" s="755">
        <v>2686</v>
      </c>
      <c r="B2705" s="820" t="s">
        <v>4555</v>
      </c>
      <c r="C2705" s="805" t="s">
        <v>4556</v>
      </c>
      <c r="D2705" s="805" t="s">
        <v>4530</v>
      </c>
      <c r="E2705" s="927" t="s">
        <v>1090</v>
      </c>
      <c r="F2705" s="927" t="s">
        <v>949</v>
      </c>
      <c r="G2705" s="804">
        <v>80</v>
      </c>
      <c r="H2705" s="807" t="s">
        <v>2923</v>
      </c>
      <c r="K2705" s="89"/>
      <c r="L2705" s="89"/>
      <c r="M2705" s="89"/>
    </row>
    <row r="2706" spans="1:13" ht="15">
      <c r="A2706" s="755">
        <v>2687</v>
      </c>
      <c r="B2706" s="820" t="s">
        <v>4557</v>
      </c>
      <c r="C2706" s="805" t="s">
        <v>4558</v>
      </c>
      <c r="D2706" s="805" t="s">
        <v>4559</v>
      </c>
      <c r="E2706" s="927" t="s">
        <v>1090</v>
      </c>
      <c r="F2706" s="927" t="s">
        <v>949</v>
      </c>
      <c r="G2706" s="804">
        <v>80</v>
      </c>
      <c r="H2706" s="807" t="s">
        <v>2923</v>
      </c>
      <c r="K2706" s="89"/>
      <c r="L2706" s="89"/>
      <c r="M2706" s="89"/>
    </row>
    <row r="2707" spans="1:13" ht="15">
      <c r="A2707" s="755">
        <v>2688</v>
      </c>
      <c r="B2707" s="820" t="s">
        <v>4560</v>
      </c>
      <c r="C2707" s="805" t="s">
        <v>4561</v>
      </c>
      <c r="D2707" s="805" t="s">
        <v>4562</v>
      </c>
      <c r="E2707" s="927" t="s">
        <v>1090</v>
      </c>
      <c r="F2707" s="927" t="s">
        <v>949</v>
      </c>
      <c r="G2707" s="804">
        <v>160</v>
      </c>
      <c r="H2707" s="807" t="s">
        <v>2923</v>
      </c>
      <c r="K2707" s="89"/>
      <c r="L2707" s="89"/>
      <c r="M2707" s="89"/>
    </row>
    <row r="2708" spans="1:13" ht="15">
      <c r="A2708" s="755">
        <v>2689</v>
      </c>
      <c r="B2708" s="820" t="s">
        <v>4563</v>
      </c>
      <c r="C2708" s="805" t="s">
        <v>4564</v>
      </c>
      <c r="D2708" s="805" t="s">
        <v>4565</v>
      </c>
      <c r="E2708" s="927" t="s">
        <v>1090</v>
      </c>
      <c r="F2708" s="927" t="s">
        <v>949</v>
      </c>
      <c r="G2708" s="804">
        <v>80</v>
      </c>
      <c r="H2708" s="807" t="s">
        <v>2923</v>
      </c>
      <c r="K2708" s="89"/>
      <c r="L2708" s="89"/>
      <c r="M2708" s="89"/>
    </row>
    <row r="2709" spans="1:13" ht="15">
      <c r="A2709" s="755">
        <v>2690</v>
      </c>
      <c r="B2709" s="820" t="s">
        <v>4566</v>
      </c>
      <c r="C2709" s="805" t="s">
        <v>4567</v>
      </c>
      <c r="D2709" s="805" t="s">
        <v>4568</v>
      </c>
      <c r="E2709" s="927" t="s">
        <v>1090</v>
      </c>
      <c r="F2709" s="927" t="s">
        <v>949</v>
      </c>
      <c r="G2709" s="804">
        <v>80</v>
      </c>
      <c r="H2709" s="807" t="s">
        <v>2923</v>
      </c>
      <c r="K2709" s="89"/>
      <c r="L2709" s="89"/>
      <c r="M2709" s="89"/>
    </row>
    <row r="2710" spans="1:13" ht="15">
      <c r="A2710" s="755">
        <v>2691</v>
      </c>
      <c r="B2710" s="820" t="s">
        <v>4569</v>
      </c>
      <c r="C2710" s="805" t="s">
        <v>4570</v>
      </c>
      <c r="D2710" s="805" t="s">
        <v>4571</v>
      </c>
      <c r="E2710" s="927" t="s">
        <v>1090</v>
      </c>
      <c r="F2710" s="927" t="s">
        <v>949</v>
      </c>
      <c r="G2710" s="804">
        <v>80</v>
      </c>
      <c r="H2710" s="807" t="s">
        <v>2923</v>
      </c>
      <c r="K2710" s="89"/>
      <c r="L2710" s="89"/>
      <c r="M2710" s="89"/>
    </row>
    <row r="2711" spans="1:13" ht="15">
      <c r="A2711" s="755">
        <v>2692</v>
      </c>
      <c r="B2711" s="820" t="s">
        <v>4572</v>
      </c>
      <c r="C2711" s="805" t="s">
        <v>4573</v>
      </c>
      <c r="D2711" s="805" t="s">
        <v>4559</v>
      </c>
      <c r="E2711" s="927" t="s">
        <v>1090</v>
      </c>
      <c r="F2711" s="927" t="s">
        <v>949</v>
      </c>
      <c r="G2711" s="804">
        <v>80</v>
      </c>
      <c r="H2711" s="807" t="s">
        <v>2923</v>
      </c>
      <c r="K2711" s="89"/>
      <c r="L2711" s="89"/>
      <c r="M2711" s="89"/>
    </row>
    <row r="2712" spans="1:13" ht="15">
      <c r="A2712" s="755">
        <v>2693</v>
      </c>
      <c r="B2712" s="820" t="s">
        <v>4574</v>
      </c>
      <c r="C2712" s="805" t="s">
        <v>4575</v>
      </c>
      <c r="D2712" s="805" t="s">
        <v>4576</v>
      </c>
      <c r="E2712" s="927" t="s">
        <v>1090</v>
      </c>
      <c r="F2712" s="927" t="s">
        <v>949</v>
      </c>
      <c r="G2712" s="804">
        <v>160</v>
      </c>
      <c r="H2712" s="807" t="s">
        <v>2923</v>
      </c>
      <c r="K2712" s="89"/>
      <c r="L2712" s="89"/>
      <c r="M2712" s="89"/>
    </row>
    <row r="2713" spans="1:13" ht="15">
      <c r="A2713" s="755">
        <v>2694</v>
      </c>
      <c r="B2713" s="820" t="s">
        <v>4577</v>
      </c>
      <c r="C2713" s="805" t="s">
        <v>4578</v>
      </c>
      <c r="D2713" s="805" t="s">
        <v>4579</v>
      </c>
      <c r="E2713" s="927" t="s">
        <v>1090</v>
      </c>
      <c r="F2713" s="927" t="s">
        <v>949</v>
      </c>
      <c r="G2713" s="804">
        <v>160</v>
      </c>
      <c r="H2713" s="807" t="s">
        <v>2923</v>
      </c>
      <c r="K2713" s="89"/>
      <c r="L2713" s="89"/>
      <c r="M2713" s="89"/>
    </row>
    <row r="2714" spans="1:13" ht="15">
      <c r="A2714" s="755">
        <v>2695</v>
      </c>
      <c r="B2714" s="820" t="s">
        <v>4580</v>
      </c>
      <c r="C2714" s="805" t="s">
        <v>4581</v>
      </c>
      <c r="D2714" s="805" t="s">
        <v>4582</v>
      </c>
      <c r="E2714" s="927" t="s">
        <v>1090</v>
      </c>
      <c r="F2714" s="927" t="s">
        <v>949</v>
      </c>
      <c r="G2714" s="804">
        <v>80</v>
      </c>
      <c r="H2714" s="807" t="s">
        <v>2923</v>
      </c>
      <c r="K2714" s="89"/>
      <c r="L2714" s="89"/>
      <c r="M2714" s="89"/>
    </row>
    <row r="2715" spans="1:13" ht="15">
      <c r="A2715" s="755">
        <v>2696</v>
      </c>
      <c r="B2715" s="820" t="s">
        <v>4583</v>
      </c>
      <c r="C2715" s="805" t="s">
        <v>2115</v>
      </c>
      <c r="D2715" s="805" t="s">
        <v>4584</v>
      </c>
      <c r="E2715" s="927" t="s">
        <v>1090</v>
      </c>
      <c r="F2715" s="927" t="s">
        <v>949</v>
      </c>
      <c r="G2715" s="804">
        <v>80</v>
      </c>
      <c r="H2715" s="807" t="s">
        <v>2923</v>
      </c>
      <c r="K2715" s="89"/>
      <c r="L2715" s="89"/>
      <c r="M2715" s="89"/>
    </row>
    <row r="2716" spans="1:13" ht="15">
      <c r="A2716" s="755">
        <v>2697</v>
      </c>
      <c r="B2716" s="820" t="s">
        <v>4544</v>
      </c>
      <c r="C2716" s="805" t="s">
        <v>4545</v>
      </c>
      <c r="D2716" s="805" t="s">
        <v>4546</v>
      </c>
      <c r="E2716" s="927" t="s">
        <v>1090</v>
      </c>
      <c r="F2716" s="927" t="s">
        <v>949</v>
      </c>
      <c r="G2716" s="804">
        <v>80</v>
      </c>
      <c r="H2716" s="807" t="s">
        <v>2923</v>
      </c>
      <c r="K2716" s="89"/>
      <c r="L2716" s="89"/>
      <c r="M2716" s="89"/>
    </row>
    <row r="2717" spans="1:13" ht="15">
      <c r="A2717" s="755">
        <v>2698</v>
      </c>
      <c r="B2717" s="820" t="s">
        <v>4585</v>
      </c>
      <c r="C2717" s="805" t="s">
        <v>4586</v>
      </c>
      <c r="D2717" s="805" t="s">
        <v>4587</v>
      </c>
      <c r="E2717" s="927" t="s">
        <v>1090</v>
      </c>
      <c r="F2717" s="927" t="s">
        <v>949</v>
      </c>
      <c r="G2717" s="804">
        <v>240</v>
      </c>
      <c r="H2717" s="807" t="s">
        <v>2923</v>
      </c>
      <c r="K2717" s="89"/>
      <c r="L2717" s="89"/>
      <c r="M2717" s="89"/>
    </row>
    <row r="2718" spans="1:13" ht="15">
      <c r="A2718" s="755">
        <v>2699</v>
      </c>
      <c r="B2718" s="820" t="s">
        <v>4588</v>
      </c>
      <c r="C2718" s="805" t="s">
        <v>1302</v>
      </c>
      <c r="D2718" s="805" t="s">
        <v>4589</v>
      </c>
      <c r="E2718" s="927" t="s">
        <v>1090</v>
      </c>
      <c r="F2718" s="927" t="s">
        <v>949</v>
      </c>
      <c r="G2718" s="804">
        <v>240</v>
      </c>
      <c r="H2718" s="807" t="s">
        <v>2923</v>
      </c>
      <c r="K2718" s="89"/>
      <c r="L2718" s="89"/>
      <c r="M2718" s="89"/>
    </row>
    <row r="2719" spans="1:13" ht="15">
      <c r="A2719" s="755">
        <v>2700</v>
      </c>
      <c r="B2719" s="820" t="s">
        <v>4590</v>
      </c>
      <c r="C2719" s="805" t="s">
        <v>4591</v>
      </c>
      <c r="D2719" s="805" t="s">
        <v>4592</v>
      </c>
      <c r="E2719" s="927" t="s">
        <v>1090</v>
      </c>
      <c r="F2719" s="927" t="s">
        <v>949</v>
      </c>
      <c r="G2719" s="804">
        <v>80</v>
      </c>
      <c r="H2719" s="807" t="s">
        <v>2923</v>
      </c>
      <c r="K2719" s="89"/>
      <c r="L2719" s="89"/>
      <c r="M2719" s="89"/>
    </row>
    <row r="2720" spans="1:13" ht="15">
      <c r="A2720" s="755">
        <v>2701</v>
      </c>
      <c r="B2720" s="820" t="s">
        <v>4593</v>
      </c>
      <c r="C2720" s="805" t="s">
        <v>4594</v>
      </c>
      <c r="D2720" s="805" t="s">
        <v>4595</v>
      </c>
      <c r="E2720" s="927" t="s">
        <v>1090</v>
      </c>
      <c r="F2720" s="927" t="s">
        <v>949</v>
      </c>
      <c r="G2720" s="804">
        <v>80</v>
      </c>
      <c r="H2720" s="807" t="s">
        <v>2923</v>
      </c>
      <c r="K2720" s="89"/>
      <c r="L2720" s="89"/>
      <c r="M2720" s="89"/>
    </row>
    <row r="2721" spans="1:13" ht="15">
      <c r="A2721" s="755">
        <v>2702</v>
      </c>
      <c r="B2721" s="820" t="s">
        <v>4596</v>
      </c>
      <c r="C2721" s="805" t="s">
        <v>4597</v>
      </c>
      <c r="D2721" s="805" t="s">
        <v>4598</v>
      </c>
      <c r="E2721" s="927" t="s">
        <v>1090</v>
      </c>
      <c r="F2721" s="927" t="s">
        <v>949</v>
      </c>
      <c r="G2721" s="804">
        <v>80</v>
      </c>
      <c r="H2721" s="807" t="s">
        <v>2923</v>
      </c>
      <c r="K2721" s="89"/>
      <c r="L2721" s="89"/>
      <c r="M2721" s="89"/>
    </row>
    <row r="2722" spans="1:13" ht="15">
      <c r="A2722" s="755">
        <v>2703</v>
      </c>
      <c r="B2722" s="820" t="s">
        <v>4599</v>
      </c>
      <c r="C2722" s="805" t="s">
        <v>4600</v>
      </c>
      <c r="D2722" s="805" t="s">
        <v>4601</v>
      </c>
      <c r="E2722" s="927" t="s">
        <v>1090</v>
      </c>
      <c r="F2722" s="927" t="s">
        <v>949</v>
      </c>
      <c r="G2722" s="804">
        <v>80</v>
      </c>
      <c r="H2722" s="807" t="s">
        <v>2923</v>
      </c>
      <c r="K2722" s="89"/>
      <c r="L2722" s="89"/>
      <c r="M2722" s="89"/>
    </row>
    <row r="2723" spans="1:13" ht="15">
      <c r="A2723" s="755">
        <v>2704</v>
      </c>
      <c r="B2723" s="820" t="s">
        <v>4602</v>
      </c>
      <c r="C2723" s="805" t="s">
        <v>4603</v>
      </c>
      <c r="D2723" s="805" t="s">
        <v>1155</v>
      </c>
      <c r="E2723" s="927" t="s">
        <v>1090</v>
      </c>
      <c r="F2723" s="927" t="s">
        <v>949</v>
      </c>
      <c r="G2723" s="804">
        <v>80</v>
      </c>
      <c r="H2723" s="807" t="s">
        <v>2923</v>
      </c>
      <c r="K2723" s="89"/>
      <c r="L2723" s="89"/>
      <c r="M2723" s="89"/>
    </row>
    <row r="2724" spans="1:13" ht="15">
      <c r="A2724" s="755">
        <v>2705</v>
      </c>
      <c r="B2724" s="820" t="s">
        <v>4604</v>
      </c>
      <c r="C2724" s="805" t="s">
        <v>1280</v>
      </c>
      <c r="D2724" s="805" t="s">
        <v>4605</v>
      </c>
      <c r="E2724" s="927" t="s">
        <v>1090</v>
      </c>
      <c r="F2724" s="927" t="s">
        <v>949</v>
      </c>
      <c r="G2724" s="804">
        <v>80</v>
      </c>
      <c r="H2724" s="807" t="s">
        <v>2923</v>
      </c>
      <c r="K2724" s="89"/>
      <c r="L2724" s="89"/>
      <c r="M2724" s="89"/>
    </row>
    <row r="2725" spans="1:13" ht="15">
      <c r="A2725" s="755">
        <v>2706</v>
      </c>
      <c r="B2725" s="820" t="s">
        <v>4606</v>
      </c>
      <c r="C2725" s="805" t="s">
        <v>674</v>
      </c>
      <c r="D2725" s="805" t="s">
        <v>4482</v>
      </c>
      <c r="E2725" s="927" t="s">
        <v>1090</v>
      </c>
      <c r="F2725" s="927" t="s">
        <v>949</v>
      </c>
      <c r="G2725" s="804">
        <v>80</v>
      </c>
      <c r="H2725" s="807" t="s">
        <v>2923</v>
      </c>
      <c r="K2725" s="89"/>
      <c r="L2725" s="89"/>
      <c r="M2725" s="89"/>
    </row>
    <row r="2726" spans="1:13" ht="15">
      <c r="A2726" s="755">
        <v>2707</v>
      </c>
      <c r="B2726" s="820" t="s">
        <v>4607</v>
      </c>
      <c r="C2726" s="805" t="s">
        <v>4608</v>
      </c>
      <c r="D2726" s="805" t="s">
        <v>4609</v>
      </c>
      <c r="E2726" s="927" t="s">
        <v>1090</v>
      </c>
      <c r="F2726" s="927" t="s">
        <v>949</v>
      </c>
      <c r="G2726" s="804">
        <v>80</v>
      </c>
      <c r="H2726" s="807" t="s">
        <v>2923</v>
      </c>
      <c r="K2726" s="89"/>
      <c r="L2726" s="89"/>
      <c r="M2726" s="89"/>
    </row>
    <row r="2727" spans="1:13" ht="15">
      <c r="A2727" s="755">
        <v>2708</v>
      </c>
      <c r="B2727" s="820" t="s">
        <v>4610</v>
      </c>
      <c r="C2727" s="805" t="s">
        <v>4611</v>
      </c>
      <c r="D2727" s="805" t="s">
        <v>4612</v>
      </c>
      <c r="E2727" s="927" t="s">
        <v>1090</v>
      </c>
      <c r="F2727" s="927" t="s">
        <v>949</v>
      </c>
      <c r="G2727" s="804">
        <v>80</v>
      </c>
      <c r="H2727" s="807" t="s">
        <v>2923</v>
      </c>
      <c r="K2727" s="89"/>
      <c r="L2727" s="89"/>
      <c r="M2727" s="89"/>
    </row>
    <row r="2728" spans="1:13" ht="15">
      <c r="A2728" s="755">
        <v>2709</v>
      </c>
      <c r="B2728" s="820" t="s">
        <v>4583</v>
      </c>
      <c r="C2728" s="805" t="s">
        <v>2115</v>
      </c>
      <c r="D2728" s="805" t="s">
        <v>4613</v>
      </c>
      <c r="E2728" s="927" t="s">
        <v>1090</v>
      </c>
      <c r="F2728" s="927" t="s">
        <v>949</v>
      </c>
      <c r="G2728" s="804">
        <v>80</v>
      </c>
      <c r="H2728" s="807" t="s">
        <v>2923</v>
      </c>
      <c r="K2728" s="89"/>
      <c r="L2728" s="89"/>
      <c r="M2728" s="89"/>
    </row>
    <row r="2729" spans="1:13" ht="15">
      <c r="A2729" s="755">
        <v>2710</v>
      </c>
      <c r="B2729" s="820" t="s">
        <v>4614</v>
      </c>
      <c r="C2729" s="805" t="s">
        <v>4615</v>
      </c>
      <c r="D2729" s="805" t="s">
        <v>4616</v>
      </c>
      <c r="E2729" s="927" t="s">
        <v>1090</v>
      </c>
      <c r="F2729" s="927" t="s">
        <v>949</v>
      </c>
      <c r="G2729" s="804">
        <v>80</v>
      </c>
      <c r="H2729" s="807" t="s">
        <v>2923</v>
      </c>
      <c r="K2729" s="89"/>
      <c r="L2729" s="89"/>
      <c r="M2729" s="89"/>
    </row>
    <row r="2730" spans="1:13" ht="15">
      <c r="A2730" s="755">
        <v>2711</v>
      </c>
      <c r="B2730" s="1011">
        <v>32001010375</v>
      </c>
      <c r="C2730" s="830" t="s">
        <v>4617</v>
      </c>
      <c r="D2730" s="830" t="s">
        <v>4618</v>
      </c>
      <c r="E2730" s="927" t="s">
        <v>1090</v>
      </c>
      <c r="F2730" s="927" t="s">
        <v>949</v>
      </c>
      <c r="G2730" s="804">
        <v>240</v>
      </c>
      <c r="H2730" s="807" t="s">
        <v>2923</v>
      </c>
      <c r="K2730" s="89"/>
      <c r="L2730" s="89"/>
      <c r="M2730" s="89"/>
    </row>
    <row r="2731" spans="1:13" ht="15">
      <c r="A2731" s="755">
        <v>2712</v>
      </c>
      <c r="B2731" s="1011">
        <v>32001002190</v>
      </c>
      <c r="C2731" s="830" t="s">
        <v>4619</v>
      </c>
      <c r="D2731" s="830" t="s">
        <v>4620</v>
      </c>
      <c r="E2731" s="927" t="s">
        <v>1090</v>
      </c>
      <c r="F2731" s="927" t="s">
        <v>949</v>
      </c>
      <c r="G2731" s="804">
        <v>80</v>
      </c>
      <c r="H2731" s="807" t="s">
        <v>2923</v>
      </c>
      <c r="K2731" s="89"/>
      <c r="L2731" s="89"/>
      <c r="M2731" s="89"/>
    </row>
    <row r="2732" spans="1:13" ht="15">
      <c r="A2732" s="755">
        <v>2713</v>
      </c>
      <c r="B2732" s="1011">
        <v>32001019594</v>
      </c>
      <c r="C2732" s="805" t="s">
        <v>4621</v>
      </c>
      <c r="D2732" s="805" t="s">
        <v>4622</v>
      </c>
      <c r="E2732" s="927" t="s">
        <v>1090</v>
      </c>
      <c r="F2732" s="927" t="s">
        <v>949</v>
      </c>
      <c r="G2732" s="804">
        <v>80</v>
      </c>
      <c r="H2732" s="807" t="s">
        <v>2923</v>
      </c>
      <c r="K2732" s="89"/>
      <c r="L2732" s="89"/>
      <c r="M2732" s="89"/>
    </row>
    <row r="2733" spans="1:13" ht="15">
      <c r="A2733" s="755">
        <v>2714</v>
      </c>
      <c r="B2733" s="1011">
        <v>32001019594</v>
      </c>
      <c r="C2733" s="805" t="s">
        <v>4621</v>
      </c>
      <c r="D2733" s="805" t="s">
        <v>4622</v>
      </c>
      <c r="E2733" s="927" t="s">
        <v>1090</v>
      </c>
      <c r="F2733" s="927" t="s">
        <v>949</v>
      </c>
      <c r="G2733" s="804">
        <v>80</v>
      </c>
      <c r="H2733" s="807" t="s">
        <v>2923</v>
      </c>
      <c r="K2733" s="89"/>
      <c r="L2733" s="89"/>
      <c r="M2733" s="89"/>
    </row>
    <row r="2734" spans="1:13" ht="15">
      <c r="A2734" s="755">
        <v>2715</v>
      </c>
      <c r="B2734" s="1011">
        <v>32001016415</v>
      </c>
      <c r="C2734" s="805" t="s">
        <v>4623</v>
      </c>
      <c r="D2734" s="805" t="s">
        <v>4624</v>
      </c>
      <c r="E2734" s="927" t="s">
        <v>1090</v>
      </c>
      <c r="F2734" s="927" t="s">
        <v>949</v>
      </c>
      <c r="G2734" s="804">
        <v>80</v>
      </c>
      <c r="H2734" s="807" t="s">
        <v>2923</v>
      </c>
      <c r="K2734" s="89"/>
      <c r="L2734" s="89"/>
      <c r="M2734" s="89"/>
    </row>
    <row r="2735" spans="1:13" ht="15">
      <c r="A2735" s="755">
        <v>2716</v>
      </c>
      <c r="B2735" s="1011">
        <v>32001001395</v>
      </c>
      <c r="C2735" s="830" t="s">
        <v>4625</v>
      </c>
      <c r="D2735" s="830" t="s">
        <v>4626</v>
      </c>
      <c r="E2735" s="927" t="s">
        <v>1090</v>
      </c>
      <c r="F2735" s="927" t="s">
        <v>949</v>
      </c>
      <c r="G2735" s="804">
        <v>80</v>
      </c>
      <c r="H2735" s="807" t="s">
        <v>2923</v>
      </c>
      <c r="K2735" s="89"/>
      <c r="L2735" s="89"/>
      <c r="M2735" s="89"/>
    </row>
    <row r="2736" spans="1:13" ht="15">
      <c r="A2736" s="755">
        <v>2717</v>
      </c>
      <c r="B2736" s="1011">
        <v>61009005092</v>
      </c>
      <c r="C2736" s="805" t="s">
        <v>4627</v>
      </c>
      <c r="D2736" s="805" t="s">
        <v>4628</v>
      </c>
      <c r="E2736" s="927" t="s">
        <v>1090</v>
      </c>
      <c r="F2736" s="927" t="s">
        <v>949</v>
      </c>
      <c r="G2736" s="804">
        <v>80</v>
      </c>
      <c r="H2736" s="807" t="s">
        <v>2923</v>
      </c>
      <c r="K2736" s="89"/>
      <c r="L2736" s="89"/>
      <c r="M2736" s="89"/>
    </row>
    <row r="2737" spans="1:13" ht="15">
      <c r="A2737" s="755">
        <v>2718</v>
      </c>
      <c r="B2737" s="1011">
        <v>32101028982</v>
      </c>
      <c r="C2737" s="800" t="s">
        <v>4629</v>
      </c>
      <c r="D2737" s="800" t="s">
        <v>4630</v>
      </c>
      <c r="E2737" s="927" t="s">
        <v>1090</v>
      </c>
      <c r="F2737" s="927" t="s">
        <v>949</v>
      </c>
      <c r="G2737" s="804">
        <v>80</v>
      </c>
      <c r="H2737" s="807" t="s">
        <v>2923</v>
      </c>
      <c r="K2737" s="89"/>
      <c r="L2737" s="89"/>
      <c r="M2737" s="89"/>
    </row>
    <row r="2738" spans="1:13" ht="15">
      <c r="A2738" s="755">
        <v>2719</v>
      </c>
      <c r="B2738" s="1011">
        <v>61009011003</v>
      </c>
      <c r="C2738" s="805" t="s">
        <v>4631</v>
      </c>
      <c r="D2738" s="805" t="s">
        <v>4632</v>
      </c>
      <c r="E2738" s="927" t="s">
        <v>1090</v>
      </c>
      <c r="F2738" s="927" t="s">
        <v>949</v>
      </c>
      <c r="G2738" s="804">
        <v>80</v>
      </c>
      <c r="H2738" s="807" t="s">
        <v>2923</v>
      </c>
      <c r="K2738" s="89"/>
      <c r="L2738" s="89"/>
      <c r="M2738" s="89"/>
    </row>
    <row r="2739" spans="1:13" ht="15">
      <c r="A2739" s="755">
        <v>2720</v>
      </c>
      <c r="B2739" s="1011">
        <v>32001001395</v>
      </c>
      <c r="C2739" s="830" t="s">
        <v>4625</v>
      </c>
      <c r="D2739" s="830" t="s">
        <v>4626</v>
      </c>
      <c r="E2739" s="927" t="s">
        <v>1090</v>
      </c>
      <c r="F2739" s="927" t="s">
        <v>949</v>
      </c>
      <c r="G2739" s="804">
        <v>80</v>
      </c>
      <c r="H2739" s="807" t="s">
        <v>2923</v>
      </c>
      <c r="K2739" s="89"/>
      <c r="L2739" s="89"/>
      <c r="M2739" s="89"/>
    </row>
    <row r="2740" spans="1:13" ht="15">
      <c r="A2740" s="755">
        <v>2721</v>
      </c>
      <c r="B2740" s="1011">
        <v>32001026866</v>
      </c>
      <c r="C2740" s="800" t="s">
        <v>4633</v>
      </c>
      <c r="D2740" s="800" t="s">
        <v>4634</v>
      </c>
      <c r="E2740" s="927" t="s">
        <v>1090</v>
      </c>
      <c r="F2740" s="927" t="s">
        <v>949</v>
      </c>
      <c r="G2740" s="804">
        <v>80</v>
      </c>
      <c r="H2740" s="807" t="s">
        <v>2923</v>
      </c>
      <c r="K2740" s="89"/>
      <c r="L2740" s="89"/>
      <c r="M2740" s="89"/>
    </row>
    <row r="2741" spans="1:13" ht="15">
      <c r="A2741" s="755">
        <v>2722</v>
      </c>
      <c r="B2741" s="1011">
        <v>32001021855</v>
      </c>
      <c r="C2741" s="800" t="s">
        <v>4635</v>
      </c>
      <c r="D2741" s="800" t="s">
        <v>4636</v>
      </c>
      <c r="E2741" s="927" t="s">
        <v>1090</v>
      </c>
      <c r="F2741" s="927" t="s">
        <v>949</v>
      </c>
      <c r="G2741" s="804">
        <v>80</v>
      </c>
      <c r="H2741" s="807" t="s">
        <v>2923</v>
      </c>
      <c r="K2741" s="89"/>
      <c r="L2741" s="89"/>
      <c r="M2741" s="89"/>
    </row>
    <row r="2742" spans="1:13" ht="15">
      <c r="A2742" s="755">
        <v>2723</v>
      </c>
      <c r="B2742" s="1011">
        <v>32001003595</v>
      </c>
      <c r="C2742" s="805" t="s">
        <v>4637</v>
      </c>
      <c r="D2742" s="805" t="s">
        <v>4638</v>
      </c>
      <c r="E2742" s="927" t="s">
        <v>1090</v>
      </c>
      <c r="F2742" s="927" t="s">
        <v>949</v>
      </c>
      <c r="G2742" s="804">
        <v>160</v>
      </c>
      <c r="H2742" s="807" t="s">
        <v>2923</v>
      </c>
      <c r="K2742" s="89"/>
      <c r="L2742" s="89"/>
      <c r="M2742" s="89"/>
    </row>
    <row r="2743" spans="1:13" ht="15">
      <c r="A2743" s="755">
        <v>2724</v>
      </c>
      <c r="B2743" s="1011">
        <v>32001010488</v>
      </c>
      <c r="C2743" s="800" t="s">
        <v>4639</v>
      </c>
      <c r="D2743" s="800" t="s">
        <v>4640</v>
      </c>
      <c r="E2743" s="927" t="s">
        <v>1090</v>
      </c>
      <c r="F2743" s="927" t="s">
        <v>949</v>
      </c>
      <c r="G2743" s="804">
        <v>160</v>
      </c>
      <c r="H2743" s="807" t="s">
        <v>2923</v>
      </c>
      <c r="K2743" s="89"/>
      <c r="L2743" s="89"/>
      <c r="M2743" s="89"/>
    </row>
    <row r="2744" spans="1:13" ht="15">
      <c r="A2744" s="755">
        <v>2725</v>
      </c>
      <c r="B2744" s="1011" t="s">
        <v>4641</v>
      </c>
      <c r="C2744" s="805" t="s">
        <v>4642</v>
      </c>
      <c r="D2744" s="805" t="s">
        <v>4643</v>
      </c>
      <c r="E2744" s="927" t="s">
        <v>1090</v>
      </c>
      <c r="F2744" s="927" t="s">
        <v>949</v>
      </c>
      <c r="G2744" s="804">
        <v>80</v>
      </c>
      <c r="H2744" s="807" t="s">
        <v>2923</v>
      </c>
      <c r="K2744" s="89"/>
      <c r="L2744" s="89"/>
      <c r="M2744" s="89"/>
    </row>
    <row r="2745" spans="1:13" ht="15">
      <c r="A2745" s="755">
        <v>2726</v>
      </c>
      <c r="B2745" s="1011">
        <v>32001022884</v>
      </c>
      <c r="C2745" s="805" t="s">
        <v>4644</v>
      </c>
      <c r="D2745" s="805" t="s">
        <v>4645</v>
      </c>
      <c r="E2745" s="927" t="s">
        <v>1090</v>
      </c>
      <c r="F2745" s="927" t="s">
        <v>949</v>
      </c>
      <c r="G2745" s="804">
        <v>80</v>
      </c>
      <c r="H2745" s="807" t="s">
        <v>2923</v>
      </c>
      <c r="K2745" s="89"/>
      <c r="L2745" s="89"/>
      <c r="M2745" s="89"/>
    </row>
    <row r="2746" spans="1:13" ht="15">
      <c r="A2746" s="755">
        <v>2727</v>
      </c>
      <c r="B2746" s="1011">
        <v>32001008887</v>
      </c>
      <c r="C2746" s="805" t="s">
        <v>4646</v>
      </c>
      <c r="D2746" s="805" t="s">
        <v>4647</v>
      </c>
      <c r="E2746" s="927" t="s">
        <v>1090</v>
      </c>
      <c r="F2746" s="927" t="s">
        <v>949</v>
      </c>
      <c r="G2746" s="804">
        <v>80</v>
      </c>
      <c r="H2746" s="807" t="s">
        <v>2923</v>
      </c>
      <c r="K2746" s="89"/>
      <c r="L2746" s="89"/>
      <c r="M2746" s="89"/>
    </row>
    <row r="2747" spans="1:13" ht="15">
      <c r="A2747" s="755">
        <v>2728</v>
      </c>
      <c r="B2747" s="1011">
        <v>32001016268</v>
      </c>
      <c r="C2747" s="805" t="s">
        <v>4648</v>
      </c>
      <c r="D2747" s="805" t="s">
        <v>4649</v>
      </c>
      <c r="E2747" s="927" t="s">
        <v>1090</v>
      </c>
      <c r="F2747" s="927" t="s">
        <v>949</v>
      </c>
      <c r="G2747" s="804">
        <v>80</v>
      </c>
      <c r="H2747" s="807" t="s">
        <v>2923</v>
      </c>
      <c r="K2747" s="89"/>
      <c r="L2747" s="89"/>
      <c r="M2747" s="89"/>
    </row>
    <row r="2748" spans="1:13" ht="15">
      <c r="A2748" s="755">
        <v>2729</v>
      </c>
      <c r="B2748" s="1011">
        <v>32001025806</v>
      </c>
      <c r="C2748" s="830" t="s">
        <v>4650</v>
      </c>
      <c r="D2748" s="830" t="s">
        <v>4651</v>
      </c>
      <c r="E2748" s="927" t="s">
        <v>1090</v>
      </c>
      <c r="F2748" s="927" t="s">
        <v>949</v>
      </c>
      <c r="G2748" s="804">
        <v>80</v>
      </c>
      <c r="H2748" s="807" t="s">
        <v>2923</v>
      </c>
      <c r="K2748" s="89"/>
      <c r="L2748" s="89"/>
      <c r="M2748" s="89"/>
    </row>
    <row r="2749" spans="1:13" ht="15">
      <c r="A2749" s="755">
        <v>2730</v>
      </c>
      <c r="B2749" s="1011">
        <v>32001022499</v>
      </c>
      <c r="C2749" s="805" t="s">
        <v>4652</v>
      </c>
      <c r="D2749" s="805" t="s">
        <v>4653</v>
      </c>
      <c r="E2749" s="927" t="s">
        <v>1090</v>
      </c>
      <c r="F2749" s="927" t="s">
        <v>949</v>
      </c>
      <c r="G2749" s="804">
        <v>80</v>
      </c>
      <c r="H2749" s="807" t="s">
        <v>2923</v>
      </c>
      <c r="K2749" s="89"/>
      <c r="L2749" s="89"/>
      <c r="M2749" s="89"/>
    </row>
    <row r="2750" spans="1:13" ht="15">
      <c r="A2750" s="755">
        <v>2731</v>
      </c>
      <c r="B2750" s="1011">
        <v>32001010483</v>
      </c>
      <c r="C2750" s="805" t="s">
        <v>4654</v>
      </c>
      <c r="D2750" s="805" t="s">
        <v>4655</v>
      </c>
      <c r="E2750" s="927" t="s">
        <v>1090</v>
      </c>
      <c r="F2750" s="927" t="s">
        <v>949</v>
      </c>
      <c r="G2750" s="804">
        <v>80</v>
      </c>
      <c r="H2750" s="807" t="s">
        <v>2923</v>
      </c>
      <c r="K2750" s="89"/>
      <c r="L2750" s="89"/>
      <c r="M2750" s="89"/>
    </row>
    <row r="2751" spans="1:13" ht="15">
      <c r="A2751" s="755">
        <v>2732</v>
      </c>
      <c r="B2751" s="1011">
        <v>32001016415</v>
      </c>
      <c r="C2751" s="805" t="s">
        <v>4623</v>
      </c>
      <c r="D2751" s="805" t="s">
        <v>4624</v>
      </c>
      <c r="E2751" s="927" t="s">
        <v>1090</v>
      </c>
      <c r="F2751" s="927" t="s">
        <v>949</v>
      </c>
      <c r="G2751" s="804">
        <v>80</v>
      </c>
      <c r="H2751" s="807" t="s">
        <v>2923</v>
      </c>
      <c r="K2751" s="89"/>
      <c r="L2751" s="89"/>
      <c r="M2751" s="89"/>
    </row>
    <row r="2752" spans="1:13" ht="15">
      <c r="A2752" s="755">
        <v>2733</v>
      </c>
      <c r="B2752" s="1011">
        <v>32001002472</v>
      </c>
      <c r="C2752" s="800" t="s">
        <v>4656</v>
      </c>
      <c r="D2752" s="800" t="s">
        <v>4657</v>
      </c>
      <c r="E2752" s="927" t="s">
        <v>1090</v>
      </c>
      <c r="F2752" s="927" t="s">
        <v>949</v>
      </c>
      <c r="G2752" s="804">
        <v>80</v>
      </c>
      <c r="H2752" s="807" t="s">
        <v>2923</v>
      </c>
      <c r="K2752" s="89"/>
      <c r="L2752" s="89"/>
      <c r="M2752" s="89"/>
    </row>
    <row r="2753" spans="1:13" ht="15">
      <c r="A2753" s="755">
        <v>2734</v>
      </c>
      <c r="B2753" s="838">
        <v>32001023110</v>
      </c>
      <c r="C2753" s="800" t="s">
        <v>4658</v>
      </c>
      <c r="D2753" s="800" t="s">
        <v>4659</v>
      </c>
      <c r="E2753" s="927" t="s">
        <v>1090</v>
      </c>
      <c r="F2753" s="927" t="s">
        <v>949</v>
      </c>
      <c r="G2753" s="804">
        <v>80</v>
      </c>
      <c r="H2753" s="807" t="s">
        <v>2923</v>
      </c>
      <c r="K2753" s="89"/>
      <c r="L2753" s="89"/>
      <c r="M2753" s="89"/>
    </row>
    <row r="2754" spans="1:13" ht="15">
      <c r="A2754" s="755">
        <v>2735</v>
      </c>
      <c r="B2754" s="1011">
        <v>32001002472</v>
      </c>
      <c r="C2754" s="800" t="s">
        <v>4656</v>
      </c>
      <c r="D2754" s="800" t="s">
        <v>4657</v>
      </c>
      <c r="E2754" s="927" t="s">
        <v>1090</v>
      </c>
      <c r="F2754" s="927" t="s">
        <v>949</v>
      </c>
      <c r="G2754" s="804">
        <v>80</v>
      </c>
      <c r="H2754" s="807" t="s">
        <v>2923</v>
      </c>
      <c r="K2754" s="89"/>
      <c r="L2754" s="89"/>
      <c r="M2754" s="89"/>
    </row>
    <row r="2755" spans="1:13" ht="15">
      <c r="A2755" s="755">
        <v>2736</v>
      </c>
      <c r="B2755" s="1011" t="s">
        <v>4660</v>
      </c>
      <c r="C2755" s="805" t="s">
        <v>4661</v>
      </c>
      <c r="D2755" s="805" t="s">
        <v>1185</v>
      </c>
      <c r="E2755" s="927" t="s">
        <v>1090</v>
      </c>
      <c r="F2755" s="927" t="s">
        <v>949</v>
      </c>
      <c r="G2755" s="804">
        <v>80</v>
      </c>
      <c r="H2755" s="807" t="s">
        <v>2923</v>
      </c>
      <c r="K2755" s="89"/>
      <c r="L2755" s="89"/>
      <c r="M2755" s="89"/>
    </row>
    <row r="2756" spans="1:13" ht="15">
      <c r="A2756" s="755">
        <v>2737</v>
      </c>
      <c r="B2756" s="1011">
        <v>61009026000</v>
      </c>
      <c r="C2756" s="800" t="s">
        <v>4662</v>
      </c>
      <c r="D2756" s="800" t="s">
        <v>4663</v>
      </c>
      <c r="E2756" s="927" t="s">
        <v>1090</v>
      </c>
      <c r="F2756" s="927" t="s">
        <v>949</v>
      </c>
      <c r="G2756" s="804">
        <v>80</v>
      </c>
      <c r="H2756" s="807" t="s">
        <v>2923</v>
      </c>
      <c r="K2756" s="89"/>
      <c r="L2756" s="89"/>
      <c r="M2756" s="89"/>
    </row>
    <row r="2757" spans="1:13" ht="15">
      <c r="A2757" s="755">
        <v>2738</v>
      </c>
      <c r="B2757" s="1011">
        <v>61009032399</v>
      </c>
      <c r="C2757" s="800" t="s">
        <v>4664</v>
      </c>
      <c r="D2757" s="800" t="s">
        <v>4665</v>
      </c>
      <c r="E2757" s="927" t="s">
        <v>1090</v>
      </c>
      <c r="F2757" s="927" t="s">
        <v>949</v>
      </c>
      <c r="G2757" s="804">
        <v>80</v>
      </c>
      <c r="H2757" s="807" t="s">
        <v>2923</v>
      </c>
      <c r="K2757" s="89"/>
      <c r="L2757" s="89"/>
      <c r="M2757" s="89"/>
    </row>
    <row r="2758" spans="1:13" ht="15">
      <c r="A2758" s="755">
        <v>2739</v>
      </c>
      <c r="B2758" s="1011">
        <v>32001004281</v>
      </c>
      <c r="C2758" s="805" t="s">
        <v>4666</v>
      </c>
      <c r="D2758" s="805" t="s">
        <v>4649</v>
      </c>
      <c r="E2758" s="927" t="s">
        <v>1090</v>
      </c>
      <c r="F2758" s="927" t="s">
        <v>949</v>
      </c>
      <c r="G2758" s="804">
        <v>80</v>
      </c>
      <c r="H2758" s="807" t="s">
        <v>2923</v>
      </c>
      <c r="K2758" s="89"/>
      <c r="L2758" s="89"/>
      <c r="M2758" s="89"/>
    </row>
    <row r="2759" spans="1:13" ht="15">
      <c r="A2759" s="755">
        <v>2740</v>
      </c>
      <c r="B2759" s="1011">
        <v>32001019346</v>
      </c>
      <c r="C2759" s="805" t="s">
        <v>4667</v>
      </c>
      <c r="D2759" s="805" t="s">
        <v>4668</v>
      </c>
      <c r="E2759" s="927" t="s">
        <v>1090</v>
      </c>
      <c r="F2759" s="927" t="s">
        <v>949</v>
      </c>
      <c r="G2759" s="804">
        <v>80</v>
      </c>
      <c r="H2759" s="807" t="s">
        <v>2923</v>
      </c>
      <c r="K2759" s="89"/>
      <c r="L2759" s="89"/>
      <c r="M2759" s="89"/>
    </row>
    <row r="2760" spans="1:13" ht="15">
      <c r="A2760" s="755">
        <v>2741</v>
      </c>
      <c r="B2760" s="1011">
        <v>32001004281</v>
      </c>
      <c r="C2760" s="805" t="s">
        <v>4666</v>
      </c>
      <c r="D2760" s="805" t="s">
        <v>4649</v>
      </c>
      <c r="E2760" s="927" t="s">
        <v>1090</v>
      </c>
      <c r="F2760" s="927" t="s">
        <v>949</v>
      </c>
      <c r="G2760" s="804">
        <v>80</v>
      </c>
      <c r="H2760" s="807" t="s">
        <v>2923</v>
      </c>
      <c r="K2760" s="89"/>
      <c r="L2760" s="89"/>
      <c r="M2760" s="89"/>
    </row>
    <row r="2761" spans="1:13" ht="15">
      <c r="A2761" s="755">
        <v>2742</v>
      </c>
      <c r="B2761" s="1011">
        <v>32001016268</v>
      </c>
      <c r="C2761" s="805" t="s">
        <v>4648</v>
      </c>
      <c r="D2761" s="805" t="s">
        <v>4649</v>
      </c>
      <c r="E2761" s="927" t="s">
        <v>1090</v>
      </c>
      <c r="F2761" s="927" t="s">
        <v>949</v>
      </c>
      <c r="G2761" s="804">
        <v>80</v>
      </c>
      <c r="H2761" s="807" t="s">
        <v>2923</v>
      </c>
      <c r="K2761" s="89"/>
      <c r="L2761" s="89"/>
      <c r="M2761" s="89"/>
    </row>
    <row r="2762" spans="1:13" ht="15">
      <c r="A2762" s="755">
        <v>2743</v>
      </c>
      <c r="B2762" s="1011">
        <v>32001004281</v>
      </c>
      <c r="C2762" s="805" t="s">
        <v>4666</v>
      </c>
      <c r="D2762" s="805" t="s">
        <v>4649</v>
      </c>
      <c r="E2762" s="927" t="s">
        <v>1090</v>
      </c>
      <c r="F2762" s="927" t="s">
        <v>949</v>
      </c>
      <c r="G2762" s="921">
        <v>80</v>
      </c>
      <c r="H2762" s="807" t="s">
        <v>2923</v>
      </c>
      <c r="K2762" s="89"/>
      <c r="L2762" s="89"/>
      <c r="M2762" s="89"/>
    </row>
    <row r="2763" spans="1:13" ht="15">
      <c r="A2763" s="755">
        <v>2744</v>
      </c>
      <c r="B2763" s="402"/>
      <c r="C2763" s="402"/>
      <c r="D2763" s="402"/>
      <c r="E2763" s="402"/>
      <c r="F2763" s="402"/>
      <c r="G2763" s="402"/>
      <c r="H2763" s="402"/>
      <c r="K2763" s="89"/>
      <c r="L2763" s="89"/>
      <c r="M2763" s="89"/>
    </row>
    <row r="2764" spans="1:13" ht="15">
      <c r="A2764" s="755">
        <v>2745</v>
      </c>
      <c r="B2764" s="402"/>
      <c r="C2764" s="908" t="s">
        <v>4669</v>
      </c>
      <c r="D2764" s="402"/>
      <c r="E2764" s="402"/>
      <c r="F2764" s="402"/>
      <c r="G2764" s="402"/>
      <c r="H2764" s="402"/>
      <c r="K2764" s="89"/>
      <c r="L2764" s="89"/>
      <c r="M2764" s="89"/>
    </row>
    <row r="2765" spans="1:13" ht="15">
      <c r="A2765" s="755">
        <v>2746</v>
      </c>
      <c r="B2765" s="820">
        <v>21001028644</v>
      </c>
      <c r="C2765" s="830" t="s">
        <v>1711</v>
      </c>
      <c r="D2765" s="830" t="s">
        <v>4670</v>
      </c>
      <c r="E2765" s="875" t="s">
        <v>1090</v>
      </c>
      <c r="F2765" s="811" t="s">
        <v>949</v>
      </c>
      <c r="G2765" s="804">
        <v>80</v>
      </c>
      <c r="H2765" s="807" t="s">
        <v>2923</v>
      </c>
      <c r="K2765" s="89"/>
      <c r="L2765" s="89"/>
      <c r="M2765" s="89"/>
    </row>
    <row r="2766" spans="1:13" ht="15">
      <c r="A2766" s="755">
        <v>2747</v>
      </c>
      <c r="B2766" s="820" t="s">
        <v>4671</v>
      </c>
      <c r="C2766" s="830" t="s">
        <v>554</v>
      </c>
      <c r="D2766" s="830" t="s">
        <v>4672</v>
      </c>
      <c r="E2766" s="875" t="s">
        <v>1090</v>
      </c>
      <c r="F2766" s="811" t="s">
        <v>949</v>
      </c>
      <c r="G2766" s="804">
        <v>80</v>
      </c>
      <c r="H2766" s="807" t="s">
        <v>2923</v>
      </c>
      <c r="K2766" s="89"/>
      <c r="L2766" s="89"/>
      <c r="M2766" s="89"/>
    </row>
    <row r="2767" spans="1:13" ht="15">
      <c r="A2767" s="755">
        <v>2748</v>
      </c>
      <c r="B2767" s="820">
        <v>21001029588</v>
      </c>
      <c r="C2767" s="830" t="s">
        <v>3591</v>
      </c>
      <c r="D2767" s="830" t="s">
        <v>4673</v>
      </c>
      <c r="E2767" s="875" t="s">
        <v>1090</v>
      </c>
      <c r="F2767" s="811" t="s">
        <v>949</v>
      </c>
      <c r="G2767" s="804">
        <v>80</v>
      </c>
      <c r="H2767" s="807" t="s">
        <v>2923</v>
      </c>
      <c r="K2767" s="89"/>
      <c r="L2767" s="89"/>
      <c r="M2767" s="89"/>
    </row>
    <row r="2768" spans="1:13" ht="15">
      <c r="A2768" s="755">
        <v>2749</v>
      </c>
      <c r="B2768" s="820">
        <v>21001007070</v>
      </c>
      <c r="C2768" s="830" t="s">
        <v>3511</v>
      </c>
      <c r="D2768" s="830" t="s">
        <v>4674</v>
      </c>
      <c r="E2768" s="875" t="s">
        <v>1090</v>
      </c>
      <c r="F2768" s="811" t="s">
        <v>949</v>
      </c>
      <c r="G2768" s="804">
        <v>80</v>
      </c>
      <c r="H2768" s="807" t="s">
        <v>2923</v>
      </c>
      <c r="K2768" s="89"/>
      <c r="L2768" s="89"/>
      <c r="M2768" s="89"/>
    </row>
    <row r="2769" spans="1:13" ht="15">
      <c r="A2769" s="755">
        <v>2750</v>
      </c>
      <c r="B2769" s="820">
        <v>21001041792</v>
      </c>
      <c r="C2769" s="830" t="s">
        <v>1520</v>
      </c>
      <c r="D2769" s="830" t="s">
        <v>4675</v>
      </c>
      <c r="E2769" s="875" t="s">
        <v>1090</v>
      </c>
      <c r="F2769" s="811" t="s">
        <v>949</v>
      </c>
      <c r="G2769" s="804">
        <v>80</v>
      </c>
      <c r="H2769" s="807" t="s">
        <v>2923</v>
      </c>
      <c r="K2769" s="89"/>
      <c r="L2769" s="89"/>
      <c r="M2769" s="89"/>
    </row>
    <row r="2770" spans="1:13" ht="15">
      <c r="A2770" s="755">
        <v>2751</v>
      </c>
      <c r="B2770" s="820">
        <v>21001010876</v>
      </c>
      <c r="C2770" s="830" t="s">
        <v>829</v>
      </c>
      <c r="D2770" s="830" t="s">
        <v>4676</v>
      </c>
      <c r="E2770" s="875" t="s">
        <v>1090</v>
      </c>
      <c r="F2770" s="811" t="s">
        <v>949</v>
      </c>
      <c r="G2770" s="804">
        <v>80</v>
      </c>
      <c r="H2770" s="807" t="s">
        <v>2923</v>
      </c>
      <c r="K2770" s="89"/>
      <c r="L2770" s="89"/>
      <c r="M2770" s="89"/>
    </row>
    <row r="2771" spans="1:13" ht="15">
      <c r="A2771" s="755">
        <v>2752</v>
      </c>
      <c r="B2771" s="820">
        <v>60001051722</v>
      </c>
      <c r="C2771" s="830" t="s">
        <v>4677</v>
      </c>
      <c r="D2771" s="830" t="s">
        <v>4678</v>
      </c>
      <c r="E2771" s="875" t="s">
        <v>1090</v>
      </c>
      <c r="F2771" s="811" t="s">
        <v>949</v>
      </c>
      <c r="G2771" s="804">
        <v>40</v>
      </c>
      <c r="H2771" s="807" t="s">
        <v>2923</v>
      </c>
      <c r="K2771" s="89"/>
      <c r="L2771" s="89"/>
      <c r="M2771" s="89"/>
    </row>
    <row r="2772" spans="1:13" ht="15">
      <c r="A2772" s="755">
        <v>2753</v>
      </c>
      <c r="B2772" s="816">
        <v>21001019627</v>
      </c>
      <c r="C2772" s="817" t="s">
        <v>554</v>
      </c>
      <c r="D2772" s="830" t="s">
        <v>4678</v>
      </c>
      <c r="E2772" s="875" t="s">
        <v>1090</v>
      </c>
      <c r="F2772" s="811" t="s">
        <v>949</v>
      </c>
      <c r="G2772" s="804">
        <v>40</v>
      </c>
      <c r="H2772" s="807" t="s">
        <v>2923</v>
      </c>
      <c r="K2772" s="89"/>
      <c r="L2772" s="89"/>
      <c r="M2772" s="89"/>
    </row>
    <row r="2773" spans="1:13" ht="15">
      <c r="A2773" s="755">
        <v>2754</v>
      </c>
      <c r="B2773" s="805">
        <v>53001009041</v>
      </c>
      <c r="C2773" s="830" t="s">
        <v>1530</v>
      </c>
      <c r="D2773" s="830" t="s">
        <v>4679</v>
      </c>
      <c r="E2773" s="875" t="s">
        <v>1090</v>
      </c>
      <c r="F2773" s="811" t="s">
        <v>949</v>
      </c>
      <c r="G2773" s="804">
        <v>80</v>
      </c>
      <c r="H2773" s="807" t="s">
        <v>2923</v>
      </c>
      <c r="K2773" s="89"/>
      <c r="L2773" s="89"/>
      <c r="M2773" s="89"/>
    </row>
    <row r="2774" spans="1:13" ht="15">
      <c r="A2774" s="755">
        <v>2755</v>
      </c>
      <c r="B2774" s="805">
        <v>21001039219</v>
      </c>
      <c r="C2774" s="830" t="s">
        <v>4680</v>
      </c>
      <c r="D2774" s="830" t="s">
        <v>4681</v>
      </c>
      <c r="E2774" s="875" t="s">
        <v>1090</v>
      </c>
      <c r="F2774" s="811" t="s">
        <v>949</v>
      </c>
      <c r="G2774" s="804">
        <v>80</v>
      </c>
      <c r="H2774" s="807" t="s">
        <v>2923</v>
      </c>
      <c r="K2774" s="89"/>
      <c r="L2774" s="89"/>
      <c r="M2774" s="89"/>
    </row>
    <row r="2775" spans="1:13" ht="15">
      <c r="A2775" s="755">
        <v>2756</v>
      </c>
      <c r="B2775" s="805">
        <v>21001037510</v>
      </c>
      <c r="C2775" s="830" t="s">
        <v>4682</v>
      </c>
      <c r="D2775" s="830" t="s">
        <v>4683</v>
      </c>
      <c r="E2775" s="875" t="s">
        <v>1090</v>
      </c>
      <c r="F2775" s="811" t="s">
        <v>949</v>
      </c>
      <c r="G2775" s="804">
        <v>80</v>
      </c>
      <c r="H2775" s="807" t="s">
        <v>2923</v>
      </c>
      <c r="K2775" s="89"/>
      <c r="L2775" s="89"/>
      <c r="M2775" s="89"/>
    </row>
    <row r="2776" spans="1:13" ht="15">
      <c r="A2776" s="755">
        <v>2757</v>
      </c>
      <c r="B2776" s="805">
        <v>21001040466</v>
      </c>
      <c r="C2776" s="830" t="s">
        <v>1891</v>
      </c>
      <c r="D2776" s="830" t="s">
        <v>4684</v>
      </c>
      <c r="E2776" s="875" t="s">
        <v>1090</v>
      </c>
      <c r="F2776" s="811" t="s">
        <v>949</v>
      </c>
      <c r="G2776" s="804">
        <v>80</v>
      </c>
      <c r="H2776" s="807" t="s">
        <v>2923</v>
      </c>
      <c r="K2776" s="89"/>
      <c r="L2776" s="89"/>
      <c r="M2776" s="89"/>
    </row>
    <row r="2777" spans="1:13" ht="15">
      <c r="A2777" s="755">
        <v>2758</v>
      </c>
      <c r="B2777" s="805">
        <v>55001026706</v>
      </c>
      <c r="C2777" s="830" t="s">
        <v>4685</v>
      </c>
      <c r="D2777" s="830" t="s">
        <v>4686</v>
      </c>
      <c r="E2777" s="875" t="s">
        <v>1090</v>
      </c>
      <c r="F2777" s="811" t="s">
        <v>949</v>
      </c>
      <c r="G2777" s="804">
        <v>80</v>
      </c>
      <c r="H2777" s="807" t="s">
        <v>2923</v>
      </c>
      <c r="K2777" s="89"/>
      <c r="L2777" s="89"/>
      <c r="M2777" s="89"/>
    </row>
    <row r="2778" spans="1:13" ht="15">
      <c r="A2778" s="755">
        <v>2759</v>
      </c>
      <c r="B2778" s="805">
        <v>21001030682</v>
      </c>
      <c r="C2778" s="830" t="s">
        <v>4687</v>
      </c>
      <c r="D2778" s="830" t="s">
        <v>4688</v>
      </c>
      <c r="E2778" s="875" t="s">
        <v>1090</v>
      </c>
      <c r="F2778" s="811" t="s">
        <v>949</v>
      </c>
      <c r="G2778" s="804">
        <v>80</v>
      </c>
      <c r="H2778" s="807" t="s">
        <v>2923</v>
      </c>
      <c r="K2778" s="89"/>
      <c r="L2778" s="89"/>
      <c r="M2778" s="89"/>
    </row>
    <row r="2779" spans="1:13" ht="15">
      <c r="A2779" s="755">
        <v>2760</v>
      </c>
      <c r="B2779" s="805">
        <v>18001032691</v>
      </c>
      <c r="C2779" s="830" t="s">
        <v>3218</v>
      </c>
      <c r="D2779" s="830" t="s">
        <v>4689</v>
      </c>
      <c r="E2779" s="875" t="s">
        <v>1090</v>
      </c>
      <c r="F2779" s="811" t="s">
        <v>949</v>
      </c>
      <c r="G2779" s="804">
        <v>80</v>
      </c>
      <c r="H2779" s="807" t="s">
        <v>2923</v>
      </c>
      <c r="K2779" s="89"/>
      <c r="L2779" s="89"/>
      <c r="M2779" s="89"/>
    </row>
    <row r="2780" spans="1:13" ht="15">
      <c r="A2780" s="755">
        <v>2761</v>
      </c>
      <c r="B2780" s="805">
        <v>21001033296</v>
      </c>
      <c r="C2780" s="830" t="s">
        <v>2915</v>
      </c>
      <c r="D2780" s="830" t="s">
        <v>4690</v>
      </c>
      <c r="E2780" s="875" t="s">
        <v>1090</v>
      </c>
      <c r="F2780" s="811" t="s">
        <v>949</v>
      </c>
      <c r="G2780" s="804">
        <v>80</v>
      </c>
      <c r="H2780" s="807" t="s">
        <v>2923</v>
      </c>
      <c r="K2780" s="89"/>
      <c r="L2780" s="89"/>
      <c r="M2780" s="89"/>
    </row>
    <row r="2781" spans="1:13" ht="15">
      <c r="A2781" s="755">
        <v>2762</v>
      </c>
      <c r="B2781" s="805">
        <v>21001007320</v>
      </c>
      <c r="C2781" s="830" t="s">
        <v>4691</v>
      </c>
      <c r="D2781" s="830" t="s">
        <v>4692</v>
      </c>
      <c r="E2781" s="875" t="s">
        <v>1090</v>
      </c>
      <c r="F2781" s="811" t="s">
        <v>949</v>
      </c>
      <c r="G2781" s="804">
        <v>80</v>
      </c>
      <c r="H2781" s="807" t="s">
        <v>2923</v>
      </c>
      <c r="K2781" s="89"/>
      <c r="L2781" s="89"/>
      <c r="M2781" s="89"/>
    </row>
    <row r="2782" spans="1:13" ht="15">
      <c r="A2782" s="755">
        <v>2763</v>
      </c>
      <c r="B2782" s="805">
        <v>21001040165</v>
      </c>
      <c r="C2782" s="830" t="s">
        <v>769</v>
      </c>
      <c r="D2782" s="830" t="s">
        <v>4679</v>
      </c>
      <c r="E2782" s="875" t="s">
        <v>1090</v>
      </c>
      <c r="F2782" s="811" t="s">
        <v>949</v>
      </c>
      <c r="G2782" s="804">
        <v>80</v>
      </c>
      <c r="H2782" s="807" t="s">
        <v>2923</v>
      </c>
      <c r="K2782" s="89"/>
      <c r="L2782" s="89"/>
      <c r="M2782" s="89"/>
    </row>
    <row r="2783" spans="1:13" ht="15">
      <c r="A2783" s="755">
        <v>2764</v>
      </c>
      <c r="B2783" s="873">
        <v>21001026629</v>
      </c>
      <c r="C2783" s="758" t="s">
        <v>730</v>
      </c>
      <c r="D2783" s="873" t="s">
        <v>4693</v>
      </c>
      <c r="E2783" s="875" t="s">
        <v>1090</v>
      </c>
      <c r="F2783" s="811" t="s">
        <v>949</v>
      </c>
      <c r="G2783" s="804">
        <v>80</v>
      </c>
      <c r="H2783" s="807" t="s">
        <v>2923</v>
      </c>
      <c r="K2783" s="89"/>
      <c r="L2783" s="89"/>
      <c r="M2783" s="89"/>
    </row>
    <row r="2784" spans="1:13" ht="15">
      <c r="A2784" s="755">
        <v>2765</v>
      </c>
      <c r="B2784" s="805">
        <v>21001002481</v>
      </c>
      <c r="C2784" s="830" t="s">
        <v>1182</v>
      </c>
      <c r="D2784" s="830" t="s">
        <v>4694</v>
      </c>
      <c r="E2784" s="875" t="s">
        <v>1090</v>
      </c>
      <c r="F2784" s="811" t="s">
        <v>949</v>
      </c>
      <c r="G2784" s="804">
        <v>80</v>
      </c>
      <c r="H2784" s="807" t="s">
        <v>2923</v>
      </c>
      <c r="K2784" s="89"/>
      <c r="L2784" s="89"/>
      <c r="M2784" s="89"/>
    </row>
    <row r="2785" spans="1:13" ht="15">
      <c r="A2785" s="755">
        <v>2766</v>
      </c>
      <c r="B2785" s="805">
        <v>21001009780</v>
      </c>
      <c r="C2785" s="830" t="s">
        <v>4695</v>
      </c>
      <c r="D2785" s="830" t="s">
        <v>4696</v>
      </c>
      <c r="E2785" s="875" t="s">
        <v>1090</v>
      </c>
      <c r="F2785" s="811" t="s">
        <v>949</v>
      </c>
      <c r="G2785" s="804">
        <v>40</v>
      </c>
      <c r="H2785" s="807" t="s">
        <v>2923</v>
      </c>
      <c r="K2785" s="89"/>
      <c r="L2785" s="89"/>
      <c r="M2785" s="89"/>
    </row>
    <row r="2786" spans="1:13" ht="15">
      <c r="A2786" s="755">
        <v>2767</v>
      </c>
      <c r="B2786" s="805">
        <v>21001604497</v>
      </c>
      <c r="C2786" s="830" t="s">
        <v>554</v>
      </c>
      <c r="D2786" s="830" t="s">
        <v>4673</v>
      </c>
      <c r="E2786" s="875" t="s">
        <v>1090</v>
      </c>
      <c r="F2786" s="811" t="s">
        <v>949</v>
      </c>
      <c r="G2786" s="804">
        <v>40</v>
      </c>
      <c r="H2786" s="807" t="s">
        <v>2923</v>
      </c>
      <c r="K2786" s="89"/>
      <c r="L2786" s="89"/>
      <c r="M2786" s="89"/>
    </row>
    <row r="2787" spans="1:13" ht="15">
      <c r="A2787" s="755">
        <v>2768</v>
      </c>
      <c r="B2787" s="805">
        <v>62006026463</v>
      </c>
      <c r="C2787" s="830" t="s">
        <v>759</v>
      </c>
      <c r="D2787" s="830" t="s">
        <v>2469</v>
      </c>
      <c r="E2787" s="875" t="s">
        <v>1090</v>
      </c>
      <c r="F2787" s="811" t="s">
        <v>949</v>
      </c>
      <c r="G2787" s="804">
        <v>80</v>
      </c>
      <c r="H2787" s="807" t="s">
        <v>2923</v>
      </c>
      <c r="K2787" s="89"/>
      <c r="L2787" s="89"/>
      <c r="M2787" s="89"/>
    </row>
    <row r="2788" spans="1:13" ht="15">
      <c r="A2788" s="755">
        <v>2769</v>
      </c>
      <c r="B2788" s="816">
        <v>10201038344</v>
      </c>
      <c r="C2788" s="830" t="s">
        <v>670</v>
      </c>
      <c r="D2788" s="830" t="s">
        <v>4697</v>
      </c>
      <c r="E2788" s="875" t="s">
        <v>1090</v>
      </c>
      <c r="F2788" s="811" t="s">
        <v>949</v>
      </c>
      <c r="G2788" s="804">
        <v>80</v>
      </c>
      <c r="H2788" s="807" t="s">
        <v>2923</v>
      </c>
      <c r="K2788" s="89"/>
      <c r="L2788" s="89"/>
      <c r="M2788" s="89"/>
    </row>
    <row r="2789" spans="1:13" ht="15">
      <c r="A2789" s="755">
        <v>2770</v>
      </c>
      <c r="B2789" s="805">
        <v>21001006038</v>
      </c>
      <c r="C2789" s="830" t="s">
        <v>4698</v>
      </c>
      <c r="D2789" s="830" t="s">
        <v>4699</v>
      </c>
      <c r="E2789" s="875" t="s">
        <v>1090</v>
      </c>
      <c r="F2789" s="811" t="s">
        <v>949</v>
      </c>
      <c r="G2789" s="804">
        <v>80</v>
      </c>
      <c r="H2789" s="807" t="s">
        <v>2923</v>
      </c>
      <c r="K2789" s="89"/>
      <c r="L2789" s="89"/>
      <c r="M2789" s="89"/>
    </row>
    <row r="2790" spans="1:13" ht="15">
      <c r="A2790" s="755">
        <v>2771</v>
      </c>
      <c r="B2790" s="805">
        <v>21001041013</v>
      </c>
      <c r="C2790" s="830" t="s">
        <v>4700</v>
      </c>
      <c r="D2790" s="830" t="s">
        <v>4701</v>
      </c>
      <c r="E2790" s="875" t="s">
        <v>1090</v>
      </c>
      <c r="F2790" s="811" t="s">
        <v>949</v>
      </c>
      <c r="G2790" s="804">
        <v>80</v>
      </c>
      <c r="H2790" s="807" t="s">
        <v>2923</v>
      </c>
      <c r="K2790" s="89"/>
      <c r="L2790" s="89"/>
      <c r="M2790" s="89"/>
    </row>
    <row r="2791" spans="1:13" ht="15">
      <c r="A2791" s="755">
        <v>2772</v>
      </c>
      <c r="B2791" s="805">
        <v>21001041487</v>
      </c>
      <c r="C2791" s="830" t="s">
        <v>4702</v>
      </c>
      <c r="D2791" s="830" t="s">
        <v>2480</v>
      </c>
      <c r="E2791" s="875" t="s">
        <v>1090</v>
      </c>
      <c r="F2791" s="811" t="s">
        <v>949</v>
      </c>
      <c r="G2791" s="804">
        <v>80</v>
      </c>
      <c r="H2791" s="807" t="s">
        <v>2923</v>
      </c>
      <c r="K2791" s="89"/>
      <c r="L2791" s="89"/>
      <c r="M2791" s="89"/>
    </row>
    <row r="2792" spans="1:13" ht="15">
      <c r="A2792" s="755">
        <v>2773</v>
      </c>
      <c r="B2792" s="805">
        <v>21001011001</v>
      </c>
      <c r="C2792" s="830" t="s">
        <v>4703</v>
      </c>
      <c r="D2792" s="830" t="s">
        <v>4704</v>
      </c>
      <c r="E2792" s="875" t="s">
        <v>1090</v>
      </c>
      <c r="F2792" s="811" t="s">
        <v>949</v>
      </c>
      <c r="G2792" s="804">
        <v>80</v>
      </c>
      <c r="H2792" s="807" t="s">
        <v>2923</v>
      </c>
      <c r="K2792" s="89"/>
      <c r="L2792" s="89"/>
      <c r="M2792" s="89"/>
    </row>
    <row r="2793" spans="1:13" ht="15">
      <c r="A2793" s="755">
        <v>2774</v>
      </c>
      <c r="B2793" s="402"/>
      <c r="C2793" s="908" t="s">
        <v>4705</v>
      </c>
      <c r="D2793" s="402"/>
      <c r="E2793" s="402"/>
      <c r="F2793" s="402"/>
      <c r="G2793" s="402"/>
      <c r="H2793" s="402"/>
      <c r="K2793" s="89"/>
      <c r="L2793" s="89"/>
      <c r="M2793" s="89"/>
    </row>
    <row r="2794" spans="1:13" ht="15">
      <c r="A2794" s="755">
        <v>2775</v>
      </c>
      <c r="B2794" s="830">
        <v>38001003944</v>
      </c>
      <c r="C2794" s="804" t="s">
        <v>792</v>
      </c>
      <c r="D2794" s="805" t="s">
        <v>4706</v>
      </c>
      <c r="E2794" s="1007" t="s">
        <v>1090</v>
      </c>
      <c r="F2794" s="927" t="s">
        <v>949</v>
      </c>
      <c r="G2794" s="804">
        <v>40</v>
      </c>
      <c r="H2794" s="807" t="s">
        <v>2923</v>
      </c>
      <c r="K2794" s="89"/>
      <c r="L2794" s="89"/>
      <c r="M2794" s="89"/>
    </row>
    <row r="2795" spans="1:13" ht="15">
      <c r="A2795" s="755">
        <v>2776</v>
      </c>
      <c r="B2795" s="830">
        <v>38001007939</v>
      </c>
      <c r="C2795" s="830" t="s">
        <v>831</v>
      </c>
      <c r="D2795" s="830" t="s">
        <v>4706</v>
      </c>
      <c r="E2795" s="1007" t="s">
        <v>1090</v>
      </c>
      <c r="F2795" s="927" t="s">
        <v>949</v>
      </c>
      <c r="G2795" s="804">
        <v>40</v>
      </c>
      <c r="H2795" s="807" t="s">
        <v>2923</v>
      </c>
      <c r="K2795" s="89"/>
      <c r="L2795" s="89"/>
      <c r="M2795" s="89"/>
    </row>
    <row r="2796" spans="1:13" ht="15">
      <c r="A2796" s="755">
        <v>2777</v>
      </c>
      <c r="B2796" s="830">
        <v>38001008751</v>
      </c>
      <c r="C2796" s="830" t="s">
        <v>4707</v>
      </c>
      <c r="D2796" s="830" t="s">
        <v>4708</v>
      </c>
      <c r="E2796" s="1007" t="s">
        <v>1090</v>
      </c>
      <c r="F2796" s="927" t="s">
        <v>949</v>
      </c>
      <c r="G2796" s="804">
        <v>40</v>
      </c>
      <c r="H2796" s="807" t="s">
        <v>2923</v>
      </c>
      <c r="K2796" s="89"/>
      <c r="L2796" s="89"/>
      <c r="M2796" s="89"/>
    </row>
    <row r="2797" spans="1:13" ht="15">
      <c r="A2797" s="755">
        <v>2778</v>
      </c>
      <c r="B2797" s="830">
        <v>38001023641</v>
      </c>
      <c r="C2797" s="830" t="s">
        <v>4709</v>
      </c>
      <c r="D2797" s="830" t="s">
        <v>4710</v>
      </c>
      <c r="E2797" s="1007" t="s">
        <v>1090</v>
      </c>
      <c r="F2797" s="927" t="s">
        <v>949</v>
      </c>
      <c r="G2797" s="804">
        <v>40</v>
      </c>
      <c r="H2797" s="807" t="s">
        <v>2923</v>
      </c>
      <c r="K2797" s="89"/>
      <c r="L2797" s="89"/>
      <c r="M2797" s="89"/>
    </row>
    <row r="2798" spans="1:13" ht="15">
      <c r="A2798" s="755">
        <v>2779</v>
      </c>
      <c r="B2798" s="830">
        <v>38001032375</v>
      </c>
      <c r="C2798" s="830" t="s">
        <v>4711</v>
      </c>
      <c r="D2798" s="830" t="s">
        <v>4712</v>
      </c>
      <c r="E2798" s="1007" t="s">
        <v>1090</v>
      </c>
      <c r="F2798" s="927" t="s">
        <v>949</v>
      </c>
      <c r="G2798" s="804">
        <v>40</v>
      </c>
      <c r="H2798" s="807" t="s">
        <v>2923</v>
      </c>
      <c r="K2798" s="89"/>
      <c r="L2798" s="89"/>
      <c r="M2798" s="89"/>
    </row>
    <row r="2799" spans="1:13" ht="15">
      <c r="A2799" s="755">
        <v>2780</v>
      </c>
      <c r="B2799" s="830">
        <v>38001002087</v>
      </c>
      <c r="C2799" s="830" t="s">
        <v>4713</v>
      </c>
      <c r="D2799" s="830" t="s">
        <v>4714</v>
      </c>
      <c r="E2799" s="1007" t="s">
        <v>1090</v>
      </c>
      <c r="F2799" s="927" t="s">
        <v>949</v>
      </c>
      <c r="G2799" s="804">
        <v>40</v>
      </c>
      <c r="H2799" s="807" t="s">
        <v>2923</v>
      </c>
      <c r="K2799" s="89"/>
      <c r="L2799" s="89"/>
      <c r="M2799" s="89"/>
    </row>
    <row r="2800" spans="1:13" ht="15">
      <c r="A2800" s="755">
        <v>2781</v>
      </c>
      <c r="B2800" s="830">
        <v>38001002988</v>
      </c>
      <c r="C2800" s="830" t="s">
        <v>3000</v>
      </c>
      <c r="D2800" s="830" t="s">
        <v>4715</v>
      </c>
      <c r="E2800" s="1007" t="s">
        <v>1090</v>
      </c>
      <c r="F2800" s="927" t="s">
        <v>949</v>
      </c>
      <c r="G2800" s="804">
        <v>40</v>
      </c>
      <c r="H2800" s="807" t="s">
        <v>2923</v>
      </c>
      <c r="K2800" s="89"/>
      <c r="L2800" s="89"/>
      <c r="M2800" s="89"/>
    </row>
    <row r="2801" spans="1:13" ht="15">
      <c r="A2801" s="755">
        <v>2782</v>
      </c>
      <c r="B2801" s="830">
        <v>38001004266</v>
      </c>
      <c r="C2801" s="830" t="s">
        <v>3511</v>
      </c>
      <c r="D2801" s="805" t="s">
        <v>753</v>
      </c>
      <c r="E2801" s="1007" t="s">
        <v>1090</v>
      </c>
      <c r="F2801" s="927" t="s">
        <v>949</v>
      </c>
      <c r="G2801" s="804">
        <v>40</v>
      </c>
      <c r="H2801" s="807" t="s">
        <v>2923</v>
      </c>
      <c r="K2801" s="89"/>
      <c r="L2801" s="89"/>
      <c r="M2801" s="89"/>
    </row>
    <row r="2802" spans="1:13" ht="15">
      <c r="A2802" s="755">
        <v>2783</v>
      </c>
      <c r="B2802" s="804">
        <v>38001005955</v>
      </c>
      <c r="C2802" s="394" t="s">
        <v>1609</v>
      </c>
      <c r="D2802" s="805" t="s">
        <v>1398</v>
      </c>
      <c r="E2802" s="1007" t="s">
        <v>1090</v>
      </c>
      <c r="F2802" s="927" t="s">
        <v>949</v>
      </c>
      <c r="G2802" s="804">
        <v>40</v>
      </c>
      <c r="H2802" s="807" t="s">
        <v>2923</v>
      </c>
      <c r="K2802" s="89"/>
      <c r="L2802" s="89"/>
      <c r="M2802" s="89"/>
    </row>
    <row r="2803" spans="1:13" ht="15">
      <c r="A2803" s="755">
        <v>2784</v>
      </c>
      <c r="B2803" s="830">
        <v>38001006159</v>
      </c>
      <c r="C2803" s="830" t="s">
        <v>4716</v>
      </c>
      <c r="D2803" s="830" t="s">
        <v>4717</v>
      </c>
      <c r="E2803" s="1007" t="s">
        <v>1090</v>
      </c>
      <c r="F2803" s="927" t="s">
        <v>949</v>
      </c>
      <c r="G2803" s="804">
        <v>40</v>
      </c>
      <c r="H2803" s="807" t="s">
        <v>2923</v>
      </c>
      <c r="K2803" s="89"/>
      <c r="L2803" s="89"/>
      <c r="M2803" s="89"/>
    </row>
    <row r="2804" spans="1:13" ht="15">
      <c r="A2804" s="755">
        <v>2785</v>
      </c>
      <c r="B2804" s="830">
        <v>1028003842</v>
      </c>
      <c r="C2804" s="830" t="s">
        <v>596</v>
      </c>
      <c r="D2804" s="830" t="s">
        <v>4718</v>
      </c>
      <c r="E2804" s="1007" t="s">
        <v>1090</v>
      </c>
      <c r="F2804" s="927" t="s">
        <v>949</v>
      </c>
      <c r="G2804" s="804">
        <v>40</v>
      </c>
      <c r="H2804" s="807" t="s">
        <v>2923</v>
      </c>
      <c r="K2804" s="89"/>
      <c r="L2804" s="89"/>
      <c r="M2804" s="89"/>
    </row>
    <row r="2805" spans="1:13" ht="15">
      <c r="A2805" s="755">
        <v>2786</v>
      </c>
      <c r="B2805" s="830">
        <v>38001037953</v>
      </c>
      <c r="C2805" s="830" t="s">
        <v>829</v>
      </c>
      <c r="D2805" s="830" t="s">
        <v>4719</v>
      </c>
      <c r="E2805" s="1007" t="s">
        <v>1090</v>
      </c>
      <c r="F2805" s="927" t="s">
        <v>949</v>
      </c>
      <c r="G2805" s="804">
        <v>40</v>
      </c>
      <c r="H2805" s="807" t="s">
        <v>2923</v>
      </c>
      <c r="K2805" s="89"/>
      <c r="L2805" s="89"/>
      <c r="M2805" s="89"/>
    </row>
    <row r="2806" spans="1:13" ht="15">
      <c r="A2806" s="755">
        <v>2787</v>
      </c>
      <c r="B2806" s="830">
        <v>38001021424</v>
      </c>
      <c r="C2806" s="830" t="s">
        <v>4720</v>
      </c>
      <c r="D2806" s="830" t="s">
        <v>4721</v>
      </c>
      <c r="E2806" s="1007" t="s">
        <v>1090</v>
      </c>
      <c r="F2806" s="927" t="s">
        <v>949</v>
      </c>
      <c r="G2806" s="804">
        <v>80</v>
      </c>
      <c r="H2806" s="807" t="s">
        <v>2923</v>
      </c>
      <c r="K2806" s="89"/>
      <c r="L2806" s="89"/>
      <c r="M2806" s="89"/>
    </row>
    <row r="2807" spans="1:13" ht="15">
      <c r="A2807" s="755">
        <v>2788</v>
      </c>
      <c r="B2807" s="830">
        <v>38001029521</v>
      </c>
      <c r="C2807" s="830" t="s">
        <v>3186</v>
      </c>
      <c r="D2807" s="830" t="s">
        <v>4710</v>
      </c>
      <c r="E2807" s="1007" t="s">
        <v>1090</v>
      </c>
      <c r="F2807" s="927" t="s">
        <v>949</v>
      </c>
      <c r="G2807" s="804">
        <v>40</v>
      </c>
      <c r="H2807" s="807" t="s">
        <v>2923</v>
      </c>
      <c r="K2807" s="89"/>
      <c r="L2807" s="89"/>
      <c r="M2807" s="89"/>
    </row>
    <row r="2808" spans="1:13" ht="15">
      <c r="A2808" s="755">
        <v>2789</v>
      </c>
      <c r="B2808" s="830">
        <v>60001096658</v>
      </c>
      <c r="C2808" s="804" t="s">
        <v>617</v>
      </c>
      <c r="D2808" s="804" t="s">
        <v>2413</v>
      </c>
      <c r="E2808" s="1007" t="s">
        <v>1090</v>
      </c>
      <c r="F2808" s="927" t="s">
        <v>949</v>
      </c>
      <c r="G2808" s="804">
        <v>40</v>
      </c>
      <c r="H2808" s="807" t="s">
        <v>2923</v>
      </c>
      <c r="K2808" s="89"/>
      <c r="L2808" s="89"/>
      <c r="M2808" s="89"/>
    </row>
    <row r="2809" spans="1:13" ht="15">
      <c r="A2809" s="755">
        <v>2790</v>
      </c>
      <c r="B2809" s="830">
        <v>38001032384</v>
      </c>
      <c r="C2809" s="830" t="s">
        <v>4258</v>
      </c>
      <c r="D2809" s="830" t="s">
        <v>4722</v>
      </c>
      <c r="E2809" s="1007" t="s">
        <v>1090</v>
      </c>
      <c r="F2809" s="927" t="s">
        <v>949</v>
      </c>
      <c r="G2809" s="804">
        <v>40</v>
      </c>
      <c r="H2809" s="807" t="s">
        <v>2923</v>
      </c>
      <c r="K2809" s="89"/>
      <c r="L2809" s="89"/>
      <c r="M2809" s="89"/>
    </row>
    <row r="2810" spans="1:13" ht="15">
      <c r="A2810" s="755">
        <v>2791</v>
      </c>
      <c r="B2810" s="830">
        <v>38001045641</v>
      </c>
      <c r="C2810" s="830" t="s">
        <v>914</v>
      </c>
      <c r="D2810" s="830" t="s">
        <v>4723</v>
      </c>
      <c r="E2810" s="1007" t="s">
        <v>1090</v>
      </c>
      <c r="F2810" s="927" t="s">
        <v>949</v>
      </c>
      <c r="G2810" s="804">
        <v>40</v>
      </c>
      <c r="H2810" s="807" t="s">
        <v>2923</v>
      </c>
      <c r="K2810" s="89"/>
      <c r="L2810" s="89"/>
      <c r="M2810" s="89"/>
    </row>
    <row r="2811" spans="1:13" ht="15">
      <c r="A2811" s="755">
        <v>2792</v>
      </c>
      <c r="B2811" s="830">
        <v>38001029537</v>
      </c>
      <c r="C2811" s="830" t="s">
        <v>829</v>
      </c>
      <c r="D2811" s="830" t="s">
        <v>4724</v>
      </c>
      <c r="E2811" s="1007" t="s">
        <v>1090</v>
      </c>
      <c r="F2811" s="927" t="s">
        <v>949</v>
      </c>
      <c r="G2811" s="804">
        <v>40</v>
      </c>
      <c r="H2811" s="807" t="s">
        <v>2923</v>
      </c>
      <c r="K2811" s="89"/>
      <c r="L2811" s="89"/>
      <c r="M2811" s="89"/>
    </row>
    <row r="2812" spans="1:13" ht="15">
      <c r="A2812" s="755">
        <v>2793</v>
      </c>
      <c r="B2812" s="830">
        <v>38001025406</v>
      </c>
      <c r="C2812" s="830" t="s">
        <v>730</v>
      </c>
      <c r="D2812" s="830" t="s">
        <v>4725</v>
      </c>
      <c r="E2812" s="1007" t="s">
        <v>1090</v>
      </c>
      <c r="F2812" s="927" t="s">
        <v>949</v>
      </c>
      <c r="G2812" s="804">
        <v>40</v>
      </c>
      <c r="H2812" s="807" t="s">
        <v>2923</v>
      </c>
      <c r="K2812" s="89"/>
      <c r="L2812" s="89"/>
      <c r="M2812" s="89"/>
    </row>
    <row r="2813" spans="1:13" ht="15">
      <c r="A2813" s="755">
        <v>2794</v>
      </c>
      <c r="B2813" s="830">
        <v>38001046887</v>
      </c>
      <c r="C2813" s="830" t="s">
        <v>4680</v>
      </c>
      <c r="D2813" s="830" t="s">
        <v>4726</v>
      </c>
      <c r="E2813" s="1007" t="s">
        <v>1090</v>
      </c>
      <c r="F2813" s="927" t="s">
        <v>949</v>
      </c>
      <c r="G2813" s="804">
        <v>40</v>
      </c>
      <c r="H2813" s="807" t="s">
        <v>2923</v>
      </c>
      <c r="K2813" s="89"/>
      <c r="L2813" s="89"/>
      <c r="M2813" s="89"/>
    </row>
    <row r="2814" spans="1:13" ht="15">
      <c r="A2814" s="755">
        <v>2795</v>
      </c>
      <c r="B2814" s="830">
        <v>38001014482</v>
      </c>
      <c r="C2814" s="830" t="s">
        <v>781</v>
      </c>
      <c r="D2814" s="830" t="s">
        <v>4727</v>
      </c>
      <c r="E2814" s="1007" t="s">
        <v>1090</v>
      </c>
      <c r="F2814" s="927" t="s">
        <v>949</v>
      </c>
      <c r="G2814" s="804">
        <v>40</v>
      </c>
      <c r="H2814" s="807" t="s">
        <v>2923</v>
      </c>
      <c r="K2814" s="89"/>
      <c r="L2814" s="89"/>
      <c r="M2814" s="89"/>
    </row>
    <row r="2815" spans="1:13" ht="15">
      <c r="A2815" s="755">
        <v>2796</v>
      </c>
      <c r="B2815" s="830">
        <v>38001045441</v>
      </c>
      <c r="C2815" s="804" t="s">
        <v>921</v>
      </c>
      <c r="D2815" s="830" t="s">
        <v>4728</v>
      </c>
      <c r="E2815" s="1007" t="s">
        <v>1090</v>
      </c>
      <c r="F2815" s="927" t="s">
        <v>949</v>
      </c>
      <c r="G2815" s="804">
        <v>40</v>
      </c>
      <c r="H2815" s="807" t="s">
        <v>2923</v>
      </c>
      <c r="K2815" s="89"/>
      <c r="L2815" s="89"/>
      <c r="M2815" s="89"/>
    </row>
    <row r="2816" spans="1:13" ht="15">
      <c r="A2816" s="755">
        <v>2797</v>
      </c>
      <c r="B2816" s="830">
        <v>38001045436</v>
      </c>
      <c r="C2816" s="830" t="s">
        <v>4680</v>
      </c>
      <c r="D2816" s="805" t="s">
        <v>3732</v>
      </c>
      <c r="E2816" s="1007" t="s">
        <v>1090</v>
      </c>
      <c r="F2816" s="927" t="s">
        <v>949</v>
      </c>
      <c r="G2816" s="804">
        <v>40</v>
      </c>
      <c r="H2816" s="807" t="s">
        <v>2923</v>
      </c>
      <c r="K2816" s="89"/>
      <c r="L2816" s="89"/>
      <c r="M2816" s="89"/>
    </row>
    <row r="2817" spans="1:13" ht="15">
      <c r="A2817" s="755">
        <v>2798</v>
      </c>
      <c r="B2817" s="830">
        <v>38001012528</v>
      </c>
      <c r="C2817" s="805" t="s">
        <v>4014</v>
      </c>
      <c r="D2817" s="805" t="s">
        <v>4042</v>
      </c>
      <c r="E2817" s="1007" t="s">
        <v>1090</v>
      </c>
      <c r="F2817" s="927" t="s">
        <v>949</v>
      </c>
      <c r="G2817" s="804">
        <v>40</v>
      </c>
      <c r="H2817" s="807" t="s">
        <v>2923</v>
      </c>
      <c r="K2817" s="89"/>
      <c r="L2817" s="89"/>
      <c r="M2817" s="89"/>
    </row>
    <row r="2818" spans="1:13" ht="15">
      <c r="A2818" s="755">
        <v>2799</v>
      </c>
      <c r="B2818" s="830">
        <v>38001027418</v>
      </c>
      <c r="C2818" s="830" t="s">
        <v>792</v>
      </c>
      <c r="D2818" s="805" t="s">
        <v>867</v>
      </c>
      <c r="E2818" s="1007" t="s">
        <v>1090</v>
      </c>
      <c r="F2818" s="927" t="s">
        <v>949</v>
      </c>
      <c r="G2818" s="804">
        <v>40</v>
      </c>
      <c r="H2818" s="807" t="s">
        <v>2923</v>
      </c>
      <c r="K2818" s="89"/>
      <c r="L2818" s="89"/>
      <c r="M2818" s="89"/>
    </row>
    <row r="2819" spans="1:13" ht="15">
      <c r="A2819" s="755">
        <v>2800</v>
      </c>
      <c r="B2819" s="830">
        <v>38001030838</v>
      </c>
      <c r="C2819" s="804" t="s">
        <v>785</v>
      </c>
      <c r="D2819" s="805" t="s">
        <v>3552</v>
      </c>
      <c r="E2819" s="1007" t="s">
        <v>1090</v>
      </c>
      <c r="F2819" s="927" t="s">
        <v>949</v>
      </c>
      <c r="G2819" s="804">
        <v>40</v>
      </c>
      <c r="H2819" s="807" t="s">
        <v>2923</v>
      </c>
      <c r="K2819" s="89"/>
      <c r="L2819" s="89"/>
      <c r="M2819" s="89"/>
    </row>
    <row r="2820" spans="1:13" ht="15">
      <c r="A2820" s="755">
        <v>2801</v>
      </c>
      <c r="B2820" s="830">
        <v>38001010063</v>
      </c>
      <c r="C2820" s="830" t="s">
        <v>4729</v>
      </c>
      <c r="D2820" s="830" t="s">
        <v>4730</v>
      </c>
      <c r="E2820" s="1007" t="s">
        <v>1090</v>
      </c>
      <c r="F2820" s="927" t="s">
        <v>949</v>
      </c>
      <c r="G2820" s="804">
        <v>40</v>
      </c>
      <c r="H2820" s="807" t="s">
        <v>2923</v>
      </c>
      <c r="K2820" s="89"/>
      <c r="L2820" s="89"/>
      <c r="M2820" s="89"/>
    </row>
    <row r="2821" spans="1:13" ht="15">
      <c r="A2821" s="755">
        <v>2802</v>
      </c>
      <c r="B2821" s="830">
        <v>38001020752</v>
      </c>
      <c r="C2821" s="830" t="s">
        <v>2447</v>
      </c>
      <c r="D2821" s="830" t="s">
        <v>4731</v>
      </c>
      <c r="E2821" s="1007" t="s">
        <v>1090</v>
      </c>
      <c r="F2821" s="927" t="s">
        <v>949</v>
      </c>
      <c r="G2821" s="804">
        <v>40</v>
      </c>
      <c r="H2821" s="807" t="s">
        <v>2923</v>
      </c>
      <c r="K2821" s="89"/>
      <c r="L2821" s="89"/>
      <c r="M2821" s="89"/>
    </row>
    <row r="2822" spans="1:13" ht="15">
      <c r="A2822" s="755">
        <v>2803</v>
      </c>
      <c r="B2822" s="830">
        <v>38001038222</v>
      </c>
      <c r="C2822" s="830" t="s">
        <v>1597</v>
      </c>
      <c r="D2822" s="830" t="s">
        <v>4731</v>
      </c>
      <c r="E2822" s="1007" t="s">
        <v>1090</v>
      </c>
      <c r="F2822" s="927" t="s">
        <v>949</v>
      </c>
      <c r="G2822" s="804">
        <v>40</v>
      </c>
      <c r="H2822" s="807" t="s">
        <v>2923</v>
      </c>
      <c r="K2822" s="89"/>
      <c r="L2822" s="89"/>
      <c r="M2822" s="89"/>
    </row>
    <row r="2823" spans="1:13" ht="15">
      <c r="A2823" s="755">
        <v>2804</v>
      </c>
      <c r="B2823" s="830">
        <v>36001003075</v>
      </c>
      <c r="C2823" s="830" t="s">
        <v>1893</v>
      </c>
      <c r="D2823" s="830" t="s">
        <v>4728</v>
      </c>
      <c r="E2823" s="1007" t="s">
        <v>1090</v>
      </c>
      <c r="F2823" s="927" t="s">
        <v>949</v>
      </c>
      <c r="G2823" s="804">
        <v>40</v>
      </c>
      <c r="H2823" s="807" t="s">
        <v>2923</v>
      </c>
      <c r="K2823" s="89"/>
      <c r="L2823" s="89"/>
      <c r="M2823" s="89"/>
    </row>
    <row r="2824" spans="1:13" ht="15">
      <c r="A2824" s="755">
        <v>2805</v>
      </c>
      <c r="B2824" s="830">
        <v>38001006110</v>
      </c>
      <c r="C2824" s="830" t="s">
        <v>1484</v>
      </c>
      <c r="D2824" s="830" t="s">
        <v>4732</v>
      </c>
      <c r="E2824" s="1007" t="s">
        <v>1090</v>
      </c>
      <c r="F2824" s="927" t="s">
        <v>949</v>
      </c>
      <c r="G2824" s="804">
        <v>40</v>
      </c>
      <c r="H2824" s="807" t="s">
        <v>2923</v>
      </c>
      <c r="K2824" s="89"/>
      <c r="L2824" s="89"/>
      <c r="M2824" s="89"/>
    </row>
    <row r="2825" spans="1:13" ht="15">
      <c r="A2825" s="755">
        <v>2806</v>
      </c>
      <c r="B2825" s="830">
        <v>38001034416</v>
      </c>
      <c r="C2825" s="830" t="s">
        <v>2798</v>
      </c>
      <c r="D2825" s="830" t="s">
        <v>4733</v>
      </c>
      <c r="E2825" s="1007" t="s">
        <v>1090</v>
      </c>
      <c r="F2825" s="927" t="s">
        <v>949</v>
      </c>
      <c r="G2825" s="804">
        <v>40</v>
      </c>
      <c r="H2825" s="807" t="s">
        <v>2923</v>
      </c>
      <c r="K2825" s="89"/>
      <c r="L2825" s="89"/>
      <c r="M2825" s="89"/>
    </row>
    <row r="2826" spans="1:13" ht="15">
      <c r="A2826" s="755">
        <v>2807</v>
      </c>
      <c r="B2826" s="830">
        <v>38001012379</v>
      </c>
      <c r="C2826" s="830" t="s">
        <v>4734</v>
      </c>
      <c r="D2826" s="830" t="s">
        <v>4710</v>
      </c>
      <c r="E2826" s="1007" t="s">
        <v>1090</v>
      </c>
      <c r="F2826" s="927" t="s">
        <v>949</v>
      </c>
      <c r="G2826" s="804">
        <v>40</v>
      </c>
      <c r="H2826" s="807" t="s">
        <v>2923</v>
      </c>
      <c r="K2826" s="89"/>
      <c r="L2826" s="89"/>
      <c r="M2826" s="89"/>
    </row>
    <row r="2827" spans="1:13" ht="15">
      <c r="A2827" s="755">
        <v>2808</v>
      </c>
      <c r="B2827" s="830">
        <v>38001047385</v>
      </c>
      <c r="C2827" s="830" t="s">
        <v>4735</v>
      </c>
      <c r="D2827" s="830" t="s">
        <v>4710</v>
      </c>
      <c r="E2827" s="1007" t="s">
        <v>1090</v>
      </c>
      <c r="F2827" s="927" t="s">
        <v>949</v>
      </c>
      <c r="G2827" s="804">
        <v>40</v>
      </c>
      <c r="H2827" s="807" t="s">
        <v>2923</v>
      </c>
      <c r="K2827" s="89"/>
      <c r="L2827" s="89"/>
      <c r="M2827" s="89"/>
    </row>
    <row r="2828" spans="1:13" ht="15">
      <c r="A2828" s="755">
        <v>2809</v>
      </c>
      <c r="B2828" s="830">
        <v>38001047023</v>
      </c>
      <c r="C2828" s="817" t="s">
        <v>921</v>
      </c>
      <c r="D2828" s="830" t="s">
        <v>4710</v>
      </c>
      <c r="E2828" s="1007" t="s">
        <v>1090</v>
      </c>
      <c r="F2828" s="927" t="s">
        <v>949</v>
      </c>
      <c r="G2828" s="804">
        <v>40</v>
      </c>
      <c r="H2828" s="807" t="s">
        <v>2923</v>
      </c>
      <c r="K2828" s="89"/>
      <c r="L2828" s="89"/>
      <c r="M2828" s="89"/>
    </row>
    <row r="2829" spans="1:13" ht="15">
      <c r="A2829" s="755">
        <v>2810</v>
      </c>
      <c r="B2829" s="830">
        <v>38001027740</v>
      </c>
      <c r="C2829" s="817" t="s">
        <v>1295</v>
      </c>
      <c r="D2829" s="830" t="s">
        <v>4736</v>
      </c>
      <c r="E2829" s="1007" t="s">
        <v>1090</v>
      </c>
      <c r="F2829" s="927" t="s">
        <v>949</v>
      </c>
      <c r="G2829" s="804">
        <v>80</v>
      </c>
      <c r="H2829" s="807" t="s">
        <v>2923</v>
      </c>
      <c r="K2829" s="89"/>
      <c r="L2829" s="89"/>
      <c r="M2829" s="89"/>
    </row>
    <row r="2830" spans="1:13" ht="15">
      <c r="A2830" s="755">
        <v>2811</v>
      </c>
      <c r="B2830" s="830">
        <v>38001035588</v>
      </c>
      <c r="C2830" s="817" t="s">
        <v>1247</v>
      </c>
      <c r="D2830" s="830" t="s">
        <v>1773</v>
      </c>
      <c r="E2830" s="1007" t="s">
        <v>1090</v>
      </c>
      <c r="F2830" s="927" t="s">
        <v>949</v>
      </c>
      <c r="G2830" s="804">
        <v>40</v>
      </c>
      <c r="H2830" s="807" t="s">
        <v>2923</v>
      </c>
      <c r="K2830" s="89"/>
      <c r="L2830" s="89"/>
      <c r="M2830" s="89"/>
    </row>
    <row r="2831" spans="1:13" ht="15">
      <c r="A2831" s="755">
        <v>2812</v>
      </c>
      <c r="B2831" s="830">
        <v>38001038534</v>
      </c>
      <c r="C2831" s="817" t="s">
        <v>1030</v>
      </c>
      <c r="D2831" s="830" t="s">
        <v>1125</v>
      </c>
      <c r="E2831" s="1007" t="s">
        <v>1090</v>
      </c>
      <c r="F2831" s="927" t="s">
        <v>949</v>
      </c>
      <c r="G2831" s="804">
        <v>40</v>
      </c>
      <c r="H2831" s="807" t="s">
        <v>2923</v>
      </c>
      <c r="K2831" s="89"/>
      <c r="L2831" s="89"/>
      <c r="M2831" s="89"/>
    </row>
    <row r="2832" spans="1:13" ht="15">
      <c r="A2832" s="755">
        <v>2813</v>
      </c>
      <c r="B2832" s="830">
        <v>38001022264</v>
      </c>
      <c r="C2832" s="830" t="s">
        <v>3109</v>
      </c>
      <c r="D2832" s="805" t="s">
        <v>1158</v>
      </c>
      <c r="E2832" s="1007" t="s">
        <v>1090</v>
      </c>
      <c r="F2832" s="927" t="s">
        <v>949</v>
      </c>
      <c r="G2832" s="804">
        <v>40</v>
      </c>
      <c r="H2832" s="807" t="s">
        <v>2923</v>
      </c>
      <c r="K2832" s="89"/>
      <c r="L2832" s="89"/>
      <c r="M2832" s="89"/>
    </row>
    <row r="2833" spans="1:13" ht="15">
      <c r="A2833" s="755">
        <v>2814</v>
      </c>
      <c r="B2833" s="830">
        <v>38001044408</v>
      </c>
      <c r="C2833" s="830" t="s">
        <v>4737</v>
      </c>
      <c r="D2833" s="805" t="s">
        <v>4484</v>
      </c>
      <c r="E2833" s="1007" t="s">
        <v>1090</v>
      </c>
      <c r="F2833" s="927" t="s">
        <v>949</v>
      </c>
      <c r="G2833" s="804">
        <v>40</v>
      </c>
      <c r="H2833" s="807" t="s">
        <v>2923</v>
      </c>
      <c r="K2833" s="89"/>
      <c r="L2833" s="89"/>
      <c r="M2833" s="89"/>
    </row>
    <row r="2834" spans="1:13" ht="15">
      <c r="A2834" s="755">
        <v>2815</v>
      </c>
      <c r="B2834" s="830">
        <v>38001046359</v>
      </c>
      <c r="C2834" s="804" t="s">
        <v>791</v>
      </c>
      <c r="D2834" s="805" t="s">
        <v>4738</v>
      </c>
      <c r="E2834" s="1007" t="s">
        <v>1090</v>
      </c>
      <c r="F2834" s="927" t="s">
        <v>949</v>
      </c>
      <c r="G2834" s="804">
        <v>40</v>
      </c>
      <c r="H2834" s="807" t="s">
        <v>2923</v>
      </c>
      <c r="K2834" s="89"/>
      <c r="L2834" s="89"/>
      <c r="M2834" s="89"/>
    </row>
    <row r="2835" spans="1:13" ht="15">
      <c r="A2835" s="755">
        <v>2816</v>
      </c>
      <c r="B2835" s="830">
        <v>38001007367</v>
      </c>
      <c r="C2835" s="830" t="s">
        <v>769</v>
      </c>
      <c r="D2835" s="830" t="s">
        <v>4739</v>
      </c>
      <c r="E2835" s="1007" t="s">
        <v>1090</v>
      </c>
      <c r="F2835" s="927" t="s">
        <v>949</v>
      </c>
      <c r="G2835" s="804">
        <v>40</v>
      </c>
      <c r="H2835" s="807" t="s">
        <v>2923</v>
      </c>
      <c r="K2835" s="89"/>
      <c r="L2835" s="89"/>
      <c r="M2835" s="89"/>
    </row>
    <row r="2836" spans="1:13" ht="15">
      <c r="A2836" s="755">
        <v>2817</v>
      </c>
      <c r="B2836" s="830">
        <v>38001043719</v>
      </c>
      <c r="C2836" s="817" t="s">
        <v>3106</v>
      </c>
      <c r="D2836" s="817" t="s">
        <v>4740</v>
      </c>
      <c r="E2836" s="1007" t="s">
        <v>1090</v>
      </c>
      <c r="F2836" s="927" t="s">
        <v>949</v>
      </c>
      <c r="G2836" s="804">
        <v>40</v>
      </c>
      <c r="H2836" s="807" t="s">
        <v>2923</v>
      </c>
      <c r="K2836" s="89"/>
      <c r="L2836" s="89"/>
      <c r="M2836" s="89"/>
    </row>
    <row r="2837" spans="1:13" ht="15">
      <c r="A2837" s="755">
        <v>2818</v>
      </c>
      <c r="B2837" s="830">
        <v>54001058003</v>
      </c>
      <c r="C2837" s="817" t="s">
        <v>4741</v>
      </c>
      <c r="D2837" s="805" t="s">
        <v>4742</v>
      </c>
      <c r="E2837" s="1007" t="s">
        <v>1090</v>
      </c>
      <c r="F2837" s="927" t="s">
        <v>949</v>
      </c>
      <c r="G2837" s="804">
        <v>40</v>
      </c>
      <c r="H2837" s="807" t="s">
        <v>2923</v>
      </c>
      <c r="K2837" s="89"/>
      <c r="L2837" s="89"/>
      <c r="M2837" s="89"/>
    </row>
    <row r="2838" spans="1:13" ht="15">
      <c r="A2838" s="755">
        <v>2819</v>
      </c>
      <c r="B2838" s="817">
        <v>38001029891</v>
      </c>
      <c r="C2838" s="817" t="s">
        <v>903</v>
      </c>
      <c r="D2838" s="805" t="s">
        <v>4743</v>
      </c>
      <c r="E2838" s="1007" t="s">
        <v>1090</v>
      </c>
      <c r="F2838" s="927" t="s">
        <v>949</v>
      </c>
      <c r="G2838" s="804">
        <v>40</v>
      </c>
      <c r="H2838" s="807" t="s">
        <v>2923</v>
      </c>
      <c r="K2838" s="89"/>
      <c r="L2838" s="89"/>
      <c r="M2838" s="89"/>
    </row>
    <row r="2839" spans="1:13" ht="15">
      <c r="A2839" s="755">
        <v>2820</v>
      </c>
      <c r="B2839" s="830">
        <v>38001043340</v>
      </c>
      <c r="C2839" s="817" t="s">
        <v>4744</v>
      </c>
      <c r="D2839" s="805" t="s">
        <v>3517</v>
      </c>
      <c r="E2839" s="1007" t="s">
        <v>1090</v>
      </c>
      <c r="F2839" s="927" t="s">
        <v>949</v>
      </c>
      <c r="G2839" s="804">
        <v>40</v>
      </c>
      <c r="H2839" s="807" t="s">
        <v>2923</v>
      </c>
      <c r="K2839" s="89"/>
      <c r="L2839" s="89"/>
      <c r="M2839" s="89"/>
    </row>
    <row r="2840" spans="1:13" ht="15">
      <c r="A2840" s="755">
        <v>2821</v>
      </c>
      <c r="B2840" s="830">
        <v>38001012234</v>
      </c>
      <c r="C2840" s="817" t="s">
        <v>1047</v>
      </c>
      <c r="D2840" s="805" t="s">
        <v>4745</v>
      </c>
      <c r="E2840" s="1007" t="s">
        <v>1090</v>
      </c>
      <c r="F2840" s="927" t="s">
        <v>949</v>
      </c>
      <c r="G2840" s="804">
        <v>40</v>
      </c>
      <c r="H2840" s="807" t="s">
        <v>2923</v>
      </c>
      <c r="K2840" s="89"/>
      <c r="L2840" s="89"/>
      <c r="M2840" s="89"/>
    </row>
    <row r="2841" spans="1:13" ht="15">
      <c r="A2841" s="755">
        <v>2822</v>
      </c>
      <c r="B2841" s="830">
        <v>38001041005</v>
      </c>
      <c r="C2841" s="817" t="s">
        <v>1138</v>
      </c>
      <c r="D2841" s="805" t="s">
        <v>4746</v>
      </c>
      <c r="E2841" s="1007" t="s">
        <v>1090</v>
      </c>
      <c r="F2841" s="927" t="s">
        <v>949</v>
      </c>
      <c r="G2841" s="804">
        <v>40</v>
      </c>
      <c r="H2841" s="807" t="s">
        <v>2923</v>
      </c>
      <c r="K2841" s="89"/>
      <c r="L2841" s="89"/>
      <c r="M2841" s="89"/>
    </row>
    <row r="2842" spans="1:13" ht="15">
      <c r="A2842" s="755">
        <v>2823</v>
      </c>
      <c r="B2842" s="830">
        <v>38001025912</v>
      </c>
      <c r="C2842" s="817" t="s">
        <v>4747</v>
      </c>
      <c r="D2842" s="830" t="s">
        <v>4748</v>
      </c>
      <c r="E2842" s="1007" t="s">
        <v>1090</v>
      </c>
      <c r="F2842" s="927" t="s">
        <v>949</v>
      </c>
      <c r="G2842" s="804">
        <v>40</v>
      </c>
      <c r="H2842" s="807" t="s">
        <v>2923</v>
      </c>
      <c r="K2842" s="89"/>
      <c r="L2842" s="89"/>
      <c r="M2842" s="89"/>
    </row>
    <row r="2843" spans="1:13" ht="15">
      <c r="A2843" s="755">
        <v>2824</v>
      </c>
      <c r="B2843" s="830">
        <v>38001026038</v>
      </c>
      <c r="C2843" s="830" t="s">
        <v>1286</v>
      </c>
      <c r="D2843" s="830" t="s">
        <v>4748</v>
      </c>
      <c r="E2843" s="1007" t="s">
        <v>1090</v>
      </c>
      <c r="F2843" s="927" t="s">
        <v>949</v>
      </c>
      <c r="G2843" s="804">
        <v>40</v>
      </c>
      <c r="H2843" s="807" t="s">
        <v>2923</v>
      </c>
      <c r="K2843" s="89"/>
      <c r="L2843" s="89"/>
      <c r="M2843" s="89"/>
    </row>
    <row r="2844" spans="1:13" ht="15">
      <c r="A2844" s="755">
        <v>2825</v>
      </c>
      <c r="B2844" s="830">
        <v>62006026327</v>
      </c>
      <c r="C2844" s="830" t="s">
        <v>2791</v>
      </c>
      <c r="D2844" s="830" t="s">
        <v>4749</v>
      </c>
      <c r="E2844" s="1007" t="s">
        <v>1090</v>
      </c>
      <c r="F2844" s="927" t="s">
        <v>949</v>
      </c>
      <c r="G2844" s="804">
        <v>40</v>
      </c>
      <c r="H2844" s="807" t="s">
        <v>2923</v>
      </c>
      <c r="K2844" s="89"/>
      <c r="L2844" s="89"/>
      <c r="M2844" s="89"/>
    </row>
    <row r="2845" spans="1:13" ht="15">
      <c r="A2845" s="755">
        <v>2826</v>
      </c>
      <c r="B2845" s="830">
        <v>38001026474</v>
      </c>
      <c r="C2845" s="830" t="s">
        <v>994</v>
      </c>
      <c r="D2845" s="830" t="s">
        <v>4750</v>
      </c>
      <c r="E2845" s="1007" t="s">
        <v>1090</v>
      </c>
      <c r="F2845" s="927" t="s">
        <v>949</v>
      </c>
      <c r="G2845" s="804">
        <v>40</v>
      </c>
      <c r="H2845" s="807" t="s">
        <v>2923</v>
      </c>
      <c r="K2845" s="89"/>
      <c r="L2845" s="89"/>
      <c r="M2845" s="89"/>
    </row>
    <row r="2846" spans="1:13" ht="15">
      <c r="A2846" s="755">
        <v>2827</v>
      </c>
      <c r="B2846" s="830">
        <v>38001025135</v>
      </c>
      <c r="C2846" s="830" t="s">
        <v>1118</v>
      </c>
      <c r="D2846" s="830" t="s">
        <v>1892</v>
      </c>
      <c r="E2846" s="1007" t="s">
        <v>1090</v>
      </c>
      <c r="F2846" s="927" t="s">
        <v>949</v>
      </c>
      <c r="G2846" s="804">
        <v>40</v>
      </c>
      <c r="H2846" s="807" t="s">
        <v>2923</v>
      </c>
      <c r="K2846" s="89"/>
      <c r="L2846" s="89"/>
      <c r="M2846" s="89"/>
    </row>
    <row r="2847" spans="1:13" ht="15">
      <c r="A2847" s="755">
        <v>2828</v>
      </c>
      <c r="B2847" s="830">
        <v>38001039228</v>
      </c>
      <c r="C2847" s="830" t="s">
        <v>4751</v>
      </c>
      <c r="D2847" s="830" t="s">
        <v>2456</v>
      </c>
      <c r="E2847" s="1007" t="s">
        <v>1090</v>
      </c>
      <c r="F2847" s="927" t="s">
        <v>949</v>
      </c>
      <c r="G2847" s="804">
        <v>40</v>
      </c>
      <c r="H2847" s="807" t="s">
        <v>2923</v>
      </c>
      <c r="K2847" s="89"/>
      <c r="L2847" s="89"/>
      <c r="M2847" s="89"/>
    </row>
    <row r="2848" spans="1:13" ht="15">
      <c r="A2848" s="755">
        <v>2829</v>
      </c>
      <c r="B2848" s="830">
        <v>38001000399</v>
      </c>
      <c r="C2848" s="830" t="s">
        <v>4752</v>
      </c>
      <c r="D2848" s="805" t="s">
        <v>4279</v>
      </c>
      <c r="E2848" s="1007" t="s">
        <v>1090</v>
      </c>
      <c r="F2848" s="927" t="s">
        <v>949</v>
      </c>
      <c r="G2848" s="804">
        <v>40</v>
      </c>
      <c r="H2848" s="807" t="s">
        <v>2923</v>
      </c>
      <c r="K2848" s="89"/>
      <c r="L2848" s="89"/>
      <c r="M2848" s="89"/>
    </row>
    <row r="2849" spans="1:13" ht="15">
      <c r="A2849" s="755">
        <v>2830</v>
      </c>
      <c r="B2849" s="830">
        <v>38001018370</v>
      </c>
      <c r="C2849" s="830" t="s">
        <v>664</v>
      </c>
      <c r="D2849" s="830" t="s">
        <v>4731</v>
      </c>
      <c r="E2849" s="1007" t="s">
        <v>1090</v>
      </c>
      <c r="F2849" s="927" t="s">
        <v>949</v>
      </c>
      <c r="G2849" s="804">
        <v>40</v>
      </c>
      <c r="H2849" s="807" t="s">
        <v>2923</v>
      </c>
      <c r="K2849" s="89"/>
      <c r="L2849" s="89"/>
      <c r="M2849" s="89"/>
    </row>
    <row r="2850" spans="1:13" ht="15">
      <c r="A2850" s="755">
        <v>2831</v>
      </c>
      <c r="B2850" s="830">
        <v>38001028291</v>
      </c>
      <c r="C2850" s="830" t="s">
        <v>4753</v>
      </c>
      <c r="D2850" s="830" t="s">
        <v>4754</v>
      </c>
      <c r="E2850" s="1007" t="s">
        <v>1090</v>
      </c>
      <c r="F2850" s="927" t="s">
        <v>949</v>
      </c>
      <c r="G2850" s="804">
        <v>40</v>
      </c>
      <c r="H2850" s="807" t="s">
        <v>2923</v>
      </c>
      <c r="K2850" s="89"/>
      <c r="L2850" s="89"/>
      <c r="M2850" s="89"/>
    </row>
    <row r="2851" spans="1:13" ht="15">
      <c r="A2851" s="755">
        <v>2832</v>
      </c>
      <c r="B2851" s="830">
        <v>38001041313</v>
      </c>
      <c r="C2851" s="830" t="s">
        <v>757</v>
      </c>
      <c r="D2851" s="830" t="s">
        <v>4755</v>
      </c>
      <c r="E2851" s="1007" t="s">
        <v>1090</v>
      </c>
      <c r="F2851" s="927" t="s">
        <v>949</v>
      </c>
      <c r="G2851" s="804">
        <v>40</v>
      </c>
      <c r="H2851" s="807" t="s">
        <v>2923</v>
      </c>
      <c r="K2851" s="89"/>
      <c r="L2851" s="89"/>
      <c r="M2851" s="89"/>
    </row>
    <row r="2852" spans="1:13" ht="15">
      <c r="A2852" s="755">
        <v>2833</v>
      </c>
      <c r="B2852" s="830">
        <v>38001002995</v>
      </c>
      <c r="C2852" s="830" t="s">
        <v>3450</v>
      </c>
      <c r="D2852" s="830" t="s">
        <v>4756</v>
      </c>
      <c r="E2852" s="1007" t="s">
        <v>1090</v>
      </c>
      <c r="F2852" s="927" t="s">
        <v>949</v>
      </c>
      <c r="G2852" s="804">
        <v>40</v>
      </c>
      <c r="H2852" s="807" t="s">
        <v>2923</v>
      </c>
      <c r="K2852" s="89"/>
      <c r="L2852" s="89"/>
      <c r="M2852" s="89"/>
    </row>
    <row r="2853" spans="1:13" ht="15">
      <c r="A2853" s="755">
        <v>2834</v>
      </c>
      <c r="B2853" s="830">
        <v>38001032666</v>
      </c>
      <c r="C2853" s="830" t="s">
        <v>3216</v>
      </c>
      <c r="D2853" s="830" t="s">
        <v>4756</v>
      </c>
      <c r="E2853" s="1007" t="s">
        <v>1090</v>
      </c>
      <c r="F2853" s="927" t="s">
        <v>949</v>
      </c>
      <c r="G2853" s="804">
        <v>40</v>
      </c>
      <c r="H2853" s="807" t="s">
        <v>2923</v>
      </c>
      <c r="K2853" s="89"/>
      <c r="L2853" s="89"/>
      <c r="M2853" s="89"/>
    </row>
    <row r="2854" spans="1:13" ht="15">
      <c r="A2854" s="755">
        <v>2835</v>
      </c>
      <c r="B2854" s="830">
        <v>38001043169</v>
      </c>
      <c r="C2854" s="817" t="s">
        <v>596</v>
      </c>
      <c r="D2854" s="817" t="s">
        <v>4757</v>
      </c>
      <c r="E2854" s="1007" t="s">
        <v>1090</v>
      </c>
      <c r="F2854" s="927" t="s">
        <v>949</v>
      </c>
      <c r="G2854" s="804">
        <v>40</v>
      </c>
      <c r="H2854" s="807" t="s">
        <v>2923</v>
      </c>
      <c r="K2854" s="89"/>
      <c r="L2854" s="89"/>
      <c r="M2854" s="89"/>
    </row>
    <row r="2855" spans="1:13" ht="15">
      <c r="A2855" s="755">
        <v>2836</v>
      </c>
      <c r="B2855" s="817">
        <v>38001043164</v>
      </c>
      <c r="C2855" s="830" t="s">
        <v>2457</v>
      </c>
      <c r="D2855" s="830" t="s">
        <v>4756</v>
      </c>
      <c r="E2855" s="1007" t="s">
        <v>1090</v>
      </c>
      <c r="F2855" s="927" t="s">
        <v>949</v>
      </c>
      <c r="G2855" s="804">
        <v>40</v>
      </c>
      <c r="H2855" s="807" t="s">
        <v>2923</v>
      </c>
      <c r="K2855" s="89"/>
      <c r="L2855" s="89"/>
      <c r="M2855" s="89"/>
    </row>
    <row r="2856" spans="1:13" ht="15">
      <c r="A2856" s="755">
        <v>2837</v>
      </c>
      <c r="B2856" s="830">
        <v>21001018010</v>
      </c>
      <c r="C2856" s="830" t="s">
        <v>4758</v>
      </c>
      <c r="D2856" s="830" t="s">
        <v>4759</v>
      </c>
      <c r="E2856" s="1007" t="s">
        <v>1090</v>
      </c>
      <c r="F2856" s="927" t="s">
        <v>949</v>
      </c>
      <c r="G2856" s="804">
        <v>40</v>
      </c>
      <c r="H2856" s="807" t="s">
        <v>2923</v>
      </c>
      <c r="K2856" s="89"/>
      <c r="L2856" s="89"/>
      <c r="M2856" s="89"/>
    </row>
    <row r="2857" spans="1:13" ht="15">
      <c r="A2857" s="755">
        <v>2838</v>
      </c>
      <c r="B2857" s="817">
        <v>38001038908</v>
      </c>
      <c r="C2857" s="830" t="s">
        <v>4760</v>
      </c>
      <c r="D2857" s="830" t="s">
        <v>4761</v>
      </c>
      <c r="E2857" s="1007" t="s">
        <v>1090</v>
      </c>
      <c r="F2857" s="927" t="s">
        <v>949</v>
      </c>
      <c r="G2857" s="804">
        <v>40</v>
      </c>
      <c r="H2857" s="807" t="s">
        <v>2923</v>
      </c>
      <c r="K2857" s="89"/>
      <c r="L2857" s="89"/>
      <c r="M2857" s="89"/>
    </row>
    <row r="2858" spans="1:13" ht="15">
      <c r="A2858" s="755">
        <v>2839</v>
      </c>
      <c r="B2858" s="830">
        <v>38001043803</v>
      </c>
      <c r="C2858" s="830" t="s">
        <v>1128</v>
      </c>
      <c r="D2858" s="830" t="s">
        <v>4762</v>
      </c>
      <c r="E2858" s="1007" t="s">
        <v>1090</v>
      </c>
      <c r="F2858" s="927" t="s">
        <v>949</v>
      </c>
      <c r="G2858" s="804">
        <v>40</v>
      </c>
      <c r="H2858" s="807" t="s">
        <v>2923</v>
      </c>
      <c r="K2858" s="89"/>
      <c r="L2858" s="89"/>
      <c r="M2858" s="89"/>
    </row>
    <row r="2859" spans="1:13" ht="15">
      <c r="A2859" s="755">
        <v>2840</v>
      </c>
      <c r="B2859" s="830">
        <v>38001012841</v>
      </c>
      <c r="C2859" s="830" t="s">
        <v>661</v>
      </c>
      <c r="D2859" s="830" t="s">
        <v>4763</v>
      </c>
      <c r="E2859" s="1007" t="s">
        <v>1090</v>
      </c>
      <c r="F2859" s="927" t="s">
        <v>949</v>
      </c>
      <c r="G2859" s="804">
        <v>40</v>
      </c>
      <c r="H2859" s="807" t="s">
        <v>2923</v>
      </c>
      <c r="K2859" s="89"/>
      <c r="L2859" s="89"/>
      <c r="M2859" s="89"/>
    </row>
    <row r="2860" spans="1:13" ht="15">
      <c r="A2860" s="755">
        <v>2841</v>
      </c>
      <c r="B2860" s="830">
        <v>38001026480</v>
      </c>
      <c r="C2860" s="830" t="s">
        <v>670</v>
      </c>
      <c r="D2860" s="830" t="s">
        <v>4764</v>
      </c>
      <c r="E2860" s="1007" t="s">
        <v>1090</v>
      </c>
      <c r="F2860" s="927" t="s">
        <v>949</v>
      </c>
      <c r="G2860" s="804">
        <v>40</v>
      </c>
      <c r="H2860" s="807" t="s">
        <v>2923</v>
      </c>
      <c r="K2860" s="89"/>
      <c r="L2860" s="89"/>
      <c r="M2860" s="89"/>
    </row>
    <row r="2861" spans="1:13" ht="15">
      <c r="A2861" s="755">
        <v>2842</v>
      </c>
      <c r="B2861" s="830">
        <v>38001028515</v>
      </c>
      <c r="C2861" s="830" t="s">
        <v>1396</v>
      </c>
      <c r="D2861" s="830" t="s">
        <v>4765</v>
      </c>
      <c r="E2861" s="1007" t="s">
        <v>1090</v>
      </c>
      <c r="F2861" s="927" t="s">
        <v>949</v>
      </c>
      <c r="G2861" s="804">
        <v>40</v>
      </c>
      <c r="H2861" s="807" t="s">
        <v>2923</v>
      </c>
      <c r="K2861" s="89"/>
      <c r="L2861" s="89"/>
      <c r="M2861" s="89"/>
    </row>
    <row r="2862" spans="1:13" ht="15">
      <c r="A2862" s="755">
        <v>2843</v>
      </c>
      <c r="B2862" s="830">
        <v>1001029679</v>
      </c>
      <c r="C2862" s="830" t="s">
        <v>4766</v>
      </c>
      <c r="D2862" s="830" t="s">
        <v>1544</v>
      </c>
      <c r="E2862" s="1007" t="s">
        <v>1090</v>
      </c>
      <c r="F2862" s="927" t="s">
        <v>949</v>
      </c>
      <c r="G2862" s="804">
        <v>40</v>
      </c>
      <c r="H2862" s="807" t="s">
        <v>2923</v>
      </c>
      <c r="K2862" s="89"/>
      <c r="L2862" s="89"/>
      <c r="M2862" s="89"/>
    </row>
    <row r="2863" spans="1:13" ht="15">
      <c r="A2863" s="755">
        <v>2844</v>
      </c>
      <c r="B2863" s="830">
        <v>38001036177</v>
      </c>
      <c r="C2863" s="830" t="s">
        <v>4767</v>
      </c>
      <c r="D2863" s="830" t="s">
        <v>4763</v>
      </c>
      <c r="E2863" s="1007" t="s">
        <v>1090</v>
      </c>
      <c r="F2863" s="927" t="s">
        <v>949</v>
      </c>
      <c r="G2863" s="804">
        <v>40</v>
      </c>
      <c r="H2863" s="807" t="s">
        <v>2923</v>
      </c>
      <c r="K2863" s="89"/>
      <c r="L2863" s="89"/>
      <c r="M2863" s="89"/>
    </row>
    <row r="2864" spans="1:13" ht="15">
      <c r="A2864" s="755">
        <v>2845</v>
      </c>
      <c r="B2864" s="830">
        <v>38001031477</v>
      </c>
      <c r="C2864" s="830" t="s">
        <v>596</v>
      </c>
      <c r="D2864" s="830" t="s">
        <v>4768</v>
      </c>
      <c r="E2864" s="1007" t="s">
        <v>1090</v>
      </c>
      <c r="F2864" s="927" t="s">
        <v>949</v>
      </c>
      <c r="G2864" s="804">
        <v>40</v>
      </c>
      <c r="H2864" s="807" t="s">
        <v>2923</v>
      </c>
      <c r="K2864" s="89"/>
      <c r="L2864" s="89"/>
      <c r="M2864" s="89"/>
    </row>
    <row r="2865" spans="1:13" ht="15">
      <c r="A2865" s="755">
        <v>2846</v>
      </c>
      <c r="B2865" s="830">
        <v>38001011781</v>
      </c>
      <c r="C2865" s="830" t="s">
        <v>1459</v>
      </c>
      <c r="D2865" s="830" t="s">
        <v>4756</v>
      </c>
      <c r="E2865" s="1007" t="s">
        <v>1090</v>
      </c>
      <c r="F2865" s="927" t="s">
        <v>949</v>
      </c>
      <c r="G2865" s="804">
        <v>40</v>
      </c>
      <c r="H2865" s="807" t="s">
        <v>2923</v>
      </c>
      <c r="K2865" s="89"/>
      <c r="L2865" s="89"/>
      <c r="M2865" s="89"/>
    </row>
    <row r="2866" spans="1:13" ht="15">
      <c r="A2866" s="755">
        <v>2847</v>
      </c>
      <c r="B2866" s="830">
        <v>38001043569</v>
      </c>
      <c r="C2866" s="830" t="s">
        <v>4769</v>
      </c>
      <c r="D2866" s="830" t="s">
        <v>4761</v>
      </c>
      <c r="E2866" s="1007" t="s">
        <v>1090</v>
      </c>
      <c r="F2866" s="927" t="s">
        <v>949</v>
      </c>
      <c r="G2866" s="804">
        <v>40</v>
      </c>
      <c r="H2866" s="807" t="s">
        <v>2923</v>
      </c>
      <c r="K2866" s="89"/>
      <c r="L2866" s="89"/>
      <c r="M2866" s="89"/>
    </row>
    <row r="2867" spans="1:13" ht="15">
      <c r="A2867" s="755">
        <v>2848</v>
      </c>
      <c r="B2867" s="830">
        <v>38001008185</v>
      </c>
      <c r="C2867" s="830" t="s">
        <v>596</v>
      </c>
      <c r="D2867" s="830" t="s">
        <v>4770</v>
      </c>
      <c r="E2867" s="1007" t="s">
        <v>1090</v>
      </c>
      <c r="F2867" s="927" t="s">
        <v>949</v>
      </c>
      <c r="G2867" s="804">
        <v>40</v>
      </c>
      <c r="H2867" s="807" t="s">
        <v>2923</v>
      </c>
      <c r="K2867" s="89"/>
      <c r="L2867" s="89"/>
      <c r="M2867" s="89"/>
    </row>
    <row r="2868" spans="1:13" ht="15">
      <c r="A2868" s="755">
        <v>2849</v>
      </c>
      <c r="B2868" s="830">
        <v>38001007103</v>
      </c>
      <c r="C2868" s="394" t="s">
        <v>2798</v>
      </c>
      <c r="D2868" s="805" t="s">
        <v>1773</v>
      </c>
      <c r="E2868" s="1007" t="s">
        <v>1090</v>
      </c>
      <c r="F2868" s="927" t="s">
        <v>949</v>
      </c>
      <c r="G2868" s="804">
        <v>40</v>
      </c>
      <c r="H2868" s="807" t="s">
        <v>2923</v>
      </c>
      <c r="K2868" s="89"/>
      <c r="L2868" s="89"/>
      <c r="M2868" s="89"/>
    </row>
    <row r="2869" spans="1:13" ht="15">
      <c r="A2869" s="755">
        <v>2850</v>
      </c>
      <c r="B2869" s="830">
        <v>38001038531</v>
      </c>
      <c r="C2869" s="830" t="s">
        <v>1134</v>
      </c>
      <c r="D2869" s="830" t="s">
        <v>4710</v>
      </c>
      <c r="E2869" s="1007" t="s">
        <v>1090</v>
      </c>
      <c r="F2869" s="927" t="s">
        <v>949</v>
      </c>
      <c r="G2869" s="804">
        <v>40</v>
      </c>
      <c r="H2869" s="807" t="s">
        <v>2923</v>
      </c>
      <c r="K2869" s="89"/>
      <c r="L2869" s="89"/>
      <c r="M2869" s="89"/>
    </row>
    <row r="2870" spans="1:13" ht="15">
      <c r="A2870" s="755">
        <v>2851</v>
      </c>
      <c r="B2870" s="830">
        <v>38001022629</v>
      </c>
      <c r="C2870" s="830" t="s">
        <v>4771</v>
      </c>
      <c r="D2870" s="830" t="s">
        <v>4746</v>
      </c>
      <c r="E2870" s="1007" t="s">
        <v>1090</v>
      </c>
      <c r="F2870" s="927" t="s">
        <v>949</v>
      </c>
      <c r="G2870" s="804">
        <v>40</v>
      </c>
      <c r="H2870" s="807" t="s">
        <v>2923</v>
      </c>
      <c r="K2870" s="89"/>
      <c r="L2870" s="89"/>
      <c r="M2870" s="89"/>
    </row>
    <row r="2871" spans="1:13" ht="15">
      <c r="A2871" s="755">
        <v>2852</v>
      </c>
      <c r="B2871" s="830">
        <v>38001012084</v>
      </c>
      <c r="C2871" s="830" t="s">
        <v>4772</v>
      </c>
      <c r="D2871" s="830" t="s">
        <v>4773</v>
      </c>
      <c r="E2871" s="1007" t="s">
        <v>1090</v>
      </c>
      <c r="F2871" s="927" t="s">
        <v>949</v>
      </c>
      <c r="G2871" s="804">
        <v>40</v>
      </c>
      <c r="H2871" s="807" t="s">
        <v>2923</v>
      </c>
      <c r="K2871" s="89"/>
      <c r="L2871" s="89"/>
      <c r="M2871" s="89"/>
    </row>
    <row r="2872" spans="1:13" ht="15">
      <c r="A2872" s="755">
        <v>2853</v>
      </c>
      <c r="B2872" s="830">
        <v>38001045203</v>
      </c>
      <c r="C2872" s="830" t="s">
        <v>4774</v>
      </c>
      <c r="D2872" s="830" t="s">
        <v>4775</v>
      </c>
      <c r="E2872" s="1007" t="s">
        <v>1090</v>
      </c>
      <c r="F2872" s="927" t="s">
        <v>949</v>
      </c>
      <c r="G2872" s="804">
        <v>40</v>
      </c>
      <c r="H2872" s="807" t="s">
        <v>2923</v>
      </c>
      <c r="K2872" s="89"/>
      <c r="L2872" s="89"/>
      <c r="M2872" s="89"/>
    </row>
    <row r="2873" spans="1:13" ht="15">
      <c r="A2873" s="755">
        <v>2854</v>
      </c>
      <c r="B2873" s="830">
        <v>38001026635</v>
      </c>
      <c r="C2873" s="830" t="s">
        <v>596</v>
      </c>
      <c r="D2873" s="830" t="s">
        <v>4776</v>
      </c>
      <c r="E2873" s="1007" t="s">
        <v>1090</v>
      </c>
      <c r="F2873" s="927" t="s">
        <v>949</v>
      </c>
      <c r="G2873" s="804">
        <v>40</v>
      </c>
      <c r="H2873" s="807" t="s">
        <v>2923</v>
      </c>
      <c r="K2873" s="89"/>
      <c r="L2873" s="89"/>
      <c r="M2873" s="89"/>
    </row>
    <row r="2874" spans="1:13" ht="15">
      <c r="A2874" s="755">
        <v>2855</v>
      </c>
      <c r="B2874" s="830">
        <v>38001017567</v>
      </c>
      <c r="C2874" s="830" t="s">
        <v>2432</v>
      </c>
      <c r="D2874" s="830" t="s">
        <v>3942</v>
      </c>
      <c r="E2874" s="1007" t="s">
        <v>1090</v>
      </c>
      <c r="F2874" s="927" t="s">
        <v>949</v>
      </c>
      <c r="G2874" s="804">
        <v>40</v>
      </c>
      <c r="H2874" s="807" t="s">
        <v>2923</v>
      </c>
      <c r="K2874" s="89"/>
      <c r="L2874" s="89"/>
      <c r="M2874" s="89"/>
    </row>
    <row r="2875" spans="1:13" ht="15">
      <c r="A2875" s="755">
        <v>2856</v>
      </c>
      <c r="B2875" s="830">
        <v>1021017556</v>
      </c>
      <c r="C2875" s="830" t="s">
        <v>891</v>
      </c>
      <c r="D2875" s="830" t="s">
        <v>4777</v>
      </c>
      <c r="E2875" s="1007" t="s">
        <v>1090</v>
      </c>
      <c r="F2875" s="927" t="s">
        <v>949</v>
      </c>
      <c r="G2875" s="804">
        <v>40</v>
      </c>
      <c r="H2875" s="807" t="s">
        <v>2923</v>
      </c>
      <c r="K2875" s="89"/>
      <c r="L2875" s="89"/>
      <c r="M2875" s="89"/>
    </row>
    <row r="2876" spans="1:13" ht="15">
      <c r="A2876" s="755">
        <v>2857</v>
      </c>
      <c r="B2876" s="830">
        <v>38001026460</v>
      </c>
      <c r="C2876" s="817" t="s">
        <v>4465</v>
      </c>
      <c r="D2876" s="805" t="s">
        <v>3412</v>
      </c>
      <c r="E2876" s="1007" t="s">
        <v>1090</v>
      </c>
      <c r="F2876" s="927" t="s">
        <v>949</v>
      </c>
      <c r="G2876" s="804">
        <v>40</v>
      </c>
      <c r="H2876" s="807" t="s">
        <v>2923</v>
      </c>
      <c r="K2876" s="89"/>
      <c r="L2876" s="89"/>
      <c r="M2876" s="89"/>
    </row>
    <row r="2877" spans="1:13" ht="15">
      <c r="A2877" s="755">
        <v>2858</v>
      </c>
      <c r="B2877" s="830">
        <v>38001027710</v>
      </c>
      <c r="C2877" s="830" t="s">
        <v>4778</v>
      </c>
      <c r="D2877" s="805" t="s">
        <v>3412</v>
      </c>
      <c r="E2877" s="1007" t="s">
        <v>1090</v>
      </c>
      <c r="F2877" s="927" t="s">
        <v>949</v>
      </c>
      <c r="G2877" s="804">
        <v>40</v>
      </c>
      <c r="H2877" s="807" t="s">
        <v>2923</v>
      </c>
      <c r="K2877" s="89"/>
      <c r="L2877" s="89"/>
      <c r="M2877" s="89"/>
    </row>
    <row r="2878" spans="1:13" ht="15">
      <c r="A2878" s="755">
        <v>2859</v>
      </c>
      <c r="B2878" s="817">
        <v>38001035143</v>
      </c>
      <c r="C2878" s="394" t="s">
        <v>4779</v>
      </c>
      <c r="D2878" s="805" t="s">
        <v>4780</v>
      </c>
      <c r="E2878" s="1007" t="s">
        <v>1090</v>
      </c>
      <c r="F2878" s="927" t="s">
        <v>949</v>
      </c>
      <c r="G2878" s="804">
        <v>40</v>
      </c>
      <c r="H2878" s="807" t="s">
        <v>2923</v>
      </c>
      <c r="K2878" s="89"/>
      <c r="L2878" s="89"/>
      <c r="M2878" s="89"/>
    </row>
    <row r="2879" spans="1:13" ht="15">
      <c r="A2879" s="755">
        <v>2860</v>
      </c>
      <c r="B2879" s="830">
        <v>38001037263</v>
      </c>
      <c r="C2879" s="830" t="s">
        <v>4014</v>
      </c>
      <c r="D2879" s="830" t="s">
        <v>4781</v>
      </c>
      <c r="E2879" s="1007" t="s">
        <v>1090</v>
      </c>
      <c r="F2879" s="927" t="s">
        <v>949</v>
      </c>
      <c r="G2879" s="804">
        <v>40</v>
      </c>
      <c r="H2879" s="807" t="s">
        <v>2923</v>
      </c>
      <c r="K2879" s="89"/>
      <c r="L2879" s="89"/>
      <c r="M2879" s="89"/>
    </row>
    <row r="2880" spans="1:13" ht="15">
      <c r="A2880" s="755">
        <v>2861</v>
      </c>
      <c r="B2880" s="830">
        <v>38001020379</v>
      </c>
      <c r="C2880" s="830" t="s">
        <v>4782</v>
      </c>
      <c r="D2880" s="830" t="s">
        <v>1907</v>
      </c>
      <c r="E2880" s="1007" t="s">
        <v>1090</v>
      </c>
      <c r="F2880" s="927" t="s">
        <v>949</v>
      </c>
      <c r="G2880" s="804">
        <v>40</v>
      </c>
      <c r="H2880" s="807" t="s">
        <v>2923</v>
      </c>
      <c r="K2880" s="89"/>
      <c r="L2880" s="89"/>
      <c r="M2880" s="89"/>
    </row>
    <row r="2881" spans="1:13" ht="15">
      <c r="A2881" s="755">
        <v>2862</v>
      </c>
      <c r="B2881" s="830">
        <v>38001003281</v>
      </c>
      <c r="C2881" s="805" t="s">
        <v>2916</v>
      </c>
      <c r="D2881" s="817" t="s">
        <v>659</v>
      </c>
      <c r="E2881" s="1007" t="s">
        <v>1090</v>
      </c>
      <c r="F2881" s="927" t="s">
        <v>949</v>
      </c>
      <c r="G2881" s="804">
        <v>40</v>
      </c>
      <c r="H2881" s="807" t="s">
        <v>2923</v>
      </c>
      <c r="K2881" s="89"/>
      <c r="L2881" s="89"/>
      <c r="M2881" s="89"/>
    </row>
    <row r="2882" spans="1:13" ht="15">
      <c r="A2882" s="755">
        <v>2863</v>
      </c>
      <c r="B2882" s="830">
        <v>38001017226</v>
      </c>
      <c r="C2882" s="817" t="s">
        <v>4783</v>
      </c>
      <c r="D2882" s="817" t="s">
        <v>4784</v>
      </c>
      <c r="E2882" s="1007" t="s">
        <v>1090</v>
      </c>
      <c r="F2882" s="927" t="s">
        <v>949</v>
      </c>
      <c r="G2882" s="804">
        <v>80</v>
      </c>
      <c r="H2882" s="807" t="s">
        <v>2923</v>
      </c>
      <c r="K2882" s="89"/>
      <c r="L2882" s="89"/>
      <c r="M2882" s="89"/>
    </row>
    <row r="2883" spans="1:13" ht="15">
      <c r="A2883" s="755">
        <v>2864</v>
      </c>
      <c r="B2883" s="830">
        <v>38001044295</v>
      </c>
      <c r="C2883" s="817" t="s">
        <v>3753</v>
      </c>
      <c r="D2883" s="817" t="s">
        <v>4733</v>
      </c>
      <c r="E2883" s="1007" t="s">
        <v>1090</v>
      </c>
      <c r="F2883" s="927" t="s">
        <v>949</v>
      </c>
      <c r="G2883" s="804">
        <v>40</v>
      </c>
      <c r="H2883" s="807" t="s">
        <v>2923</v>
      </c>
      <c r="K2883" s="89"/>
      <c r="L2883" s="89"/>
      <c r="M2883" s="89"/>
    </row>
    <row r="2884" spans="1:13" ht="15">
      <c r="A2884" s="755">
        <v>2865</v>
      </c>
      <c r="B2884" s="830">
        <v>35001096737</v>
      </c>
      <c r="C2884" s="817" t="s">
        <v>1890</v>
      </c>
      <c r="D2884" s="817" t="s">
        <v>4785</v>
      </c>
      <c r="E2884" s="1007" t="s">
        <v>1090</v>
      </c>
      <c r="F2884" s="927" t="s">
        <v>949</v>
      </c>
      <c r="G2884" s="804">
        <v>40</v>
      </c>
      <c r="H2884" s="807" t="s">
        <v>2923</v>
      </c>
      <c r="K2884" s="89"/>
      <c r="L2884" s="89"/>
      <c r="M2884" s="89"/>
    </row>
    <row r="2885" spans="1:13" ht="15">
      <c r="A2885" s="755">
        <v>2866</v>
      </c>
      <c r="B2885" s="830">
        <v>38001037912</v>
      </c>
      <c r="C2885" s="817" t="s">
        <v>576</v>
      </c>
      <c r="D2885" s="817" t="s">
        <v>4786</v>
      </c>
      <c r="E2885" s="1007" t="s">
        <v>1090</v>
      </c>
      <c r="F2885" s="927" t="s">
        <v>949</v>
      </c>
      <c r="G2885" s="804">
        <v>80</v>
      </c>
      <c r="H2885" s="807" t="s">
        <v>2923</v>
      </c>
      <c r="K2885" s="89"/>
      <c r="L2885" s="89"/>
      <c r="M2885" s="89"/>
    </row>
    <row r="2886" spans="1:13" ht="15">
      <c r="A2886" s="755">
        <v>2867</v>
      </c>
      <c r="B2886" s="830">
        <v>38001019788</v>
      </c>
      <c r="C2886" s="817" t="s">
        <v>1893</v>
      </c>
      <c r="D2886" s="817" t="s">
        <v>4786</v>
      </c>
      <c r="E2886" s="1007" t="s">
        <v>1090</v>
      </c>
      <c r="F2886" s="927" t="s">
        <v>949</v>
      </c>
      <c r="G2886" s="804">
        <v>40</v>
      </c>
      <c r="H2886" s="807" t="s">
        <v>2923</v>
      </c>
      <c r="K2886" s="89"/>
      <c r="L2886" s="89"/>
      <c r="M2886" s="89"/>
    </row>
    <row r="2887" spans="1:13" ht="15">
      <c r="A2887" s="755">
        <v>2868</v>
      </c>
      <c r="B2887" s="830">
        <v>38001048177</v>
      </c>
      <c r="C2887" s="817" t="s">
        <v>4787</v>
      </c>
      <c r="D2887" s="817" t="s">
        <v>1287</v>
      </c>
      <c r="E2887" s="1007" t="s">
        <v>1090</v>
      </c>
      <c r="F2887" s="927" t="s">
        <v>949</v>
      </c>
      <c r="G2887" s="804">
        <v>40</v>
      </c>
      <c r="H2887" s="807" t="s">
        <v>2923</v>
      </c>
      <c r="K2887" s="89"/>
      <c r="L2887" s="89"/>
      <c r="M2887" s="89"/>
    </row>
    <row r="2888" spans="1:13" ht="15">
      <c r="A2888" s="755">
        <v>2869</v>
      </c>
      <c r="B2888" s="830">
        <v>47001034708</v>
      </c>
      <c r="C2888" s="817" t="s">
        <v>1957</v>
      </c>
      <c r="D2888" s="817" t="s">
        <v>873</v>
      </c>
      <c r="E2888" s="1007" t="s">
        <v>1090</v>
      </c>
      <c r="F2888" s="927" t="s">
        <v>949</v>
      </c>
      <c r="G2888" s="804">
        <v>40</v>
      </c>
      <c r="H2888" s="807" t="s">
        <v>2923</v>
      </c>
      <c r="K2888" s="89"/>
      <c r="L2888" s="89"/>
      <c r="M2888" s="89"/>
    </row>
    <row r="2889" spans="1:13" ht="15">
      <c r="A2889" s="755">
        <v>2870</v>
      </c>
      <c r="B2889" s="830">
        <v>38001040337</v>
      </c>
      <c r="C2889" s="817" t="s">
        <v>751</v>
      </c>
      <c r="D2889" s="817" t="s">
        <v>3337</v>
      </c>
      <c r="E2889" s="1007" t="s">
        <v>1090</v>
      </c>
      <c r="F2889" s="927" t="s">
        <v>949</v>
      </c>
      <c r="G2889" s="804">
        <v>40</v>
      </c>
      <c r="H2889" s="807" t="s">
        <v>2923</v>
      </c>
      <c r="K2889" s="89"/>
      <c r="L2889" s="89"/>
      <c r="M2889" s="89"/>
    </row>
    <row r="2890" spans="1:13" ht="15">
      <c r="A2890" s="755">
        <v>2871</v>
      </c>
      <c r="B2890" s="830">
        <v>38001021568</v>
      </c>
      <c r="C2890" s="817" t="s">
        <v>4788</v>
      </c>
      <c r="D2890" s="817" t="s">
        <v>3269</v>
      </c>
      <c r="E2890" s="1007" t="s">
        <v>1090</v>
      </c>
      <c r="F2890" s="927" t="s">
        <v>949</v>
      </c>
      <c r="G2890" s="804">
        <v>80</v>
      </c>
      <c r="H2890" s="807" t="s">
        <v>2923</v>
      </c>
      <c r="K2890" s="89"/>
      <c r="L2890" s="89"/>
      <c r="M2890" s="89"/>
    </row>
    <row r="2891" spans="1:13" ht="15">
      <c r="A2891" s="755">
        <v>2872</v>
      </c>
      <c r="B2891" s="830">
        <v>38001003704</v>
      </c>
      <c r="C2891" s="817" t="s">
        <v>769</v>
      </c>
      <c r="D2891" s="817" t="s">
        <v>1773</v>
      </c>
      <c r="E2891" s="1007" t="s">
        <v>1090</v>
      </c>
      <c r="F2891" s="927" t="s">
        <v>949</v>
      </c>
      <c r="G2891" s="804">
        <v>80</v>
      </c>
      <c r="H2891" s="807" t="s">
        <v>2923</v>
      </c>
      <c r="K2891" s="89"/>
      <c r="L2891" s="89"/>
      <c r="M2891" s="89"/>
    </row>
    <row r="2892" spans="1:13" ht="15">
      <c r="A2892" s="755">
        <v>2873</v>
      </c>
      <c r="B2892" s="830">
        <v>38001020219</v>
      </c>
      <c r="C2892" s="805" t="s">
        <v>2779</v>
      </c>
      <c r="D2892" s="817" t="s">
        <v>3773</v>
      </c>
      <c r="E2892" s="1007" t="s">
        <v>1090</v>
      </c>
      <c r="F2892" s="927" t="s">
        <v>949</v>
      </c>
      <c r="G2892" s="804">
        <v>40</v>
      </c>
      <c r="H2892" s="807" t="s">
        <v>2923</v>
      </c>
      <c r="K2892" s="89"/>
      <c r="L2892" s="89"/>
      <c r="M2892" s="89"/>
    </row>
    <row r="2893" spans="1:13" ht="15">
      <c r="A2893" s="755">
        <v>2874</v>
      </c>
      <c r="B2893" s="830">
        <v>38001039762</v>
      </c>
      <c r="C2893" s="817" t="s">
        <v>4789</v>
      </c>
      <c r="D2893" s="817" t="s">
        <v>4790</v>
      </c>
      <c r="E2893" s="1007" t="s">
        <v>1090</v>
      </c>
      <c r="F2893" s="927" t="s">
        <v>949</v>
      </c>
      <c r="G2893" s="804">
        <v>40</v>
      </c>
      <c r="H2893" s="807" t="s">
        <v>2923</v>
      </c>
      <c r="K2893" s="89"/>
      <c r="L2893" s="89"/>
      <c r="M2893" s="89"/>
    </row>
    <row r="2894" spans="1:13" ht="15">
      <c r="A2894" s="755">
        <v>2875</v>
      </c>
      <c r="B2894" s="830">
        <v>38001045624</v>
      </c>
      <c r="C2894" s="817" t="s">
        <v>1282</v>
      </c>
      <c r="D2894" s="817" t="s">
        <v>4719</v>
      </c>
      <c r="E2894" s="1007" t="s">
        <v>1090</v>
      </c>
      <c r="F2894" s="927" t="s">
        <v>949</v>
      </c>
      <c r="G2894" s="804">
        <v>80</v>
      </c>
      <c r="H2894" s="807" t="s">
        <v>2923</v>
      </c>
      <c r="K2894" s="89"/>
      <c r="L2894" s="89"/>
      <c r="M2894" s="89"/>
    </row>
    <row r="2895" spans="1:13" ht="15">
      <c r="A2895" s="755">
        <v>2876</v>
      </c>
      <c r="B2895" s="830">
        <v>38001004949</v>
      </c>
      <c r="C2895" s="830" t="s">
        <v>554</v>
      </c>
      <c r="D2895" s="830" t="s">
        <v>4761</v>
      </c>
      <c r="E2895" s="1007" t="s">
        <v>1090</v>
      </c>
      <c r="F2895" s="927" t="s">
        <v>949</v>
      </c>
      <c r="G2895" s="804">
        <v>80</v>
      </c>
      <c r="H2895" s="807" t="s">
        <v>2923</v>
      </c>
      <c r="K2895" s="89"/>
      <c r="L2895" s="89"/>
      <c r="M2895" s="89"/>
    </row>
    <row r="2896" spans="1:13" ht="15">
      <c r="A2896" s="755">
        <v>2877</v>
      </c>
      <c r="B2896" s="817">
        <v>38001000677</v>
      </c>
      <c r="C2896" s="830" t="s">
        <v>1318</v>
      </c>
      <c r="D2896" s="830" t="s">
        <v>2388</v>
      </c>
      <c r="E2896" s="1007" t="s">
        <v>1090</v>
      </c>
      <c r="F2896" s="927" t="s">
        <v>949</v>
      </c>
      <c r="G2896" s="804">
        <v>120</v>
      </c>
      <c r="H2896" s="807" t="s">
        <v>2923</v>
      </c>
      <c r="K2896" s="89"/>
      <c r="L2896" s="89"/>
      <c r="M2896" s="89"/>
    </row>
    <row r="2897" spans="1:13" ht="15">
      <c r="A2897" s="755">
        <v>2878</v>
      </c>
      <c r="B2897" s="402"/>
      <c r="C2897" s="908" t="s">
        <v>4791</v>
      </c>
      <c r="D2897" s="402"/>
      <c r="E2897" s="402"/>
      <c r="F2897" s="402"/>
      <c r="G2897" s="402"/>
      <c r="H2897" s="402"/>
      <c r="K2897" s="89"/>
      <c r="L2897" s="89"/>
      <c r="M2897" s="89"/>
    </row>
    <row r="2898" spans="1:13" ht="15">
      <c r="A2898" s="755">
        <v>2879</v>
      </c>
      <c r="B2898" s="805">
        <v>41001029566</v>
      </c>
      <c r="C2898" s="805" t="s">
        <v>1856</v>
      </c>
      <c r="D2898" s="805" t="s">
        <v>4792</v>
      </c>
      <c r="E2898" s="1007" t="s">
        <v>1090</v>
      </c>
      <c r="F2898" s="927" t="s">
        <v>949</v>
      </c>
      <c r="G2898" s="804">
        <v>80</v>
      </c>
      <c r="H2898" s="807" t="s">
        <v>2923</v>
      </c>
      <c r="K2898" s="89"/>
      <c r="L2898" s="89"/>
      <c r="M2898" s="89"/>
    </row>
    <row r="2899" spans="1:13" ht="15">
      <c r="A2899" s="755">
        <v>2880</v>
      </c>
      <c r="B2899" s="805">
        <v>41001007398</v>
      </c>
      <c r="C2899" s="805" t="s">
        <v>1831</v>
      </c>
      <c r="D2899" s="805" t="s">
        <v>4793</v>
      </c>
      <c r="E2899" s="1007" t="s">
        <v>1090</v>
      </c>
      <c r="F2899" s="927" t="s">
        <v>949</v>
      </c>
      <c r="G2899" s="804">
        <v>80</v>
      </c>
      <c r="H2899" s="807" t="s">
        <v>2923</v>
      </c>
      <c r="K2899" s="89"/>
      <c r="L2899" s="89"/>
      <c r="M2899" s="89"/>
    </row>
    <row r="2900" spans="1:13" ht="15">
      <c r="A2900" s="755">
        <v>2881</v>
      </c>
      <c r="B2900" s="805">
        <v>60001075689</v>
      </c>
      <c r="C2900" s="805" t="s">
        <v>4794</v>
      </c>
      <c r="D2900" s="805" t="s">
        <v>4795</v>
      </c>
      <c r="E2900" s="1007" t="s">
        <v>1090</v>
      </c>
      <c r="F2900" s="927" t="s">
        <v>949</v>
      </c>
      <c r="G2900" s="804">
        <v>80</v>
      </c>
      <c r="H2900" s="807" t="s">
        <v>2923</v>
      </c>
      <c r="K2900" s="89"/>
      <c r="L2900" s="89"/>
      <c r="M2900" s="89"/>
    </row>
    <row r="2901" spans="1:13" ht="15">
      <c r="A2901" s="755">
        <v>2882</v>
      </c>
      <c r="B2901" s="805">
        <v>41001027622</v>
      </c>
      <c r="C2901" s="805" t="s">
        <v>1856</v>
      </c>
      <c r="D2901" s="805" t="s">
        <v>4796</v>
      </c>
      <c r="E2901" s="1007" t="s">
        <v>1090</v>
      </c>
      <c r="F2901" s="927" t="s">
        <v>949</v>
      </c>
      <c r="G2901" s="804">
        <v>80</v>
      </c>
      <c r="H2901" s="807" t="s">
        <v>2923</v>
      </c>
      <c r="K2901" s="89"/>
      <c r="L2901" s="89"/>
      <c r="M2901" s="89"/>
    </row>
    <row r="2902" spans="1:13" ht="15">
      <c r="A2902" s="755">
        <v>2883</v>
      </c>
      <c r="B2902" s="805">
        <v>41001007632</v>
      </c>
      <c r="C2902" s="805" t="s">
        <v>4797</v>
      </c>
      <c r="D2902" s="805" t="s">
        <v>4796</v>
      </c>
      <c r="E2902" s="1007" t="s">
        <v>1090</v>
      </c>
      <c r="F2902" s="927" t="s">
        <v>949</v>
      </c>
      <c r="G2902" s="804">
        <v>80</v>
      </c>
      <c r="H2902" s="807" t="s">
        <v>2923</v>
      </c>
      <c r="K2902" s="89"/>
      <c r="L2902" s="89"/>
      <c r="M2902" s="89"/>
    </row>
    <row r="2903" spans="1:13" ht="15">
      <c r="A2903" s="755">
        <v>2884</v>
      </c>
      <c r="B2903" s="805">
        <v>41001027664</v>
      </c>
      <c r="C2903" s="805" t="s">
        <v>4798</v>
      </c>
      <c r="D2903" s="805" t="s">
        <v>4799</v>
      </c>
      <c r="E2903" s="1007" t="s">
        <v>1090</v>
      </c>
      <c r="F2903" s="927" t="s">
        <v>949</v>
      </c>
      <c r="G2903" s="804">
        <v>80</v>
      </c>
      <c r="H2903" s="807" t="s">
        <v>2923</v>
      </c>
      <c r="K2903" s="89"/>
      <c r="L2903" s="89"/>
      <c r="M2903" s="89"/>
    </row>
    <row r="2904" spans="1:13" ht="15">
      <c r="A2904" s="755">
        <v>2885</v>
      </c>
      <c r="B2904" s="805">
        <v>41001024399</v>
      </c>
      <c r="C2904" s="805" t="s">
        <v>4800</v>
      </c>
      <c r="D2904" s="805" t="s">
        <v>4801</v>
      </c>
      <c r="E2904" s="1007" t="s">
        <v>1090</v>
      </c>
      <c r="F2904" s="927" t="s">
        <v>949</v>
      </c>
      <c r="G2904" s="804">
        <v>80</v>
      </c>
      <c r="H2904" s="807" t="s">
        <v>2923</v>
      </c>
      <c r="K2904" s="89"/>
      <c r="L2904" s="89"/>
      <c r="M2904" s="89"/>
    </row>
    <row r="2905" spans="1:13" ht="15">
      <c r="A2905" s="755">
        <v>2886</v>
      </c>
      <c r="B2905" s="805">
        <v>41001000342</v>
      </c>
      <c r="C2905" s="805" t="s">
        <v>4802</v>
      </c>
      <c r="D2905" s="805" t="s">
        <v>4803</v>
      </c>
      <c r="E2905" s="1007" t="s">
        <v>1090</v>
      </c>
      <c r="F2905" s="927" t="s">
        <v>949</v>
      </c>
      <c r="G2905" s="804">
        <v>80</v>
      </c>
      <c r="H2905" s="807" t="s">
        <v>2923</v>
      </c>
      <c r="K2905" s="89"/>
      <c r="L2905" s="89"/>
      <c r="M2905" s="89"/>
    </row>
    <row r="2906" spans="1:13" ht="15">
      <c r="A2906" s="755">
        <v>2887</v>
      </c>
      <c r="B2906" s="805">
        <v>41001004213</v>
      </c>
      <c r="C2906" s="805" t="s">
        <v>4804</v>
      </c>
      <c r="D2906" s="805" t="s">
        <v>4805</v>
      </c>
      <c r="E2906" s="1007" t="s">
        <v>1090</v>
      </c>
      <c r="F2906" s="927" t="s">
        <v>949</v>
      </c>
      <c r="G2906" s="804">
        <v>80</v>
      </c>
      <c r="H2906" s="807" t="s">
        <v>2923</v>
      </c>
      <c r="K2906" s="89"/>
      <c r="L2906" s="89"/>
      <c r="M2906" s="89"/>
    </row>
    <row r="2907" spans="1:13" ht="15">
      <c r="A2907" s="755">
        <v>2888</v>
      </c>
      <c r="B2907" s="805">
        <v>41001027796</v>
      </c>
      <c r="C2907" s="804" t="s">
        <v>903</v>
      </c>
      <c r="D2907" s="804" t="s">
        <v>2220</v>
      </c>
      <c r="E2907" s="1007" t="s">
        <v>1090</v>
      </c>
      <c r="F2907" s="927" t="s">
        <v>949</v>
      </c>
      <c r="G2907" s="804">
        <v>80</v>
      </c>
      <c r="H2907" s="807" t="s">
        <v>2923</v>
      </c>
      <c r="K2907" s="89"/>
      <c r="L2907" s="89"/>
      <c r="M2907" s="89"/>
    </row>
    <row r="2908" spans="1:13" ht="15">
      <c r="A2908" s="755">
        <v>2889</v>
      </c>
      <c r="B2908" s="805">
        <v>41001030000</v>
      </c>
      <c r="C2908" s="805" t="s">
        <v>4806</v>
      </c>
      <c r="D2908" s="805" t="s">
        <v>4807</v>
      </c>
      <c r="E2908" s="1007" t="s">
        <v>1090</v>
      </c>
      <c r="F2908" s="927" t="s">
        <v>949</v>
      </c>
      <c r="G2908" s="804">
        <v>80</v>
      </c>
      <c r="H2908" s="807" t="s">
        <v>2923</v>
      </c>
      <c r="K2908" s="89"/>
      <c r="L2908" s="89"/>
      <c r="M2908" s="89"/>
    </row>
    <row r="2909" spans="1:13" ht="15">
      <c r="A2909" s="755">
        <v>2890</v>
      </c>
      <c r="B2909" s="805">
        <v>41001015667</v>
      </c>
      <c r="C2909" s="805" t="s">
        <v>3369</v>
      </c>
      <c r="D2909" s="805" t="s">
        <v>4808</v>
      </c>
      <c r="E2909" s="1007" t="s">
        <v>1090</v>
      </c>
      <c r="F2909" s="927" t="s">
        <v>949</v>
      </c>
      <c r="G2909" s="804">
        <v>80</v>
      </c>
      <c r="H2909" s="807" t="s">
        <v>2923</v>
      </c>
      <c r="K2909" s="89"/>
      <c r="L2909" s="89"/>
      <c r="M2909" s="89"/>
    </row>
    <row r="2910" spans="1:13" ht="15">
      <c r="A2910" s="755">
        <v>2891</v>
      </c>
      <c r="B2910" s="805">
        <v>41601032107</v>
      </c>
      <c r="C2910" s="805" t="s">
        <v>4809</v>
      </c>
      <c r="D2910" s="805" t="s">
        <v>4799</v>
      </c>
      <c r="E2910" s="1007" t="s">
        <v>1090</v>
      </c>
      <c r="F2910" s="927" t="s">
        <v>949</v>
      </c>
      <c r="G2910" s="804">
        <v>80</v>
      </c>
      <c r="H2910" s="807" t="s">
        <v>2923</v>
      </c>
      <c r="K2910" s="89"/>
      <c r="L2910" s="89"/>
      <c r="M2910" s="89"/>
    </row>
    <row r="2911" spans="1:13" ht="15">
      <c r="A2911" s="755">
        <v>2892</v>
      </c>
      <c r="B2911" s="805">
        <v>41001005383</v>
      </c>
      <c r="C2911" s="1013" t="s">
        <v>4810</v>
      </c>
      <c r="D2911" s="394" t="s">
        <v>4811</v>
      </c>
      <c r="E2911" s="1007" t="s">
        <v>1090</v>
      </c>
      <c r="F2911" s="927" t="s">
        <v>949</v>
      </c>
      <c r="G2911" s="804">
        <v>80</v>
      </c>
      <c r="H2911" s="807" t="s">
        <v>2923</v>
      </c>
      <c r="K2911" s="89"/>
      <c r="L2911" s="89"/>
      <c r="M2911" s="89"/>
    </row>
    <row r="2912" spans="1:13" ht="15">
      <c r="A2912" s="755">
        <v>2893</v>
      </c>
      <c r="B2912" s="805">
        <v>41001029576</v>
      </c>
      <c r="C2912" s="805" t="s">
        <v>4812</v>
      </c>
      <c r="D2912" s="805" t="s">
        <v>4813</v>
      </c>
      <c r="E2912" s="1007" t="s">
        <v>1090</v>
      </c>
      <c r="F2912" s="927" t="s">
        <v>949</v>
      </c>
      <c r="G2912" s="804">
        <v>80</v>
      </c>
      <c r="H2912" s="807" t="s">
        <v>2923</v>
      </c>
      <c r="K2912" s="89"/>
      <c r="L2912" s="89"/>
      <c r="M2912" s="89"/>
    </row>
    <row r="2913" spans="1:13" ht="15">
      <c r="A2913" s="755">
        <v>2894</v>
      </c>
      <c r="B2913" s="805">
        <v>41001011322</v>
      </c>
      <c r="C2913" s="805" t="s">
        <v>2700</v>
      </c>
      <c r="D2913" s="805" t="s">
        <v>4814</v>
      </c>
      <c r="E2913" s="1007" t="s">
        <v>1090</v>
      </c>
      <c r="F2913" s="927" t="s">
        <v>949</v>
      </c>
      <c r="G2913" s="804">
        <v>80</v>
      </c>
      <c r="H2913" s="807" t="s">
        <v>2923</v>
      </c>
      <c r="K2913" s="89"/>
      <c r="L2913" s="89"/>
      <c r="M2913" s="89"/>
    </row>
    <row r="2914" spans="1:13" ht="15">
      <c r="A2914" s="755">
        <v>2895</v>
      </c>
      <c r="B2914" s="805">
        <v>41001006911</v>
      </c>
      <c r="C2914" s="805" t="s">
        <v>4815</v>
      </c>
      <c r="D2914" s="805" t="s">
        <v>4816</v>
      </c>
      <c r="E2914" s="1007" t="s">
        <v>1090</v>
      </c>
      <c r="F2914" s="927" t="s">
        <v>949</v>
      </c>
      <c r="G2914" s="804">
        <v>80</v>
      </c>
      <c r="H2914" s="807" t="s">
        <v>2923</v>
      </c>
      <c r="K2914" s="89"/>
      <c r="L2914" s="89"/>
      <c r="M2914" s="89"/>
    </row>
    <row r="2915" spans="1:13" ht="15">
      <c r="A2915" s="755">
        <v>2896</v>
      </c>
      <c r="B2915" s="805">
        <v>41001004481</v>
      </c>
      <c r="C2915" s="804" t="s">
        <v>811</v>
      </c>
      <c r="D2915" s="804" t="s">
        <v>4817</v>
      </c>
      <c r="E2915" s="1007" t="s">
        <v>1090</v>
      </c>
      <c r="F2915" s="927" t="s">
        <v>949</v>
      </c>
      <c r="G2915" s="804">
        <v>80</v>
      </c>
      <c r="H2915" s="807" t="s">
        <v>2923</v>
      </c>
      <c r="K2915" s="89"/>
      <c r="L2915" s="89"/>
      <c r="M2915" s="89"/>
    </row>
    <row r="2916" spans="1:13" ht="15">
      <c r="A2916" s="755">
        <v>2897</v>
      </c>
      <c r="B2916" s="805">
        <v>41001012903</v>
      </c>
      <c r="C2916" s="805" t="s">
        <v>4818</v>
      </c>
      <c r="D2916" s="805" t="s">
        <v>4819</v>
      </c>
      <c r="E2916" s="1007" t="s">
        <v>1090</v>
      </c>
      <c r="F2916" s="927" t="s">
        <v>949</v>
      </c>
      <c r="G2916" s="804">
        <v>80</v>
      </c>
      <c r="H2916" s="807" t="s">
        <v>2923</v>
      </c>
      <c r="K2916" s="89"/>
      <c r="L2916" s="89"/>
      <c r="M2916" s="89"/>
    </row>
    <row r="2917" spans="1:13" ht="15">
      <c r="A2917" s="755">
        <v>2898</v>
      </c>
      <c r="B2917" s="805">
        <v>41001025880</v>
      </c>
      <c r="C2917" s="805" t="s">
        <v>4820</v>
      </c>
      <c r="D2917" s="805" t="s">
        <v>4821</v>
      </c>
      <c r="E2917" s="1007" t="s">
        <v>1090</v>
      </c>
      <c r="F2917" s="927" t="s">
        <v>949</v>
      </c>
      <c r="G2917" s="804">
        <v>80</v>
      </c>
      <c r="H2917" s="807" t="s">
        <v>2923</v>
      </c>
      <c r="K2917" s="89"/>
      <c r="L2917" s="89"/>
      <c r="M2917" s="89"/>
    </row>
    <row r="2918" spans="1:13" ht="15">
      <c r="A2918" s="755">
        <v>2899</v>
      </c>
      <c r="B2918" s="805">
        <v>41001011245</v>
      </c>
      <c r="C2918" s="1013" t="s">
        <v>4822</v>
      </c>
      <c r="D2918" s="394" t="s">
        <v>1516</v>
      </c>
      <c r="E2918" s="1007" t="s">
        <v>1090</v>
      </c>
      <c r="F2918" s="927" t="s">
        <v>949</v>
      </c>
      <c r="G2918" s="804">
        <v>80</v>
      </c>
      <c r="H2918" s="807" t="s">
        <v>2923</v>
      </c>
      <c r="K2918" s="89"/>
      <c r="L2918" s="89"/>
      <c r="M2918" s="89"/>
    </row>
    <row r="2919" spans="1:13" ht="15">
      <c r="A2919" s="755">
        <v>2900</v>
      </c>
      <c r="B2919" s="805">
        <v>41001028808</v>
      </c>
      <c r="C2919" s="805" t="s">
        <v>1884</v>
      </c>
      <c r="D2919" s="805" t="s">
        <v>4823</v>
      </c>
      <c r="E2919" s="1007" t="s">
        <v>1090</v>
      </c>
      <c r="F2919" s="927" t="s">
        <v>949</v>
      </c>
      <c r="G2919" s="804">
        <v>80</v>
      </c>
      <c r="H2919" s="807" t="s">
        <v>2923</v>
      </c>
      <c r="K2919" s="89"/>
      <c r="L2919" s="89"/>
      <c r="M2919" s="89"/>
    </row>
    <row r="2920" spans="1:13" ht="15">
      <c r="A2920" s="755">
        <v>2901</v>
      </c>
      <c r="B2920" s="805">
        <v>41501031727</v>
      </c>
      <c r="C2920" s="805" t="s">
        <v>1858</v>
      </c>
      <c r="D2920" s="805" t="s">
        <v>4824</v>
      </c>
      <c r="E2920" s="1007" t="s">
        <v>1090</v>
      </c>
      <c r="F2920" s="927" t="s">
        <v>949</v>
      </c>
      <c r="G2920" s="804">
        <v>80</v>
      </c>
      <c r="H2920" s="807" t="s">
        <v>2923</v>
      </c>
      <c r="K2920" s="89"/>
      <c r="L2920" s="89"/>
      <c r="M2920" s="89"/>
    </row>
    <row r="2921" spans="1:13" ht="15">
      <c r="A2921" s="755">
        <v>2902</v>
      </c>
      <c r="B2921" s="805">
        <v>41001014456</v>
      </c>
      <c r="C2921" s="805" t="s">
        <v>3397</v>
      </c>
      <c r="D2921" s="805" t="s">
        <v>4825</v>
      </c>
      <c r="E2921" s="1007" t="s">
        <v>1090</v>
      </c>
      <c r="F2921" s="927" t="s">
        <v>949</v>
      </c>
      <c r="G2921" s="804">
        <v>80</v>
      </c>
      <c r="H2921" s="807" t="s">
        <v>2923</v>
      </c>
      <c r="K2921" s="89"/>
      <c r="L2921" s="89"/>
      <c r="M2921" s="89"/>
    </row>
    <row r="2922" spans="1:13" ht="15">
      <c r="A2922" s="755">
        <v>2903</v>
      </c>
      <c r="B2922" s="805">
        <v>41001020596</v>
      </c>
      <c r="C2922" s="805" t="s">
        <v>4826</v>
      </c>
      <c r="D2922" s="805" t="s">
        <v>4827</v>
      </c>
      <c r="E2922" s="1007" t="s">
        <v>1090</v>
      </c>
      <c r="F2922" s="927" t="s">
        <v>949</v>
      </c>
      <c r="G2922" s="804">
        <v>80</v>
      </c>
      <c r="H2922" s="807" t="s">
        <v>2923</v>
      </c>
      <c r="K2922" s="89"/>
      <c r="L2922" s="89"/>
      <c r="M2922" s="89"/>
    </row>
    <row r="2923" spans="1:13" ht="15">
      <c r="A2923" s="755">
        <v>2904</v>
      </c>
      <c r="B2923" s="805">
        <v>41001013251</v>
      </c>
      <c r="C2923" s="805" t="s">
        <v>4828</v>
      </c>
      <c r="D2923" s="805" t="s">
        <v>4829</v>
      </c>
      <c r="E2923" s="1007" t="s">
        <v>1090</v>
      </c>
      <c r="F2923" s="927" t="s">
        <v>949</v>
      </c>
      <c r="G2923" s="804">
        <v>80</v>
      </c>
      <c r="H2923" s="807" t="s">
        <v>2923</v>
      </c>
      <c r="K2923" s="89"/>
      <c r="L2923" s="89"/>
      <c r="M2923" s="89"/>
    </row>
    <row r="2924" spans="1:13" ht="15">
      <c r="A2924" s="755">
        <v>2905</v>
      </c>
      <c r="B2924" s="805">
        <v>41001012287</v>
      </c>
      <c r="C2924" s="805" t="s">
        <v>4830</v>
      </c>
      <c r="D2924" s="805" t="s">
        <v>4796</v>
      </c>
      <c r="E2924" s="1007" t="s">
        <v>1090</v>
      </c>
      <c r="F2924" s="927" t="s">
        <v>949</v>
      </c>
      <c r="G2924" s="804">
        <v>80</v>
      </c>
      <c r="H2924" s="807" t="s">
        <v>2923</v>
      </c>
      <c r="K2924" s="89"/>
      <c r="L2924" s="89"/>
      <c r="M2924" s="89"/>
    </row>
    <row r="2925" spans="1:13" ht="15">
      <c r="A2925" s="755">
        <v>2906</v>
      </c>
      <c r="B2925" s="805">
        <v>41001015257</v>
      </c>
      <c r="C2925" s="805" t="s">
        <v>1858</v>
      </c>
      <c r="D2925" s="805" t="s">
        <v>4831</v>
      </c>
      <c r="E2925" s="1007" t="s">
        <v>1090</v>
      </c>
      <c r="F2925" s="927" t="s">
        <v>949</v>
      </c>
      <c r="G2925" s="804">
        <v>80</v>
      </c>
      <c r="H2925" s="807" t="s">
        <v>2923</v>
      </c>
      <c r="K2925" s="89"/>
      <c r="L2925" s="89"/>
      <c r="M2925" s="89"/>
    </row>
    <row r="2926" spans="1:13" ht="15">
      <c r="A2926" s="755">
        <v>2907</v>
      </c>
      <c r="B2926" s="805">
        <v>41001024110</v>
      </c>
      <c r="C2926" s="805" t="s">
        <v>4832</v>
      </c>
      <c r="D2926" s="805" t="s">
        <v>4833</v>
      </c>
      <c r="E2926" s="1007" t="s">
        <v>1090</v>
      </c>
      <c r="F2926" s="927" t="s">
        <v>949</v>
      </c>
      <c r="G2926" s="804">
        <v>80</v>
      </c>
      <c r="H2926" s="807" t="s">
        <v>2923</v>
      </c>
      <c r="K2926" s="89"/>
      <c r="L2926" s="89"/>
      <c r="M2926" s="89"/>
    </row>
    <row r="2927" spans="1:13" ht="15">
      <c r="A2927" s="755">
        <v>2908</v>
      </c>
      <c r="B2927" s="805">
        <v>21001025343</v>
      </c>
      <c r="C2927" s="805" t="s">
        <v>4834</v>
      </c>
      <c r="D2927" s="805" t="s">
        <v>4835</v>
      </c>
      <c r="E2927" s="1007" t="s">
        <v>1090</v>
      </c>
      <c r="F2927" s="927" t="s">
        <v>949</v>
      </c>
      <c r="G2927" s="804">
        <v>80</v>
      </c>
      <c r="H2927" s="807" t="s">
        <v>2923</v>
      </c>
      <c r="K2927" s="89"/>
      <c r="L2927" s="89"/>
      <c r="M2927" s="89"/>
    </row>
    <row r="2928" spans="1:13" ht="15">
      <c r="A2928" s="755">
        <v>2909</v>
      </c>
      <c r="B2928" s="805">
        <v>41001006981</v>
      </c>
      <c r="C2928" s="805" t="s">
        <v>4836</v>
      </c>
      <c r="D2928" s="805" t="s">
        <v>4837</v>
      </c>
      <c r="E2928" s="1007" t="s">
        <v>1090</v>
      </c>
      <c r="F2928" s="927" t="s">
        <v>949</v>
      </c>
      <c r="G2928" s="804">
        <v>80</v>
      </c>
      <c r="H2928" s="807" t="s">
        <v>2923</v>
      </c>
      <c r="K2928" s="89"/>
      <c r="L2928" s="89"/>
      <c r="M2928" s="89"/>
    </row>
    <row r="2929" spans="1:13" ht="15">
      <c r="A2929" s="755">
        <v>2910</v>
      </c>
      <c r="B2929" s="816">
        <v>60001112586</v>
      </c>
      <c r="C2929" s="805" t="s">
        <v>2803</v>
      </c>
      <c r="D2929" s="804" t="s">
        <v>4838</v>
      </c>
      <c r="E2929" s="1007" t="s">
        <v>1090</v>
      </c>
      <c r="F2929" s="927" t="s">
        <v>949</v>
      </c>
      <c r="G2929" s="804">
        <v>120</v>
      </c>
      <c r="H2929" s="807" t="s">
        <v>2923</v>
      </c>
      <c r="K2929" s="89"/>
      <c r="L2929" s="89"/>
      <c r="M2929" s="89"/>
    </row>
    <row r="2930" spans="1:13" ht="15">
      <c r="A2930" s="755">
        <v>2911</v>
      </c>
      <c r="B2930" s="402"/>
      <c r="C2930" s="402"/>
      <c r="D2930" s="402"/>
      <c r="E2930" s="402"/>
      <c r="F2930" s="402"/>
      <c r="G2930" s="402"/>
      <c r="H2930" s="402"/>
      <c r="I2930">
        <v>23700</v>
      </c>
      <c r="K2930" s="89"/>
      <c r="L2930" s="89"/>
      <c r="M2930" s="89"/>
    </row>
    <row r="2931" spans="1:13" ht="15">
      <c r="A2931" s="755">
        <v>2912</v>
      </c>
      <c r="B2931" s="820">
        <v>56001000076</v>
      </c>
      <c r="C2931" s="805" t="s">
        <v>2843</v>
      </c>
      <c r="D2931" s="805" t="s">
        <v>4839</v>
      </c>
      <c r="E2931" s="1032" t="s">
        <v>1090</v>
      </c>
      <c r="F2931" s="927" t="s">
        <v>949</v>
      </c>
      <c r="G2931" s="804">
        <v>240</v>
      </c>
      <c r="H2931" s="807" t="s">
        <v>2923</v>
      </c>
      <c r="K2931" s="89"/>
      <c r="L2931" s="89"/>
      <c r="M2931" s="89"/>
    </row>
    <row r="2932" spans="1:13" ht="15">
      <c r="A2932" s="755">
        <v>2913</v>
      </c>
      <c r="B2932" s="820">
        <v>9001004835</v>
      </c>
      <c r="C2932" s="805" t="s">
        <v>554</v>
      </c>
      <c r="D2932" s="805" t="s">
        <v>4840</v>
      </c>
      <c r="E2932" s="1032" t="s">
        <v>1090</v>
      </c>
      <c r="F2932" s="803" t="s">
        <v>949</v>
      </c>
      <c r="G2932" s="804">
        <v>240</v>
      </c>
      <c r="H2932" s="807" t="s">
        <v>2923</v>
      </c>
      <c r="K2932" s="89"/>
      <c r="L2932" s="89"/>
      <c r="M2932" s="89"/>
    </row>
    <row r="2933" spans="1:13" ht="15">
      <c r="A2933" s="755">
        <v>2914</v>
      </c>
      <c r="B2933" s="820">
        <v>56001003485</v>
      </c>
      <c r="C2933" s="805" t="s">
        <v>4841</v>
      </c>
      <c r="D2933" s="805" t="s">
        <v>4842</v>
      </c>
      <c r="E2933" s="1032" t="s">
        <v>1090</v>
      </c>
      <c r="F2933" s="803" t="s">
        <v>949</v>
      </c>
      <c r="G2933" s="804">
        <v>160</v>
      </c>
      <c r="H2933" s="807" t="s">
        <v>2923</v>
      </c>
      <c r="K2933" s="89"/>
      <c r="L2933" s="89"/>
      <c r="M2933" s="89"/>
    </row>
    <row r="2934" spans="1:13" ht="15">
      <c r="A2934" s="755">
        <v>2915</v>
      </c>
      <c r="B2934" s="820">
        <v>56001004404</v>
      </c>
      <c r="C2934" s="805" t="s">
        <v>4843</v>
      </c>
      <c r="D2934" s="805" t="s">
        <v>4844</v>
      </c>
      <c r="E2934" s="1032" t="s">
        <v>1090</v>
      </c>
      <c r="F2934" s="803" t="s">
        <v>949</v>
      </c>
      <c r="G2934" s="804">
        <v>160</v>
      </c>
      <c r="H2934" s="807" t="s">
        <v>2923</v>
      </c>
      <c r="K2934" s="89"/>
      <c r="L2934" s="89"/>
      <c r="M2934" s="89"/>
    </row>
    <row r="2935" spans="1:13" ht="15">
      <c r="A2935" s="755">
        <v>2916</v>
      </c>
      <c r="B2935" s="820" t="s">
        <v>4845</v>
      </c>
      <c r="C2935" s="805" t="s">
        <v>694</v>
      </c>
      <c r="D2935" s="805" t="s">
        <v>4840</v>
      </c>
      <c r="E2935" s="1032" t="s">
        <v>1090</v>
      </c>
      <c r="F2935" s="803" t="s">
        <v>949</v>
      </c>
      <c r="G2935" s="804">
        <v>160</v>
      </c>
      <c r="H2935" s="807" t="s">
        <v>2923</v>
      </c>
      <c r="K2935" s="89"/>
      <c r="L2935" s="89"/>
      <c r="M2935" s="89"/>
    </row>
    <row r="2936" spans="1:13" ht="15">
      <c r="A2936" s="755">
        <v>2917</v>
      </c>
      <c r="B2936" s="820">
        <v>56001016960</v>
      </c>
      <c r="C2936" s="805" t="s">
        <v>1282</v>
      </c>
      <c r="D2936" s="805" t="s">
        <v>4846</v>
      </c>
      <c r="E2936" s="1032" t="s">
        <v>1090</v>
      </c>
      <c r="F2936" s="803" t="s">
        <v>949</v>
      </c>
      <c r="G2936" s="804">
        <v>240</v>
      </c>
      <c r="H2936" s="807" t="s">
        <v>2923</v>
      </c>
      <c r="K2936" s="89"/>
      <c r="L2936" s="89"/>
      <c r="M2936" s="89"/>
    </row>
    <row r="2937" spans="1:13" ht="15">
      <c r="A2937" s="755">
        <v>2918</v>
      </c>
      <c r="B2937" s="820" t="s">
        <v>4847</v>
      </c>
      <c r="C2937" s="805" t="s">
        <v>3450</v>
      </c>
      <c r="D2937" s="805" t="s">
        <v>1503</v>
      </c>
      <c r="E2937" s="1032" t="s">
        <v>1090</v>
      </c>
      <c r="F2937" s="803" t="s">
        <v>949</v>
      </c>
      <c r="G2937" s="804">
        <v>160</v>
      </c>
      <c r="H2937" s="807" t="s">
        <v>2923</v>
      </c>
      <c r="K2937" s="89"/>
      <c r="L2937" s="89"/>
      <c r="M2937" s="89"/>
    </row>
    <row r="2938" spans="1:13" ht="15">
      <c r="A2938" s="755">
        <v>2919</v>
      </c>
      <c r="B2938" s="820">
        <v>35401129016</v>
      </c>
      <c r="C2938" s="805" t="s">
        <v>4225</v>
      </c>
      <c r="D2938" s="805" t="s">
        <v>4848</v>
      </c>
      <c r="E2938" s="1032" t="s">
        <v>1090</v>
      </c>
      <c r="F2938" s="803" t="s">
        <v>949</v>
      </c>
      <c r="G2938" s="804">
        <v>240</v>
      </c>
      <c r="H2938" s="807" t="s">
        <v>2923</v>
      </c>
      <c r="K2938" s="89"/>
      <c r="L2938" s="89"/>
      <c r="M2938" s="89"/>
    </row>
    <row r="2939" spans="1:13" ht="15">
      <c r="A2939" s="755">
        <v>2920</v>
      </c>
      <c r="B2939" s="820">
        <v>35001051752</v>
      </c>
      <c r="C2939" s="805" t="s">
        <v>2194</v>
      </c>
      <c r="D2939" s="805" t="s">
        <v>1125</v>
      </c>
      <c r="E2939" s="1032" t="s">
        <v>1090</v>
      </c>
      <c r="F2939" s="803" t="s">
        <v>949</v>
      </c>
      <c r="G2939" s="804">
        <v>240</v>
      </c>
      <c r="H2939" s="807" t="s">
        <v>2923</v>
      </c>
      <c r="K2939" s="89"/>
      <c r="L2939" s="89"/>
      <c r="M2939" s="89"/>
    </row>
    <row r="2940" spans="1:13" ht="15">
      <c r="A2940" s="755">
        <v>2921</v>
      </c>
      <c r="B2940" s="820" t="s">
        <v>4847</v>
      </c>
      <c r="C2940" s="805" t="s">
        <v>3450</v>
      </c>
      <c r="D2940" s="805" t="s">
        <v>4849</v>
      </c>
      <c r="E2940" s="1032" t="s">
        <v>1090</v>
      </c>
      <c r="F2940" s="803" t="s">
        <v>949</v>
      </c>
      <c r="G2940" s="804">
        <v>80</v>
      </c>
      <c r="H2940" s="807" t="s">
        <v>2923</v>
      </c>
      <c r="K2940" s="89"/>
      <c r="L2940" s="89"/>
      <c r="M2940" s="89"/>
    </row>
    <row r="2941" spans="1:13" ht="15">
      <c r="A2941" s="755">
        <v>2922</v>
      </c>
      <c r="B2941" s="820" t="s">
        <v>4850</v>
      </c>
      <c r="C2941" s="805" t="s">
        <v>1142</v>
      </c>
      <c r="D2941" s="805" t="s">
        <v>4851</v>
      </c>
      <c r="E2941" s="1032" t="s">
        <v>1090</v>
      </c>
      <c r="F2941" s="803" t="s">
        <v>949</v>
      </c>
      <c r="G2941" s="804">
        <v>80</v>
      </c>
      <c r="H2941" s="807" t="s">
        <v>2923</v>
      </c>
      <c r="K2941" s="89"/>
      <c r="L2941" s="89"/>
      <c r="M2941" s="89"/>
    </row>
    <row r="2942" spans="1:13" ht="15">
      <c r="A2942" s="755">
        <v>2923</v>
      </c>
      <c r="B2942" s="820" t="s">
        <v>4852</v>
      </c>
      <c r="C2942" s="805" t="s">
        <v>1142</v>
      </c>
      <c r="D2942" s="805" t="s">
        <v>4851</v>
      </c>
      <c r="E2942" s="1032" t="s">
        <v>1090</v>
      </c>
      <c r="F2942" s="803" t="s">
        <v>949</v>
      </c>
      <c r="G2942" s="804">
        <v>240</v>
      </c>
      <c r="H2942" s="807" t="s">
        <v>2923</v>
      </c>
      <c r="K2942" s="89"/>
      <c r="L2942" s="89"/>
      <c r="M2942" s="89"/>
    </row>
    <row r="2943" spans="1:13" ht="15">
      <c r="A2943" s="755">
        <v>2924</v>
      </c>
      <c r="B2943" s="820">
        <v>60001030755</v>
      </c>
      <c r="C2943" s="805" t="s">
        <v>567</v>
      </c>
      <c r="D2943" s="805" t="s">
        <v>1947</v>
      </c>
      <c r="E2943" s="1032" t="s">
        <v>1090</v>
      </c>
      <c r="F2943" s="803" t="s">
        <v>949</v>
      </c>
      <c r="G2943" s="804">
        <v>80</v>
      </c>
      <c r="H2943" s="807" t="s">
        <v>2923</v>
      </c>
      <c r="K2943" s="89"/>
      <c r="L2943" s="89"/>
      <c r="M2943" s="89"/>
    </row>
    <row r="2944" spans="1:13" ht="15">
      <c r="A2944" s="755">
        <v>2925</v>
      </c>
      <c r="B2944" s="820" t="s">
        <v>4853</v>
      </c>
      <c r="C2944" s="805" t="s">
        <v>923</v>
      </c>
      <c r="D2944" s="805" t="s">
        <v>4854</v>
      </c>
      <c r="E2944" s="1032" t="s">
        <v>1090</v>
      </c>
      <c r="F2944" s="803" t="s">
        <v>949</v>
      </c>
      <c r="G2944" s="804">
        <v>240</v>
      </c>
      <c r="H2944" s="807" t="s">
        <v>2923</v>
      </c>
      <c r="K2944" s="89"/>
      <c r="L2944" s="89"/>
      <c r="M2944" s="89"/>
    </row>
    <row r="2945" spans="1:13" ht="15">
      <c r="A2945" s="755">
        <v>2926</v>
      </c>
      <c r="B2945" s="820">
        <v>18001064013</v>
      </c>
      <c r="C2945" s="805" t="s">
        <v>1654</v>
      </c>
      <c r="D2945" s="805" t="s">
        <v>4855</v>
      </c>
      <c r="E2945" s="1032" t="s">
        <v>1090</v>
      </c>
      <c r="F2945" s="803" t="s">
        <v>949</v>
      </c>
      <c r="G2945" s="804">
        <v>80</v>
      </c>
      <c r="H2945" s="807" t="s">
        <v>2923</v>
      </c>
      <c r="K2945" s="89"/>
      <c r="L2945" s="89"/>
      <c r="M2945" s="89"/>
    </row>
    <row r="2946" spans="1:13" ht="15">
      <c r="A2946" s="755">
        <v>2927</v>
      </c>
      <c r="B2946" s="820">
        <v>18001038338</v>
      </c>
      <c r="C2946" s="805" t="s">
        <v>4214</v>
      </c>
      <c r="D2946" s="805" t="s">
        <v>4856</v>
      </c>
      <c r="E2946" s="1032" t="s">
        <v>1090</v>
      </c>
      <c r="F2946" s="803" t="s">
        <v>949</v>
      </c>
      <c r="G2946" s="804">
        <v>80</v>
      </c>
      <c r="H2946" s="807" t="s">
        <v>2923</v>
      </c>
      <c r="K2946" s="89"/>
      <c r="L2946" s="89"/>
      <c r="M2946" s="89"/>
    </row>
    <row r="2947" spans="1:13" ht="15">
      <c r="A2947" s="755">
        <v>2928</v>
      </c>
      <c r="B2947" s="820">
        <v>18001026617</v>
      </c>
      <c r="C2947" s="805" t="s">
        <v>1092</v>
      </c>
      <c r="D2947" s="805" t="s">
        <v>4857</v>
      </c>
      <c r="E2947" s="1032" t="s">
        <v>1090</v>
      </c>
      <c r="F2947" s="803" t="s">
        <v>949</v>
      </c>
      <c r="G2947" s="804">
        <v>80</v>
      </c>
      <c r="H2947" s="807" t="s">
        <v>2923</v>
      </c>
      <c r="K2947" s="89"/>
      <c r="L2947" s="89"/>
      <c r="M2947" s="89"/>
    </row>
    <row r="2948" spans="1:13" ht="15">
      <c r="A2948" s="755">
        <v>2929</v>
      </c>
      <c r="B2948" s="820">
        <v>18001055643</v>
      </c>
      <c r="C2948" s="805" t="s">
        <v>596</v>
      </c>
      <c r="D2948" s="805" t="s">
        <v>4858</v>
      </c>
      <c r="E2948" s="1032" t="s">
        <v>1090</v>
      </c>
      <c r="F2948" s="803" t="s">
        <v>949</v>
      </c>
      <c r="G2948" s="804">
        <v>80</v>
      </c>
      <c r="H2948" s="807" t="s">
        <v>2923</v>
      </c>
      <c r="K2948" s="89"/>
      <c r="L2948" s="89"/>
      <c r="M2948" s="89"/>
    </row>
    <row r="2949" spans="1:13" ht="15">
      <c r="A2949" s="755">
        <v>2930</v>
      </c>
      <c r="B2949" s="820">
        <v>18001002315</v>
      </c>
      <c r="C2949" s="805" t="s">
        <v>1118</v>
      </c>
      <c r="D2949" s="805" t="s">
        <v>4859</v>
      </c>
      <c r="E2949" s="1032" t="s">
        <v>1090</v>
      </c>
      <c r="F2949" s="803" t="s">
        <v>949</v>
      </c>
      <c r="G2949" s="804">
        <v>80</v>
      </c>
      <c r="H2949" s="807" t="s">
        <v>2923</v>
      </c>
      <c r="K2949" s="89"/>
      <c r="L2949" s="89"/>
      <c r="M2949" s="89"/>
    </row>
    <row r="2950" spans="1:13" ht="15">
      <c r="A2950" s="755">
        <v>2931</v>
      </c>
      <c r="B2950" s="820">
        <v>18001026926</v>
      </c>
      <c r="C2950" s="805" t="s">
        <v>4713</v>
      </c>
      <c r="D2950" s="805" t="s">
        <v>4860</v>
      </c>
      <c r="E2950" s="1032" t="s">
        <v>1090</v>
      </c>
      <c r="F2950" s="803" t="s">
        <v>949</v>
      </c>
      <c r="G2950" s="804">
        <v>80</v>
      </c>
      <c r="H2950" s="807" t="s">
        <v>2923</v>
      </c>
      <c r="K2950" s="89"/>
      <c r="L2950" s="89"/>
      <c r="M2950" s="89"/>
    </row>
    <row r="2951" spans="1:13" ht="15">
      <c r="A2951" s="755">
        <v>2932</v>
      </c>
      <c r="B2951" s="820">
        <v>18001051210</v>
      </c>
      <c r="C2951" s="805" t="s">
        <v>3186</v>
      </c>
      <c r="D2951" s="805" t="s">
        <v>4861</v>
      </c>
      <c r="E2951" s="1032" t="s">
        <v>1090</v>
      </c>
      <c r="F2951" s="803" t="s">
        <v>949</v>
      </c>
      <c r="G2951" s="804">
        <v>80</v>
      </c>
      <c r="H2951" s="807" t="s">
        <v>2923</v>
      </c>
      <c r="K2951" s="89"/>
      <c r="L2951" s="89"/>
      <c r="M2951" s="89"/>
    </row>
    <row r="2952" spans="1:13" ht="15">
      <c r="A2952" s="755">
        <v>2933</v>
      </c>
      <c r="B2952" s="820" t="s">
        <v>4862</v>
      </c>
      <c r="C2952" s="805" t="s">
        <v>3522</v>
      </c>
      <c r="D2952" s="805" t="s">
        <v>4863</v>
      </c>
      <c r="E2952" s="1032" t="s">
        <v>1090</v>
      </c>
      <c r="F2952" s="803" t="s">
        <v>949</v>
      </c>
      <c r="G2952" s="804">
        <v>80</v>
      </c>
      <c r="H2952" s="807" t="s">
        <v>2923</v>
      </c>
      <c r="K2952" s="89"/>
      <c r="L2952" s="89"/>
      <c r="M2952" s="89"/>
    </row>
    <row r="2953" spans="1:13" ht="15">
      <c r="A2953" s="755">
        <v>2934</v>
      </c>
      <c r="B2953" s="841" t="s">
        <v>4864</v>
      </c>
      <c r="C2953" s="394" t="s">
        <v>2542</v>
      </c>
      <c r="D2953" s="394" t="s">
        <v>1466</v>
      </c>
      <c r="E2953" s="1032" t="s">
        <v>1090</v>
      </c>
      <c r="F2953" s="803" t="s">
        <v>949</v>
      </c>
      <c r="G2953" s="804">
        <v>80</v>
      </c>
      <c r="H2953" s="807" t="s">
        <v>2923</v>
      </c>
      <c r="K2953" s="89"/>
      <c r="L2953" s="89"/>
      <c r="M2953" s="89"/>
    </row>
    <row r="2954" spans="1:13" ht="15">
      <c r="A2954" s="755">
        <v>2935</v>
      </c>
      <c r="B2954" s="820" t="s">
        <v>4865</v>
      </c>
      <c r="C2954" s="805" t="s">
        <v>714</v>
      </c>
      <c r="D2954" s="394" t="s">
        <v>4866</v>
      </c>
      <c r="E2954" s="1032" t="s">
        <v>1090</v>
      </c>
      <c r="F2954" s="803" t="s">
        <v>949</v>
      </c>
      <c r="G2954" s="804">
        <v>80</v>
      </c>
      <c r="H2954" s="807" t="s">
        <v>2923</v>
      </c>
      <c r="K2954" s="89"/>
      <c r="L2954" s="89"/>
      <c r="M2954" s="89"/>
    </row>
    <row r="2955" spans="1:13" ht="15">
      <c r="A2955" s="755">
        <v>2936</v>
      </c>
      <c r="B2955" s="820" t="s">
        <v>4867</v>
      </c>
      <c r="C2955" s="394" t="s">
        <v>2761</v>
      </c>
      <c r="D2955" s="394" t="s">
        <v>4868</v>
      </c>
      <c r="E2955" s="1032" t="s">
        <v>1090</v>
      </c>
      <c r="F2955" s="803" t="s">
        <v>949</v>
      </c>
      <c r="G2955" s="804">
        <v>80</v>
      </c>
      <c r="H2955" s="807" t="s">
        <v>2923</v>
      </c>
      <c r="K2955" s="89"/>
      <c r="L2955" s="89"/>
      <c r="M2955" s="89"/>
    </row>
    <row r="2956" spans="1:13" ht="15">
      <c r="A2956" s="755">
        <v>2937</v>
      </c>
      <c r="B2956" s="820" t="s">
        <v>4869</v>
      </c>
      <c r="C2956" s="805" t="s">
        <v>2642</v>
      </c>
      <c r="D2956" s="805" t="s">
        <v>4870</v>
      </c>
      <c r="E2956" s="1032" t="s">
        <v>1090</v>
      </c>
      <c r="F2956" s="803" t="s">
        <v>949</v>
      </c>
      <c r="G2956" s="804">
        <v>80</v>
      </c>
      <c r="H2956" s="807" t="s">
        <v>2923</v>
      </c>
      <c r="K2956" s="89"/>
      <c r="L2956" s="89"/>
      <c r="M2956" s="89"/>
    </row>
    <row r="2957" spans="1:13" ht="15">
      <c r="A2957" s="755">
        <v>2938</v>
      </c>
      <c r="B2957" s="820" t="s">
        <v>4871</v>
      </c>
      <c r="C2957" s="805" t="s">
        <v>4872</v>
      </c>
      <c r="D2957" s="805" t="s">
        <v>4873</v>
      </c>
      <c r="E2957" s="1032" t="s">
        <v>1090</v>
      </c>
      <c r="F2957" s="803" t="s">
        <v>949</v>
      </c>
      <c r="G2957" s="804">
        <v>80</v>
      </c>
      <c r="H2957" s="807" t="s">
        <v>2923</v>
      </c>
      <c r="K2957" s="89"/>
      <c r="L2957" s="89"/>
      <c r="M2957" s="89"/>
    </row>
    <row r="2958" spans="1:13" ht="15">
      <c r="A2958" s="755">
        <v>2939</v>
      </c>
      <c r="B2958" s="820" t="s">
        <v>4874</v>
      </c>
      <c r="C2958" s="805" t="s">
        <v>1377</v>
      </c>
      <c r="D2958" s="805" t="s">
        <v>1110</v>
      </c>
      <c r="E2958" s="1032" t="s">
        <v>1090</v>
      </c>
      <c r="F2958" s="803" t="s">
        <v>949</v>
      </c>
      <c r="G2958" s="804">
        <v>80</v>
      </c>
      <c r="H2958" s="807" t="s">
        <v>2923</v>
      </c>
      <c r="K2958" s="89"/>
      <c r="L2958" s="89"/>
      <c r="M2958" s="89"/>
    </row>
    <row r="2959" spans="1:13" ht="15">
      <c r="A2959" s="755">
        <v>2940</v>
      </c>
      <c r="B2959" s="820" t="s">
        <v>4875</v>
      </c>
      <c r="C2959" s="805" t="s">
        <v>1277</v>
      </c>
      <c r="D2959" s="805" t="s">
        <v>4876</v>
      </c>
      <c r="E2959" s="1032" t="s">
        <v>1090</v>
      </c>
      <c r="F2959" s="803" t="s">
        <v>949</v>
      </c>
      <c r="G2959" s="804">
        <v>80</v>
      </c>
      <c r="H2959" s="807" t="s">
        <v>2923</v>
      </c>
      <c r="K2959" s="89"/>
      <c r="L2959" s="89"/>
      <c r="M2959" s="89"/>
    </row>
    <row r="2960" spans="1:13" ht="15">
      <c r="A2960" s="755">
        <v>2941</v>
      </c>
      <c r="B2960" s="820" t="s">
        <v>4877</v>
      </c>
      <c r="C2960" s="805" t="s">
        <v>790</v>
      </c>
      <c r="D2960" s="805" t="s">
        <v>4878</v>
      </c>
      <c r="E2960" s="1032" t="s">
        <v>1090</v>
      </c>
      <c r="F2960" s="803" t="s">
        <v>949</v>
      </c>
      <c r="G2960" s="804">
        <v>80</v>
      </c>
      <c r="H2960" s="807" t="s">
        <v>2923</v>
      </c>
      <c r="K2960" s="89"/>
      <c r="L2960" s="89"/>
      <c r="M2960" s="89"/>
    </row>
    <row r="2961" spans="1:13" ht="15">
      <c r="A2961" s="755">
        <v>2942</v>
      </c>
      <c r="B2961" s="820">
        <v>60002009567</v>
      </c>
      <c r="C2961" s="805" t="s">
        <v>4783</v>
      </c>
      <c r="D2961" s="805" t="s">
        <v>4879</v>
      </c>
      <c r="E2961" s="1032" t="s">
        <v>1090</v>
      </c>
      <c r="F2961" s="803" t="s">
        <v>949</v>
      </c>
      <c r="G2961" s="804">
        <v>80</v>
      </c>
      <c r="H2961" s="807" t="s">
        <v>2923</v>
      </c>
      <c r="K2961" s="89"/>
      <c r="L2961" s="89"/>
      <c r="M2961" s="89"/>
    </row>
    <row r="2962" spans="1:13" ht="15">
      <c r="A2962" s="755">
        <v>2943</v>
      </c>
      <c r="B2962" s="820">
        <v>35001045543</v>
      </c>
      <c r="C2962" s="805" t="s">
        <v>1128</v>
      </c>
      <c r="D2962" s="805" t="s">
        <v>4880</v>
      </c>
      <c r="E2962" s="1032" t="s">
        <v>1090</v>
      </c>
      <c r="F2962" s="803" t="s">
        <v>949</v>
      </c>
      <c r="G2962" s="804">
        <v>80</v>
      </c>
      <c r="H2962" s="807" t="s">
        <v>2923</v>
      </c>
      <c r="K2962" s="89"/>
      <c r="L2962" s="89"/>
      <c r="M2962" s="89"/>
    </row>
    <row r="2963" spans="1:13" ht="15">
      <c r="A2963" s="755">
        <v>2944</v>
      </c>
      <c r="B2963" s="820" t="s">
        <v>4881</v>
      </c>
      <c r="C2963" s="805" t="s">
        <v>1247</v>
      </c>
      <c r="D2963" s="805" t="s">
        <v>4882</v>
      </c>
      <c r="E2963" s="1032" t="s">
        <v>1090</v>
      </c>
      <c r="F2963" s="803" t="s">
        <v>949</v>
      </c>
      <c r="G2963" s="804">
        <v>80</v>
      </c>
      <c r="H2963" s="807" t="s">
        <v>2923</v>
      </c>
      <c r="K2963" s="89"/>
      <c r="L2963" s="89"/>
      <c r="M2963" s="89"/>
    </row>
    <row r="2964" spans="1:13" ht="15">
      <c r="A2964" s="755">
        <v>2945</v>
      </c>
      <c r="B2964" s="820" t="s">
        <v>4883</v>
      </c>
      <c r="C2964" s="805" t="s">
        <v>831</v>
      </c>
      <c r="D2964" s="805" t="s">
        <v>4884</v>
      </c>
      <c r="E2964" s="1032" t="s">
        <v>1090</v>
      </c>
      <c r="F2964" s="803" t="s">
        <v>949</v>
      </c>
      <c r="G2964" s="804">
        <v>80</v>
      </c>
      <c r="H2964" s="807" t="s">
        <v>2923</v>
      </c>
      <c r="K2964" s="89"/>
      <c r="L2964" s="89"/>
      <c r="M2964" s="89"/>
    </row>
    <row r="2965" spans="1:13" ht="15">
      <c r="A2965" s="755">
        <v>2946</v>
      </c>
      <c r="B2965" s="820" t="s">
        <v>4885</v>
      </c>
      <c r="C2965" s="805" t="s">
        <v>694</v>
      </c>
      <c r="D2965" s="805" t="s">
        <v>2490</v>
      </c>
      <c r="E2965" s="1032" t="s">
        <v>1090</v>
      </c>
      <c r="F2965" s="803" t="s">
        <v>949</v>
      </c>
      <c r="G2965" s="804">
        <v>80</v>
      </c>
      <c r="H2965" s="807" t="s">
        <v>2923</v>
      </c>
      <c r="K2965" s="89"/>
      <c r="L2965" s="89"/>
      <c r="M2965" s="89"/>
    </row>
    <row r="2966" spans="1:13" ht="15">
      <c r="A2966" s="755">
        <v>2947</v>
      </c>
      <c r="B2966" s="820" t="s">
        <v>4886</v>
      </c>
      <c r="C2966" s="805" t="s">
        <v>751</v>
      </c>
      <c r="D2966" s="805" t="s">
        <v>4887</v>
      </c>
      <c r="E2966" s="1032" t="s">
        <v>1090</v>
      </c>
      <c r="F2966" s="803" t="s">
        <v>949</v>
      </c>
      <c r="G2966" s="804">
        <v>80</v>
      </c>
      <c r="H2966" s="807" t="s">
        <v>2923</v>
      </c>
      <c r="K2966" s="89"/>
      <c r="L2966" s="89"/>
      <c r="M2966" s="89"/>
    </row>
    <row r="2967" spans="1:13" ht="15">
      <c r="A2967" s="755">
        <v>2948</v>
      </c>
      <c r="B2967" s="820" t="s">
        <v>4888</v>
      </c>
      <c r="C2967" s="805" t="s">
        <v>2833</v>
      </c>
      <c r="D2967" s="805" t="s">
        <v>4889</v>
      </c>
      <c r="E2967" s="1032" t="s">
        <v>1090</v>
      </c>
      <c r="F2967" s="803" t="s">
        <v>949</v>
      </c>
      <c r="G2967" s="804">
        <v>80</v>
      </c>
      <c r="H2967" s="807" t="s">
        <v>2923</v>
      </c>
      <c r="K2967" s="89"/>
      <c r="L2967" s="89"/>
      <c r="M2967" s="89"/>
    </row>
    <row r="2968" spans="1:13" ht="15">
      <c r="A2968" s="755">
        <v>2949</v>
      </c>
      <c r="B2968" s="820" t="s">
        <v>4890</v>
      </c>
      <c r="C2968" s="805" t="s">
        <v>3710</v>
      </c>
      <c r="D2968" s="805" t="s">
        <v>1777</v>
      </c>
      <c r="E2968" s="1032" t="s">
        <v>1090</v>
      </c>
      <c r="F2968" s="803" t="s">
        <v>949</v>
      </c>
      <c r="G2968" s="804">
        <v>80</v>
      </c>
      <c r="H2968" s="807" t="s">
        <v>2923</v>
      </c>
      <c r="K2968" s="89"/>
      <c r="L2968" s="89"/>
      <c r="M2968" s="89"/>
    </row>
    <row r="2969" spans="1:13" ht="15">
      <c r="A2969" s="755">
        <v>2950</v>
      </c>
      <c r="B2969" s="820" t="s">
        <v>4891</v>
      </c>
      <c r="C2969" s="805" t="s">
        <v>3133</v>
      </c>
      <c r="D2969" s="805" t="s">
        <v>3224</v>
      </c>
      <c r="E2969" s="1032" t="s">
        <v>1090</v>
      </c>
      <c r="F2969" s="803" t="s">
        <v>949</v>
      </c>
      <c r="G2969" s="804">
        <v>80</v>
      </c>
      <c r="H2969" s="807" t="s">
        <v>2923</v>
      </c>
      <c r="K2969" s="89"/>
      <c r="L2969" s="89"/>
      <c r="M2969" s="89"/>
    </row>
    <row r="2970" spans="1:13" ht="15">
      <c r="A2970" s="755">
        <v>2951</v>
      </c>
      <c r="B2970" s="820">
        <v>60001130092</v>
      </c>
      <c r="C2970" s="805" t="s">
        <v>1540</v>
      </c>
      <c r="D2970" s="805" t="s">
        <v>4892</v>
      </c>
      <c r="E2970" s="1032" t="s">
        <v>1090</v>
      </c>
      <c r="F2970" s="803" t="s">
        <v>949</v>
      </c>
      <c r="G2970" s="804">
        <v>80</v>
      </c>
      <c r="H2970" s="807" t="s">
        <v>2923</v>
      </c>
      <c r="K2970" s="89"/>
      <c r="L2970" s="89"/>
      <c r="M2970" s="89"/>
    </row>
    <row r="2971" spans="1:13" ht="15">
      <c r="A2971" s="755">
        <v>2952</v>
      </c>
      <c r="B2971" s="820" t="s">
        <v>4890</v>
      </c>
      <c r="C2971" s="805" t="s">
        <v>749</v>
      </c>
      <c r="D2971" s="805" t="s">
        <v>1777</v>
      </c>
      <c r="E2971" s="1032" t="s">
        <v>1090</v>
      </c>
      <c r="F2971" s="803" t="s">
        <v>949</v>
      </c>
      <c r="G2971" s="804">
        <v>80</v>
      </c>
      <c r="H2971" s="807" t="s">
        <v>2923</v>
      </c>
      <c r="K2971" s="89"/>
      <c r="L2971" s="89"/>
      <c r="M2971" s="89"/>
    </row>
    <row r="2972" spans="1:13" ht="15">
      <c r="A2972" s="755">
        <v>2953</v>
      </c>
      <c r="B2972" s="820" t="s">
        <v>4893</v>
      </c>
      <c r="C2972" s="805" t="s">
        <v>1609</v>
      </c>
      <c r="D2972" s="805" t="s">
        <v>4894</v>
      </c>
      <c r="E2972" s="1032" t="s">
        <v>1090</v>
      </c>
      <c r="F2972" s="803" t="s">
        <v>949</v>
      </c>
      <c r="G2972" s="804">
        <v>80</v>
      </c>
      <c r="H2972" s="807" t="s">
        <v>2923</v>
      </c>
      <c r="K2972" s="89"/>
      <c r="L2972" s="89"/>
      <c r="M2972" s="89"/>
    </row>
    <row r="2973" spans="1:13" ht="15">
      <c r="A2973" s="755">
        <v>2954</v>
      </c>
      <c r="B2973" s="820" t="s">
        <v>4895</v>
      </c>
      <c r="C2973" s="805" t="s">
        <v>4896</v>
      </c>
      <c r="D2973" s="805" t="s">
        <v>3942</v>
      </c>
      <c r="E2973" s="1032" t="s">
        <v>1090</v>
      </c>
      <c r="F2973" s="803" t="s">
        <v>949</v>
      </c>
      <c r="G2973" s="804">
        <v>80</v>
      </c>
      <c r="H2973" s="807" t="s">
        <v>2923</v>
      </c>
      <c r="K2973" s="89"/>
      <c r="L2973" s="89"/>
      <c r="M2973" s="89"/>
    </row>
    <row r="2974" spans="1:13" ht="15">
      <c r="A2974" s="755">
        <v>2955</v>
      </c>
      <c r="B2974" s="820">
        <v>60001030755</v>
      </c>
      <c r="C2974" s="805" t="s">
        <v>1891</v>
      </c>
      <c r="D2974" s="805" t="s">
        <v>4897</v>
      </c>
      <c r="E2974" s="1032" t="s">
        <v>1090</v>
      </c>
      <c r="F2974" s="803" t="s">
        <v>949</v>
      </c>
      <c r="G2974" s="804">
        <v>80</v>
      </c>
      <c r="H2974" s="807" t="s">
        <v>2923</v>
      </c>
      <c r="K2974" s="89"/>
      <c r="L2974" s="89"/>
      <c r="M2974" s="89"/>
    </row>
    <row r="2975" spans="1:13" ht="15">
      <c r="A2975" s="755">
        <v>2956</v>
      </c>
      <c r="B2975" s="820" t="s">
        <v>4898</v>
      </c>
      <c r="C2975" s="805" t="s">
        <v>788</v>
      </c>
      <c r="D2975" s="805" t="s">
        <v>4899</v>
      </c>
      <c r="E2975" s="1032" t="s">
        <v>1090</v>
      </c>
      <c r="F2975" s="803" t="s">
        <v>949</v>
      </c>
      <c r="G2975" s="804">
        <v>80</v>
      </c>
      <c r="H2975" s="807" t="s">
        <v>2923</v>
      </c>
      <c r="K2975" s="89"/>
      <c r="L2975" s="89"/>
      <c r="M2975" s="89"/>
    </row>
    <row r="2976" spans="1:13" ht="15">
      <c r="A2976" s="755">
        <v>2957</v>
      </c>
      <c r="B2976" s="820" t="s">
        <v>4900</v>
      </c>
      <c r="C2976" s="805" t="s">
        <v>4243</v>
      </c>
      <c r="D2976" s="805" t="s">
        <v>4901</v>
      </c>
      <c r="E2976" s="1032" t="s">
        <v>1090</v>
      </c>
      <c r="F2976" s="803" t="s">
        <v>949</v>
      </c>
      <c r="G2976" s="804">
        <v>80</v>
      </c>
      <c r="H2976" s="807" t="s">
        <v>2923</v>
      </c>
      <c r="K2976" s="89"/>
      <c r="L2976" s="89"/>
      <c r="M2976" s="89"/>
    </row>
    <row r="2977" spans="1:13" ht="15">
      <c r="A2977" s="755">
        <v>2958</v>
      </c>
      <c r="B2977" s="820" t="s">
        <v>4900</v>
      </c>
      <c r="C2977" s="805" t="s">
        <v>4243</v>
      </c>
      <c r="D2977" s="805" t="s">
        <v>4901</v>
      </c>
      <c r="E2977" s="1032" t="s">
        <v>1090</v>
      </c>
      <c r="F2977" s="803" t="s">
        <v>949</v>
      </c>
      <c r="G2977" s="804">
        <v>80</v>
      </c>
      <c r="H2977" s="807" t="s">
        <v>2923</v>
      </c>
      <c r="K2977" s="89"/>
      <c r="L2977" s="89"/>
      <c r="M2977" s="89"/>
    </row>
    <row r="2978" spans="1:13" ht="15">
      <c r="A2978" s="755">
        <v>2959</v>
      </c>
      <c r="B2978" s="820" t="s">
        <v>4877</v>
      </c>
      <c r="C2978" s="805" t="s">
        <v>790</v>
      </c>
      <c r="D2978" s="805" t="s">
        <v>4878</v>
      </c>
      <c r="E2978" s="1032" t="s">
        <v>1090</v>
      </c>
      <c r="F2978" s="803" t="s">
        <v>949</v>
      </c>
      <c r="G2978" s="804">
        <v>80</v>
      </c>
      <c r="H2978" s="807" t="s">
        <v>2923</v>
      </c>
      <c r="K2978" s="89"/>
      <c r="L2978" s="89"/>
      <c r="M2978" s="89"/>
    </row>
    <row r="2979" spans="1:13" ht="15">
      <c r="A2979" s="755">
        <v>2960</v>
      </c>
      <c r="B2979" s="820" t="s">
        <v>4902</v>
      </c>
      <c r="C2979" s="805" t="s">
        <v>1728</v>
      </c>
      <c r="D2979" s="805" t="s">
        <v>4859</v>
      </c>
      <c r="E2979" s="1032" t="s">
        <v>1090</v>
      </c>
      <c r="F2979" s="803" t="s">
        <v>949</v>
      </c>
      <c r="G2979" s="804">
        <v>80</v>
      </c>
      <c r="H2979" s="807" t="s">
        <v>2923</v>
      </c>
      <c r="K2979" s="89"/>
      <c r="L2979" s="89"/>
      <c r="M2979" s="89"/>
    </row>
    <row r="2980" spans="1:13" ht="15">
      <c r="A2980" s="755">
        <v>2961</v>
      </c>
      <c r="B2980" s="820" t="s">
        <v>4903</v>
      </c>
      <c r="C2980" s="805" t="s">
        <v>1128</v>
      </c>
      <c r="D2980" s="805" t="s">
        <v>4765</v>
      </c>
      <c r="E2980" s="1032" t="s">
        <v>1090</v>
      </c>
      <c r="F2980" s="803" t="s">
        <v>949</v>
      </c>
      <c r="G2980" s="804">
        <v>80</v>
      </c>
      <c r="H2980" s="807" t="s">
        <v>2923</v>
      </c>
      <c r="K2980" s="89"/>
      <c r="L2980" s="89"/>
      <c r="M2980" s="89"/>
    </row>
    <row r="2981" spans="1:13" ht="15">
      <c r="A2981" s="755">
        <v>2962</v>
      </c>
      <c r="B2981" s="395" t="s">
        <v>4904</v>
      </c>
      <c r="C2981" s="394" t="s">
        <v>2195</v>
      </c>
      <c r="D2981" s="394" t="s">
        <v>4905</v>
      </c>
      <c r="E2981" s="1032" t="s">
        <v>1090</v>
      </c>
      <c r="F2981" s="803" t="s">
        <v>949</v>
      </c>
      <c r="G2981" s="804">
        <v>120</v>
      </c>
      <c r="H2981" s="807" t="s">
        <v>2923</v>
      </c>
      <c r="K2981" s="89"/>
      <c r="L2981" s="89"/>
      <c r="M2981" s="89"/>
    </row>
    <row r="2982" spans="1:13" ht="15">
      <c r="A2982" s="755">
        <v>2963</v>
      </c>
      <c r="B2982" s="402"/>
      <c r="C2982" s="908" t="s">
        <v>4906</v>
      </c>
      <c r="D2982" s="402"/>
      <c r="E2982" s="402"/>
      <c r="F2982" s="402"/>
      <c r="G2982" s="402"/>
      <c r="H2982" s="402"/>
      <c r="K2982" s="89"/>
      <c r="L2982" s="89"/>
      <c r="M2982" s="89"/>
    </row>
    <row r="2983" spans="1:13" ht="15">
      <c r="A2983" s="755">
        <v>2964</v>
      </c>
      <c r="B2983" s="1033">
        <v>18001002164</v>
      </c>
      <c r="C2983" s="1034" t="s">
        <v>1111</v>
      </c>
      <c r="D2983" s="1034" t="s">
        <v>4907</v>
      </c>
      <c r="E2983" s="890" t="s">
        <v>1090</v>
      </c>
      <c r="F2983" s="937" t="s">
        <v>949</v>
      </c>
      <c r="G2983" s="862">
        <v>80</v>
      </c>
      <c r="H2983" s="861" t="s">
        <v>2923</v>
      </c>
      <c r="K2983" s="89"/>
      <c r="L2983" s="89"/>
      <c r="M2983" s="89"/>
    </row>
    <row r="2984" spans="1:13" ht="15">
      <c r="A2984" s="755">
        <v>2965</v>
      </c>
      <c r="B2984" s="1033">
        <v>18001002094</v>
      </c>
      <c r="C2984" s="1034" t="s">
        <v>596</v>
      </c>
      <c r="D2984" s="1034" t="s">
        <v>4907</v>
      </c>
      <c r="E2984" s="890" t="s">
        <v>1090</v>
      </c>
      <c r="F2984" s="937" t="s">
        <v>949</v>
      </c>
      <c r="G2984" s="862">
        <v>80</v>
      </c>
      <c r="H2984" s="861" t="s">
        <v>2923</v>
      </c>
      <c r="K2984" s="89"/>
      <c r="L2984" s="89"/>
      <c r="M2984" s="89"/>
    </row>
    <row r="2985" spans="1:13" ht="15">
      <c r="A2985" s="755">
        <v>2966</v>
      </c>
      <c r="B2985" s="1033">
        <v>18101074606</v>
      </c>
      <c r="C2985" s="1034" t="s">
        <v>921</v>
      </c>
      <c r="D2985" s="1034" t="s">
        <v>1164</v>
      </c>
      <c r="E2985" s="890" t="s">
        <v>1090</v>
      </c>
      <c r="F2985" s="937" t="s">
        <v>949</v>
      </c>
      <c r="G2985" s="862">
        <v>80</v>
      </c>
      <c r="H2985" s="861" t="s">
        <v>2923</v>
      </c>
      <c r="K2985" s="89"/>
      <c r="L2985" s="89"/>
      <c r="M2985" s="89"/>
    </row>
    <row r="2986" spans="1:13" ht="15">
      <c r="A2986" s="755">
        <v>2967</v>
      </c>
      <c r="B2986" s="1033">
        <v>18001047587</v>
      </c>
      <c r="C2986" s="1034" t="s">
        <v>4046</v>
      </c>
      <c r="D2986" s="1034" t="s">
        <v>1460</v>
      </c>
      <c r="E2986" s="890" t="s">
        <v>1090</v>
      </c>
      <c r="F2986" s="937" t="s">
        <v>949</v>
      </c>
      <c r="G2986" s="862">
        <v>80</v>
      </c>
      <c r="H2986" s="861" t="s">
        <v>2923</v>
      </c>
      <c r="K2986" s="89"/>
      <c r="L2986" s="89"/>
      <c r="M2986" s="89"/>
    </row>
    <row r="2987" spans="1:13" ht="15">
      <c r="A2987" s="755">
        <v>2968</v>
      </c>
      <c r="B2987" s="1033">
        <v>18001022371</v>
      </c>
      <c r="C2987" s="1035" t="s">
        <v>1893</v>
      </c>
      <c r="D2987" s="1035" t="s">
        <v>3148</v>
      </c>
      <c r="E2987" s="890" t="s">
        <v>1090</v>
      </c>
      <c r="F2987" s="937" t="s">
        <v>949</v>
      </c>
      <c r="G2987" s="862">
        <v>80</v>
      </c>
      <c r="H2987" s="861" t="s">
        <v>2923</v>
      </c>
      <c r="K2987" s="89"/>
      <c r="L2987" s="89"/>
      <c r="M2987" s="89"/>
    </row>
    <row r="2988" spans="1:13" ht="15">
      <c r="A2988" s="755">
        <v>2969</v>
      </c>
      <c r="B2988" s="1033">
        <v>18001040536</v>
      </c>
      <c r="C2988" s="1034" t="s">
        <v>1299</v>
      </c>
      <c r="D2988" s="1034" t="s">
        <v>4908</v>
      </c>
      <c r="E2988" s="890" t="s">
        <v>1090</v>
      </c>
      <c r="F2988" s="937" t="s">
        <v>949</v>
      </c>
      <c r="G2988" s="862">
        <v>80</v>
      </c>
      <c r="H2988" s="861" t="s">
        <v>2923</v>
      </c>
      <c r="K2988" s="89"/>
      <c r="L2988" s="89"/>
      <c r="M2988" s="89"/>
    </row>
    <row r="2989" spans="1:13" ht="15">
      <c r="A2989" s="755">
        <v>2970</v>
      </c>
      <c r="B2989" s="1033">
        <v>18001056409</v>
      </c>
      <c r="C2989" s="1035" t="s">
        <v>2462</v>
      </c>
      <c r="D2989" s="1035" t="s">
        <v>4909</v>
      </c>
      <c r="E2989" s="890" t="s">
        <v>1090</v>
      </c>
      <c r="F2989" s="937" t="s">
        <v>949</v>
      </c>
      <c r="G2989" s="862">
        <v>80</v>
      </c>
      <c r="H2989" s="861" t="s">
        <v>2923</v>
      </c>
      <c r="K2989" s="89"/>
      <c r="L2989" s="89"/>
      <c r="M2989" s="89"/>
    </row>
    <row r="2990" spans="1:13" ht="15">
      <c r="A2990" s="755">
        <v>2971</v>
      </c>
      <c r="B2990" s="1033">
        <v>62005008923</v>
      </c>
      <c r="C2990" s="1035" t="s">
        <v>4910</v>
      </c>
      <c r="D2990" s="1035" t="s">
        <v>4911</v>
      </c>
      <c r="E2990" s="890" t="s">
        <v>1090</v>
      </c>
      <c r="F2990" s="937" t="s">
        <v>949</v>
      </c>
      <c r="G2990" s="862">
        <v>80</v>
      </c>
      <c r="H2990" s="861" t="s">
        <v>2923</v>
      </c>
      <c r="K2990" s="89"/>
      <c r="L2990" s="89"/>
      <c r="M2990" s="89"/>
    </row>
    <row r="2991" spans="1:13" ht="15">
      <c r="A2991" s="755">
        <v>2972</v>
      </c>
      <c r="B2991" s="1033">
        <v>62005009449</v>
      </c>
      <c r="C2991" s="1034" t="s">
        <v>2250</v>
      </c>
      <c r="D2991" s="1034" t="s">
        <v>762</v>
      </c>
      <c r="E2991" s="890" t="s">
        <v>1090</v>
      </c>
      <c r="F2991" s="937" t="s">
        <v>949</v>
      </c>
      <c r="G2991" s="862">
        <v>80</v>
      </c>
      <c r="H2991" s="861" t="s">
        <v>2923</v>
      </c>
      <c r="K2991" s="89"/>
      <c r="L2991" s="89"/>
      <c r="M2991" s="89"/>
    </row>
    <row r="2992" spans="1:13" ht="15">
      <c r="A2992" s="755">
        <v>2973</v>
      </c>
      <c r="B2992" s="1033">
        <v>18001040520</v>
      </c>
      <c r="C2992" s="1034" t="s">
        <v>4912</v>
      </c>
      <c r="D2992" s="1034" t="s">
        <v>4913</v>
      </c>
      <c r="E2992" s="890" t="s">
        <v>1090</v>
      </c>
      <c r="F2992" s="937" t="s">
        <v>949</v>
      </c>
      <c r="G2992" s="862">
        <v>80</v>
      </c>
      <c r="H2992" s="861" t="s">
        <v>2923</v>
      </c>
      <c r="K2992" s="89"/>
      <c r="L2992" s="89"/>
      <c r="M2992" s="89"/>
    </row>
    <row r="2993" spans="1:13" ht="15">
      <c r="A2993" s="755">
        <v>2974</v>
      </c>
      <c r="B2993" s="1033">
        <v>18001070743</v>
      </c>
      <c r="C2993" s="1034" t="s">
        <v>792</v>
      </c>
      <c r="D2993" s="1034" t="s">
        <v>4848</v>
      </c>
      <c r="E2993" s="890" t="s">
        <v>1090</v>
      </c>
      <c r="F2993" s="937" t="s">
        <v>949</v>
      </c>
      <c r="G2993" s="862">
        <v>80</v>
      </c>
      <c r="H2993" s="861" t="s">
        <v>2923</v>
      </c>
      <c r="K2993" s="89"/>
      <c r="L2993" s="89"/>
      <c r="M2993" s="89"/>
    </row>
    <row r="2994" spans="1:13" ht="15">
      <c r="A2994" s="755">
        <v>2975</v>
      </c>
      <c r="B2994" s="1036">
        <v>18001048938</v>
      </c>
      <c r="C2994" s="1035" t="s">
        <v>4914</v>
      </c>
      <c r="D2994" s="1035" t="s">
        <v>4915</v>
      </c>
      <c r="E2994" s="890" t="s">
        <v>1090</v>
      </c>
      <c r="F2994" s="937" t="s">
        <v>949</v>
      </c>
      <c r="G2994" s="862">
        <v>80</v>
      </c>
      <c r="H2994" s="861" t="s">
        <v>2923</v>
      </c>
      <c r="K2994" s="89"/>
      <c r="L2994" s="89"/>
      <c r="M2994" s="89"/>
    </row>
    <row r="2995" spans="1:13" ht="15">
      <c r="A2995" s="755">
        <v>2976</v>
      </c>
      <c r="B2995" s="1033">
        <v>18001040141</v>
      </c>
      <c r="C2995" s="1035" t="s">
        <v>1532</v>
      </c>
      <c r="D2995" s="1035" t="s">
        <v>4916</v>
      </c>
      <c r="E2995" s="890" t="s">
        <v>1090</v>
      </c>
      <c r="F2995" s="937" t="s">
        <v>949</v>
      </c>
      <c r="G2995" s="862">
        <v>80</v>
      </c>
      <c r="H2995" s="861" t="s">
        <v>2923</v>
      </c>
      <c r="K2995" s="89"/>
      <c r="L2995" s="89"/>
      <c r="M2995" s="89"/>
    </row>
    <row r="2996" spans="1:13" ht="15">
      <c r="A2996" s="755">
        <v>2977</v>
      </c>
      <c r="B2996" s="1033">
        <v>18001013321</v>
      </c>
      <c r="C2996" s="1035" t="s">
        <v>755</v>
      </c>
      <c r="D2996" s="1035" t="s">
        <v>4917</v>
      </c>
      <c r="E2996" s="890" t="s">
        <v>1090</v>
      </c>
      <c r="F2996" s="937" t="s">
        <v>949</v>
      </c>
      <c r="G2996" s="862">
        <v>80</v>
      </c>
      <c r="H2996" s="861" t="s">
        <v>2923</v>
      </c>
      <c r="K2996" s="89"/>
      <c r="L2996" s="89"/>
      <c r="M2996" s="89"/>
    </row>
    <row r="2997" spans="1:13" ht="15">
      <c r="A2997" s="755">
        <v>2978</v>
      </c>
      <c r="B2997" s="1033">
        <v>21001004026</v>
      </c>
      <c r="C2997" s="1035" t="s">
        <v>1247</v>
      </c>
      <c r="D2997" s="1035" t="s">
        <v>2198</v>
      </c>
      <c r="E2997" s="890" t="s">
        <v>1090</v>
      </c>
      <c r="F2997" s="937" t="s">
        <v>949</v>
      </c>
      <c r="G2997" s="862">
        <v>80</v>
      </c>
      <c r="H2997" s="861" t="s">
        <v>2923</v>
      </c>
      <c r="K2997" s="89"/>
      <c r="L2997" s="89"/>
      <c r="M2997" s="89"/>
    </row>
    <row r="2998" spans="1:13" ht="15">
      <c r="A2998" s="755">
        <v>2979</v>
      </c>
      <c r="B2998" s="1033">
        <v>18001011987</v>
      </c>
      <c r="C2998" s="1034" t="s">
        <v>829</v>
      </c>
      <c r="D2998" s="1034" t="s">
        <v>4918</v>
      </c>
      <c r="E2998" s="890" t="s">
        <v>1090</v>
      </c>
      <c r="F2998" s="937" t="s">
        <v>949</v>
      </c>
      <c r="G2998" s="862">
        <v>80</v>
      </c>
      <c r="H2998" s="861" t="s">
        <v>2923</v>
      </c>
      <c r="K2998" s="89"/>
      <c r="L2998" s="89"/>
      <c r="M2998" s="89"/>
    </row>
    <row r="2999" spans="1:13" ht="15">
      <c r="A2999" s="755">
        <v>2980</v>
      </c>
      <c r="B2999" s="1033">
        <v>18001021747</v>
      </c>
      <c r="C2999" s="1034" t="s">
        <v>4014</v>
      </c>
      <c r="D2999" s="1034" t="s">
        <v>4919</v>
      </c>
      <c r="E2999" s="890" t="s">
        <v>1090</v>
      </c>
      <c r="F2999" s="937" t="s">
        <v>949</v>
      </c>
      <c r="G2999" s="862">
        <v>80</v>
      </c>
      <c r="H2999" s="861" t="s">
        <v>2923</v>
      </c>
      <c r="K2999" s="89"/>
      <c r="L2999" s="89"/>
      <c r="M2999" s="89"/>
    </row>
    <row r="3000" spans="1:13" ht="15">
      <c r="A3000" s="755">
        <v>2981</v>
      </c>
      <c r="B3000" s="1033">
        <v>54001052341</v>
      </c>
      <c r="C3000" s="1035" t="s">
        <v>1118</v>
      </c>
      <c r="D3000" s="1035" t="s">
        <v>1938</v>
      </c>
      <c r="E3000" s="890" t="s">
        <v>1090</v>
      </c>
      <c r="F3000" s="937" t="s">
        <v>949</v>
      </c>
      <c r="G3000" s="862">
        <v>80</v>
      </c>
      <c r="H3000" s="861" t="s">
        <v>2923</v>
      </c>
      <c r="K3000" s="89"/>
      <c r="L3000" s="89"/>
      <c r="M3000" s="89"/>
    </row>
    <row r="3001" spans="1:13" ht="15">
      <c r="A3001" s="755">
        <v>2982</v>
      </c>
      <c r="B3001" s="1033">
        <v>18001021019</v>
      </c>
      <c r="C3001" s="1035" t="s">
        <v>3450</v>
      </c>
      <c r="D3001" s="1035" t="s">
        <v>904</v>
      </c>
      <c r="E3001" s="890" t="s">
        <v>1090</v>
      </c>
      <c r="F3001" s="937" t="s">
        <v>949</v>
      </c>
      <c r="G3001" s="862">
        <v>80</v>
      </c>
      <c r="H3001" s="861" t="s">
        <v>2923</v>
      </c>
      <c r="K3001" s="89"/>
      <c r="L3001" s="89"/>
      <c r="M3001" s="89"/>
    </row>
    <row r="3002" spans="1:13" ht="15">
      <c r="A3002" s="755">
        <v>2983</v>
      </c>
      <c r="B3002" s="1033">
        <v>18001057117</v>
      </c>
      <c r="C3002" s="1035" t="s">
        <v>1318</v>
      </c>
      <c r="D3002" s="1035" t="s">
        <v>4920</v>
      </c>
      <c r="E3002" s="890" t="s">
        <v>1090</v>
      </c>
      <c r="F3002" s="937" t="s">
        <v>949</v>
      </c>
      <c r="G3002" s="862">
        <v>80</v>
      </c>
      <c r="H3002" s="861" t="s">
        <v>2923</v>
      </c>
      <c r="K3002" s="89"/>
      <c r="L3002" s="89"/>
      <c r="M3002" s="89"/>
    </row>
    <row r="3003" spans="1:13" ht="15">
      <c r="A3003" s="755">
        <v>2984</v>
      </c>
      <c r="B3003" s="1033">
        <v>18001037969</v>
      </c>
      <c r="C3003" s="1035" t="s">
        <v>1016</v>
      </c>
      <c r="D3003" s="1035" t="s">
        <v>4921</v>
      </c>
      <c r="E3003" s="890" t="s">
        <v>1090</v>
      </c>
      <c r="F3003" s="937" t="s">
        <v>949</v>
      </c>
      <c r="G3003" s="862">
        <v>80</v>
      </c>
      <c r="H3003" s="861" t="s">
        <v>2923</v>
      </c>
      <c r="K3003" s="89"/>
      <c r="L3003" s="89"/>
      <c r="M3003" s="89"/>
    </row>
    <row r="3004" spans="1:13" ht="15">
      <c r="A3004" s="755">
        <v>2985</v>
      </c>
      <c r="B3004" s="1033">
        <v>60001085524</v>
      </c>
      <c r="C3004" s="1035" t="s">
        <v>4922</v>
      </c>
      <c r="D3004" s="1035" t="s">
        <v>4921</v>
      </c>
      <c r="E3004" s="890" t="s">
        <v>1090</v>
      </c>
      <c r="F3004" s="937" t="s">
        <v>949</v>
      </c>
      <c r="G3004" s="862">
        <v>80</v>
      </c>
      <c r="H3004" s="861" t="s">
        <v>2923</v>
      </c>
      <c r="K3004" s="89"/>
      <c r="L3004" s="89"/>
      <c r="M3004" s="89"/>
    </row>
    <row r="3005" spans="1:13" ht="15">
      <c r="A3005" s="755">
        <v>2986</v>
      </c>
      <c r="B3005" s="1033">
        <v>18001023384</v>
      </c>
      <c r="C3005" s="1035" t="s">
        <v>2791</v>
      </c>
      <c r="D3005" s="1035" t="s">
        <v>4923</v>
      </c>
      <c r="E3005" s="890" t="s">
        <v>1090</v>
      </c>
      <c r="F3005" s="937" t="s">
        <v>949</v>
      </c>
      <c r="G3005" s="862">
        <v>80</v>
      </c>
      <c r="H3005" s="861" t="s">
        <v>2923</v>
      </c>
      <c r="K3005" s="89"/>
      <c r="L3005" s="89"/>
      <c r="M3005" s="89"/>
    </row>
    <row r="3006" spans="1:13" ht="15">
      <c r="A3006" s="755">
        <v>2987</v>
      </c>
      <c r="B3006" s="1033">
        <v>41001017364</v>
      </c>
      <c r="C3006" s="1035" t="s">
        <v>4924</v>
      </c>
      <c r="D3006" s="1035" t="s">
        <v>4925</v>
      </c>
      <c r="E3006" s="890" t="s">
        <v>1090</v>
      </c>
      <c r="F3006" s="937" t="s">
        <v>949</v>
      </c>
      <c r="G3006" s="862">
        <v>80</v>
      </c>
      <c r="H3006" s="861" t="s">
        <v>2923</v>
      </c>
      <c r="K3006" s="89"/>
      <c r="L3006" s="89"/>
      <c r="M3006" s="89"/>
    </row>
    <row r="3007" spans="1:13" ht="15">
      <c r="A3007" s="755">
        <v>2988</v>
      </c>
      <c r="B3007" s="1036">
        <v>18001058655</v>
      </c>
      <c r="C3007" s="1035" t="s">
        <v>4261</v>
      </c>
      <c r="D3007" s="1035" t="s">
        <v>2383</v>
      </c>
      <c r="E3007" s="890" t="s">
        <v>1090</v>
      </c>
      <c r="F3007" s="937" t="s">
        <v>949</v>
      </c>
      <c r="G3007" s="862">
        <v>80</v>
      </c>
      <c r="H3007" s="861" t="s">
        <v>2923</v>
      </c>
      <c r="K3007" s="89"/>
      <c r="L3007" s="89"/>
      <c r="M3007" s="89"/>
    </row>
    <row r="3008" spans="1:13" ht="15">
      <c r="A3008" s="755">
        <v>2989</v>
      </c>
      <c r="B3008" s="1036">
        <v>18001004361</v>
      </c>
      <c r="C3008" s="1035" t="s">
        <v>3109</v>
      </c>
      <c r="D3008" s="1035" t="s">
        <v>2383</v>
      </c>
      <c r="E3008" s="890" t="s">
        <v>1090</v>
      </c>
      <c r="F3008" s="937" t="s">
        <v>949</v>
      </c>
      <c r="G3008" s="862">
        <v>80</v>
      </c>
      <c r="H3008" s="861" t="s">
        <v>2923</v>
      </c>
      <c r="K3008" s="89"/>
      <c r="L3008" s="89"/>
      <c r="M3008" s="89"/>
    </row>
    <row r="3009" spans="1:13" ht="15">
      <c r="A3009" s="755">
        <v>2990</v>
      </c>
      <c r="B3009" s="1033">
        <v>49001001985</v>
      </c>
      <c r="C3009" s="1034" t="s">
        <v>791</v>
      </c>
      <c r="D3009" s="1034" t="s">
        <v>2600</v>
      </c>
      <c r="E3009" s="890" t="s">
        <v>1090</v>
      </c>
      <c r="F3009" s="937" t="s">
        <v>949</v>
      </c>
      <c r="G3009" s="862">
        <v>80</v>
      </c>
      <c r="H3009" s="861" t="s">
        <v>2923</v>
      </c>
      <c r="K3009" s="89"/>
      <c r="L3009" s="89"/>
      <c r="M3009" s="89"/>
    </row>
    <row r="3010" spans="1:13" ht="15">
      <c r="A3010" s="755">
        <v>2991</v>
      </c>
      <c r="B3010" s="1036">
        <v>18001061797</v>
      </c>
      <c r="C3010" s="1035" t="s">
        <v>2542</v>
      </c>
      <c r="D3010" s="1035" t="s">
        <v>2278</v>
      </c>
      <c r="E3010" s="890" t="s">
        <v>1090</v>
      </c>
      <c r="F3010" s="937" t="s">
        <v>949</v>
      </c>
      <c r="G3010" s="862">
        <v>80</v>
      </c>
      <c r="H3010" s="861" t="s">
        <v>2923</v>
      </c>
      <c r="K3010" s="89"/>
      <c r="L3010" s="89"/>
      <c r="M3010" s="89"/>
    </row>
    <row r="3011" spans="1:13" ht="15">
      <c r="A3011" s="755">
        <v>2992</v>
      </c>
      <c r="B3011" s="1033">
        <v>18001044138</v>
      </c>
      <c r="C3011" s="1035" t="s">
        <v>1952</v>
      </c>
      <c r="D3011" s="1035" t="s">
        <v>873</v>
      </c>
      <c r="E3011" s="890" t="s">
        <v>1090</v>
      </c>
      <c r="F3011" s="937" t="s">
        <v>949</v>
      </c>
      <c r="G3011" s="862">
        <v>80</v>
      </c>
      <c r="H3011" s="861" t="s">
        <v>2923</v>
      </c>
      <c r="K3011" s="89"/>
      <c r="L3011" s="89"/>
      <c r="M3011" s="89"/>
    </row>
    <row r="3012" spans="1:13" ht="15">
      <c r="A3012" s="755">
        <v>2993</v>
      </c>
      <c r="B3012" s="1033">
        <v>18001040164</v>
      </c>
      <c r="C3012" s="1035" t="s">
        <v>3779</v>
      </c>
      <c r="D3012" s="1035" t="s">
        <v>2827</v>
      </c>
      <c r="E3012" s="890" t="s">
        <v>1090</v>
      </c>
      <c r="F3012" s="937" t="s">
        <v>949</v>
      </c>
      <c r="G3012" s="862">
        <v>80</v>
      </c>
      <c r="H3012" s="861" t="s">
        <v>2923</v>
      </c>
      <c r="K3012" s="89"/>
      <c r="L3012" s="89"/>
      <c r="M3012" s="89"/>
    </row>
    <row r="3013" spans="1:13" ht="15">
      <c r="A3013" s="755">
        <v>2994</v>
      </c>
      <c r="B3013" s="1033">
        <v>18001003461</v>
      </c>
      <c r="C3013" s="1035" t="s">
        <v>1893</v>
      </c>
      <c r="D3013" s="1035" t="s">
        <v>2520</v>
      </c>
      <c r="E3013" s="890" t="s">
        <v>1090</v>
      </c>
      <c r="F3013" s="937" t="s">
        <v>949</v>
      </c>
      <c r="G3013" s="862">
        <v>80</v>
      </c>
      <c r="H3013" s="861" t="s">
        <v>2923</v>
      </c>
      <c r="K3013" s="89"/>
      <c r="L3013" s="89"/>
      <c r="M3013" s="89"/>
    </row>
    <row r="3014" spans="1:13" ht="15">
      <c r="A3014" s="755">
        <v>2995</v>
      </c>
      <c r="B3014" s="1033">
        <v>18001000866</v>
      </c>
      <c r="C3014" s="1035" t="s">
        <v>1318</v>
      </c>
      <c r="D3014" s="1035" t="s">
        <v>4926</v>
      </c>
      <c r="E3014" s="890" t="s">
        <v>1090</v>
      </c>
      <c r="F3014" s="937" t="s">
        <v>949</v>
      </c>
      <c r="G3014" s="862">
        <v>80</v>
      </c>
      <c r="H3014" s="861" t="s">
        <v>2923</v>
      </c>
      <c r="K3014" s="89"/>
      <c r="L3014" s="89"/>
      <c r="M3014" s="89"/>
    </row>
    <row r="3015" spans="1:13" ht="15">
      <c r="A3015" s="755">
        <v>2996</v>
      </c>
      <c r="B3015" s="1033">
        <v>18001022305</v>
      </c>
      <c r="C3015" s="1035" t="s">
        <v>596</v>
      </c>
      <c r="D3015" s="1035" t="s">
        <v>4684</v>
      </c>
      <c r="E3015" s="890" t="s">
        <v>1090</v>
      </c>
      <c r="F3015" s="937" t="s">
        <v>949</v>
      </c>
      <c r="G3015" s="862">
        <v>80</v>
      </c>
      <c r="H3015" s="861" t="s">
        <v>2923</v>
      </c>
      <c r="K3015" s="89"/>
      <c r="L3015" s="89"/>
      <c r="M3015" s="89"/>
    </row>
    <row r="3016" spans="1:13" ht="15">
      <c r="A3016" s="755">
        <v>2997</v>
      </c>
      <c r="B3016" s="1033">
        <v>18001017319</v>
      </c>
      <c r="C3016" s="1034" t="s">
        <v>829</v>
      </c>
      <c r="D3016" s="1034" t="s">
        <v>2133</v>
      </c>
      <c r="E3016" s="890" t="s">
        <v>1090</v>
      </c>
      <c r="F3016" s="937" t="s">
        <v>949</v>
      </c>
      <c r="G3016" s="862">
        <v>80</v>
      </c>
      <c r="H3016" s="861" t="s">
        <v>2923</v>
      </c>
      <c r="K3016" s="89"/>
      <c r="L3016" s="89"/>
      <c r="M3016" s="89"/>
    </row>
    <row r="3017" spans="1:13" ht="15">
      <c r="A3017" s="755">
        <v>2998</v>
      </c>
      <c r="B3017" s="1033">
        <v>18001000490</v>
      </c>
      <c r="C3017" s="1034" t="s">
        <v>4214</v>
      </c>
      <c r="D3017" s="1034" t="s">
        <v>4927</v>
      </c>
      <c r="E3017" s="890" t="s">
        <v>1090</v>
      </c>
      <c r="F3017" s="937" t="s">
        <v>949</v>
      </c>
      <c r="G3017" s="862">
        <v>80</v>
      </c>
      <c r="H3017" s="861" t="s">
        <v>2923</v>
      </c>
      <c r="K3017" s="89"/>
      <c r="L3017" s="89"/>
      <c r="M3017" s="89"/>
    </row>
    <row r="3018" spans="1:13" ht="15">
      <c r="A3018" s="755">
        <v>2999</v>
      </c>
      <c r="B3018" s="1033">
        <v>18001027067</v>
      </c>
      <c r="C3018" s="1035" t="s">
        <v>829</v>
      </c>
      <c r="D3018" s="1035" t="s">
        <v>4488</v>
      </c>
      <c r="E3018" s="890" t="s">
        <v>1090</v>
      </c>
      <c r="F3018" s="937" t="s">
        <v>949</v>
      </c>
      <c r="G3018" s="862">
        <v>80</v>
      </c>
      <c r="H3018" s="861" t="s">
        <v>2923</v>
      </c>
      <c r="K3018" s="89"/>
      <c r="L3018" s="89"/>
      <c r="M3018" s="89"/>
    </row>
    <row r="3019" spans="1:13" ht="15">
      <c r="A3019" s="755">
        <v>3000</v>
      </c>
      <c r="B3019" s="1033">
        <v>18001072992</v>
      </c>
      <c r="C3019" s="1035" t="s">
        <v>1962</v>
      </c>
      <c r="D3019" s="1035" t="s">
        <v>3231</v>
      </c>
      <c r="E3019" s="890" t="s">
        <v>1090</v>
      </c>
      <c r="F3019" s="937" t="s">
        <v>949</v>
      </c>
      <c r="G3019" s="862">
        <v>80</v>
      </c>
      <c r="H3019" s="861" t="s">
        <v>2923</v>
      </c>
      <c r="K3019" s="89"/>
      <c r="L3019" s="89"/>
      <c r="M3019" s="89"/>
    </row>
    <row r="3020" spans="1:13" ht="15">
      <c r="A3020" s="755">
        <v>3001</v>
      </c>
      <c r="B3020" s="1033">
        <v>18001043145</v>
      </c>
      <c r="C3020" s="1035" t="s">
        <v>4928</v>
      </c>
      <c r="D3020" s="1035" t="s">
        <v>4929</v>
      </c>
      <c r="E3020" s="890" t="s">
        <v>1090</v>
      </c>
      <c r="F3020" s="937" t="s">
        <v>949</v>
      </c>
      <c r="G3020" s="862">
        <v>80</v>
      </c>
      <c r="H3020" s="861" t="s">
        <v>2923</v>
      </c>
      <c r="K3020" s="89"/>
      <c r="L3020" s="89"/>
      <c r="M3020" s="89"/>
    </row>
    <row r="3021" spans="1:13" ht="15">
      <c r="A3021" s="755">
        <v>3002</v>
      </c>
      <c r="B3021" s="1033">
        <v>18001028303</v>
      </c>
      <c r="C3021" s="1034" t="s">
        <v>3194</v>
      </c>
      <c r="D3021" s="1034" t="s">
        <v>1157</v>
      </c>
      <c r="E3021" s="890" t="s">
        <v>1090</v>
      </c>
      <c r="F3021" s="937" t="s">
        <v>949</v>
      </c>
      <c r="G3021" s="862">
        <v>80</v>
      </c>
      <c r="H3021" s="861" t="s">
        <v>2923</v>
      </c>
      <c r="K3021" s="89"/>
      <c r="L3021" s="89"/>
      <c r="M3021" s="89"/>
    </row>
    <row r="3022" spans="1:13" ht="15">
      <c r="A3022" s="755">
        <v>3003</v>
      </c>
      <c r="B3022" s="1033">
        <v>18001022187</v>
      </c>
      <c r="C3022" s="1035" t="s">
        <v>1100</v>
      </c>
      <c r="D3022" s="1035" t="s">
        <v>888</v>
      </c>
      <c r="E3022" s="890" t="s">
        <v>1090</v>
      </c>
      <c r="F3022" s="937" t="s">
        <v>949</v>
      </c>
      <c r="G3022" s="862">
        <v>80</v>
      </c>
      <c r="H3022" s="861" t="s">
        <v>2923</v>
      </c>
      <c r="K3022" s="89"/>
      <c r="L3022" s="89"/>
      <c r="M3022" s="89"/>
    </row>
    <row r="3023" spans="1:13" ht="15">
      <c r="A3023" s="755">
        <v>3004</v>
      </c>
      <c r="B3023" s="1033">
        <v>18001022305</v>
      </c>
      <c r="C3023" s="1035" t="s">
        <v>2250</v>
      </c>
      <c r="D3023" s="1035" t="s">
        <v>4684</v>
      </c>
      <c r="E3023" s="890" t="s">
        <v>1090</v>
      </c>
      <c r="F3023" s="937" t="s">
        <v>949</v>
      </c>
      <c r="G3023" s="862">
        <v>80</v>
      </c>
      <c r="H3023" s="861" t="s">
        <v>2923</v>
      </c>
      <c r="K3023" s="89"/>
      <c r="L3023" s="89"/>
      <c r="M3023" s="89"/>
    </row>
    <row r="3024" spans="1:13" ht="15">
      <c r="A3024" s="755">
        <v>3005</v>
      </c>
      <c r="B3024" s="1033">
        <v>18001007714</v>
      </c>
      <c r="C3024" s="1034" t="s">
        <v>1134</v>
      </c>
      <c r="D3024" s="1034" t="s">
        <v>4930</v>
      </c>
      <c r="E3024" s="890" t="s">
        <v>1090</v>
      </c>
      <c r="F3024" s="937" t="s">
        <v>949</v>
      </c>
      <c r="G3024" s="862">
        <v>80</v>
      </c>
      <c r="H3024" s="861" t="s">
        <v>2923</v>
      </c>
      <c r="K3024" s="89"/>
      <c r="L3024" s="89"/>
      <c r="M3024" s="89"/>
    </row>
    <row r="3025" spans="1:13" ht="15">
      <c r="A3025" s="755">
        <v>3006</v>
      </c>
      <c r="B3025" s="1033">
        <v>18001001331</v>
      </c>
      <c r="C3025" s="1035" t="s">
        <v>786</v>
      </c>
      <c r="D3025" s="1035" t="s">
        <v>1502</v>
      </c>
      <c r="E3025" s="890" t="s">
        <v>1090</v>
      </c>
      <c r="F3025" s="937" t="s">
        <v>949</v>
      </c>
      <c r="G3025" s="862">
        <v>80</v>
      </c>
      <c r="H3025" s="861" t="s">
        <v>2923</v>
      </c>
      <c r="K3025" s="89"/>
      <c r="L3025" s="89"/>
      <c r="M3025" s="89"/>
    </row>
    <row r="3026" spans="1:13" ht="15">
      <c r="A3026" s="755">
        <v>3007</v>
      </c>
      <c r="B3026" s="1033">
        <v>18001061734</v>
      </c>
      <c r="C3026" s="1034" t="s">
        <v>1711</v>
      </c>
      <c r="D3026" s="1034" t="s">
        <v>4931</v>
      </c>
      <c r="E3026" s="890" t="s">
        <v>1090</v>
      </c>
      <c r="F3026" s="937" t="s">
        <v>949</v>
      </c>
      <c r="G3026" s="862">
        <v>80</v>
      </c>
      <c r="H3026" s="861" t="s">
        <v>2923</v>
      </c>
      <c r="K3026" s="89"/>
      <c r="L3026" s="89"/>
      <c r="M3026" s="89"/>
    </row>
    <row r="3027" spans="1:13" ht="15">
      <c r="A3027" s="755">
        <v>3008</v>
      </c>
      <c r="B3027" s="1033">
        <v>18001018692</v>
      </c>
      <c r="C3027" s="1034" t="s">
        <v>3450</v>
      </c>
      <c r="D3027" s="1034" t="s">
        <v>4932</v>
      </c>
      <c r="E3027" s="890" t="s">
        <v>1090</v>
      </c>
      <c r="F3027" s="937" t="s">
        <v>949</v>
      </c>
      <c r="G3027" s="862">
        <v>80</v>
      </c>
      <c r="H3027" s="861" t="s">
        <v>2923</v>
      </c>
      <c r="K3027" s="89"/>
      <c r="L3027" s="89"/>
      <c r="M3027" s="89"/>
    </row>
    <row r="3028" spans="1:13" ht="15">
      <c r="A3028" s="755">
        <v>3009</v>
      </c>
      <c r="B3028" s="1033">
        <v>18001000391</v>
      </c>
      <c r="C3028" s="1035" t="s">
        <v>1903</v>
      </c>
      <c r="D3028" s="1035" t="s">
        <v>4321</v>
      </c>
      <c r="E3028" s="890" t="s">
        <v>1090</v>
      </c>
      <c r="F3028" s="937" t="s">
        <v>949</v>
      </c>
      <c r="G3028" s="862">
        <v>80</v>
      </c>
      <c r="H3028" s="861" t="s">
        <v>2923</v>
      </c>
      <c r="K3028" s="89"/>
      <c r="L3028" s="89"/>
      <c r="M3028" s="89"/>
    </row>
    <row r="3029" spans="1:13" ht="22.5">
      <c r="A3029" s="755">
        <v>3010</v>
      </c>
      <c r="B3029" s="1037">
        <v>18101073358</v>
      </c>
      <c r="C3029" s="956" t="s">
        <v>554</v>
      </c>
      <c r="D3029" s="956" t="s">
        <v>4811</v>
      </c>
      <c r="E3029" s="890" t="s">
        <v>2669</v>
      </c>
      <c r="F3029" s="937" t="s">
        <v>949</v>
      </c>
      <c r="G3029" s="862">
        <v>120</v>
      </c>
      <c r="H3029" s="861" t="s">
        <v>2923</v>
      </c>
      <c r="K3029" s="89"/>
      <c r="L3029" s="89"/>
      <c r="M3029" s="89"/>
    </row>
    <row r="3030" spans="1:13" ht="15">
      <c r="A3030" s="755">
        <v>3011</v>
      </c>
      <c r="B3030" s="402"/>
      <c r="C3030" s="908" t="s">
        <v>4933</v>
      </c>
      <c r="D3030" s="402"/>
      <c r="E3030" s="402"/>
      <c r="F3030" s="402"/>
      <c r="G3030" s="402"/>
      <c r="H3030" s="402"/>
      <c r="K3030" s="89"/>
      <c r="L3030" s="89"/>
      <c r="M3030" s="89"/>
    </row>
    <row r="3031" spans="1:13" ht="15">
      <c r="A3031" s="755">
        <v>3012</v>
      </c>
      <c r="B3031" s="1038">
        <v>37001054143</v>
      </c>
      <c r="C3031" s="1038" t="s">
        <v>4934</v>
      </c>
      <c r="D3031" s="1038" t="s">
        <v>4935</v>
      </c>
      <c r="E3031" s="890" t="s">
        <v>1090</v>
      </c>
      <c r="F3031" s="811" t="s">
        <v>949</v>
      </c>
      <c r="G3031" s="804">
        <v>40</v>
      </c>
      <c r="H3031" s="807" t="s">
        <v>2923</v>
      </c>
      <c r="K3031" s="89"/>
      <c r="L3031" s="89"/>
      <c r="M3031" s="89"/>
    </row>
    <row r="3032" spans="1:13" ht="15">
      <c r="A3032" s="755">
        <v>3013</v>
      </c>
      <c r="B3032" s="1038">
        <v>62005012346</v>
      </c>
      <c r="C3032" s="1038" t="s">
        <v>674</v>
      </c>
      <c r="D3032" s="1038" t="s">
        <v>4936</v>
      </c>
      <c r="E3032" s="890" t="s">
        <v>1090</v>
      </c>
      <c r="F3032" s="811" t="s">
        <v>949</v>
      </c>
      <c r="G3032" s="804">
        <v>40</v>
      </c>
      <c r="H3032" s="807" t="s">
        <v>2923</v>
      </c>
      <c r="K3032" s="89"/>
      <c r="L3032" s="89"/>
      <c r="M3032" s="89"/>
    </row>
    <row r="3033" spans="1:13" ht="15">
      <c r="A3033" s="755">
        <v>3014</v>
      </c>
      <c r="B3033" s="1038">
        <v>37001005809</v>
      </c>
      <c r="C3033" s="1038" t="s">
        <v>2250</v>
      </c>
      <c r="D3033" s="1038" t="s">
        <v>4937</v>
      </c>
      <c r="E3033" s="890" t="s">
        <v>1090</v>
      </c>
      <c r="F3033" s="811" t="s">
        <v>949</v>
      </c>
      <c r="G3033" s="804">
        <v>40</v>
      </c>
      <c r="H3033" s="807" t="s">
        <v>2923</v>
      </c>
      <c r="K3033" s="89"/>
      <c r="L3033" s="89"/>
      <c r="M3033" s="89"/>
    </row>
    <row r="3034" spans="1:13" ht="15">
      <c r="A3034" s="755">
        <v>3015</v>
      </c>
      <c r="B3034" s="1038">
        <v>51001006196</v>
      </c>
      <c r="C3034" s="1038" t="s">
        <v>4938</v>
      </c>
      <c r="D3034" s="1038" t="s">
        <v>4939</v>
      </c>
      <c r="E3034" s="890" t="s">
        <v>1090</v>
      </c>
      <c r="F3034" s="811" t="s">
        <v>949</v>
      </c>
      <c r="G3034" s="804">
        <v>40</v>
      </c>
      <c r="H3034" s="807" t="s">
        <v>2923</v>
      </c>
      <c r="K3034" s="89"/>
      <c r="L3034" s="89"/>
      <c r="M3034" s="89"/>
    </row>
    <row r="3035" spans="1:13" ht="15">
      <c r="A3035" s="755">
        <v>3016</v>
      </c>
      <c r="B3035" s="1038">
        <v>37001004401</v>
      </c>
      <c r="C3035" s="1038" t="s">
        <v>1893</v>
      </c>
      <c r="D3035" s="1038" t="s">
        <v>4940</v>
      </c>
      <c r="E3035" s="890" t="s">
        <v>1090</v>
      </c>
      <c r="F3035" s="811" t="s">
        <v>949</v>
      </c>
      <c r="G3035" s="804">
        <v>80</v>
      </c>
      <c r="H3035" s="807" t="s">
        <v>2923</v>
      </c>
      <c r="K3035" s="89"/>
      <c r="L3035" s="89"/>
      <c r="M3035" s="89"/>
    </row>
    <row r="3036" spans="1:13" ht="15">
      <c r="A3036" s="755">
        <v>3017</v>
      </c>
      <c r="B3036" s="1038">
        <v>62001024168</v>
      </c>
      <c r="C3036" s="1038" t="s">
        <v>2255</v>
      </c>
      <c r="D3036" s="1038" t="s">
        <v>4941</v>
      </c>
      <c r="E3036" s="890" t="s">
        <v>1090</v>
      </c>
      <c r="F3036" s="811" t="s">
        <v>949</v>
      </c>
      <c r="G3036" s="804">
        <v>40</v>
      </c>
      <c r="H3036" s="807" t="s">
        <v>2923</v>
      </c>
      <c r="K3036" s="89"/>
      <c r="L3036" s="89"/>
      <c r="M3036" s="89"/>
    </row>
    <row r="3037" spans="1:13" ht="15">
      <c r="A3037" s="755">
        <v>3018</v>
      </c>
      <c r="B3037" s="1038">
        <v>37001015537</v>
      </c>
      <c r="C3037" s="1038" t="s">
        <v>3463</v>
      </c>
      <c r="D3037" s="1038" t="s">
        <v>4942</v>
      </c>
      <c r="E3037" s="890" t="s">
        <v>1090</v>
      </c>
      <c r="F3037" s="811" t="s">
        <v>949</v>
      </c>
      <c r="G3037" s="804">
        <v>40</v>
      </c>
      <c r="H3037" s="807" t="s">
        <v>2923</v>
      </c>
      <c r="K3037" s="89"/>
      <c r="L3037" s="89"/>
      <c r="M3037" s="89"/>
    </row>
    <row r="3038" spans="1:13" ht="15">
      <c r="A3038" s="755">
        <v>3019</v>
      </c>
      <c r="B3038" s="1038">
        <v>37001033097</v>
      </c>
      <c r="C3038" s="1038" t="s">
        <v>2462</v>
      </c>
      <c r="D3038" s="1038" t="s">
        <v>4943</v>
      </c>
      <c r="E3038" s="890" t="s">
        <v>1090</v>
      </c>
      <c r="F3038" s="811" t="s">
        <v>949</v>
      </c>
      <c r="G3038" s="804">
        <v>40</v>
      </c>
      <c r="H3038" s="807" t="s">
        <v>2923</v>
      </c>
      <c r="K3038" s="89"/>
      <c r="L3038" s="89"/>
      <c r="M3038" s="89"/>
    </row>
    <row r="3039" spans="1:13" ht="15">
      <c r="A3039" s="755">
        <v>3020</v>
      </c>
      <c r="B3039" s="1038">
        <v>37301062101</v>
      </c>
      <c r="C3039" s="1038" t="s">
        <v>3450</v>
      </c>
      <c r="D3039" s="1038" t="s">
        <v>3933</v>
      </c>
      <c r="E3039" s="890" t="s">
        <v>1090</v>
      </c>
      <c r="F3039" s="811" t="s">
        <v>949</v>
      </c>
      <c r="G3039" s="804">
        <v>40</v>
      </c>
      <c r="H3039" s="807" t="s">
        <v>2923</v>
      </c>
      <c r="K3039" s="89"/>
      <c r="L3039" s="89"/>
      <c r="M3039" s="89"/>
    </row>
    <row r="3040" spans="1:13" ht="15">
      <c r="A3040" s="755">
        <v>3021</v>
      </c>
      <c r="B3040" s="1038">
        <v>46001001644</v>
      </c>
      <c r="C3040" s="1038" t="s">
        <v>4944</v>
      </c>
      <c r="D3040" s="1038" t="s">
        <v>4945</v>
      </c>
      <c r="E3040" s="890" t="s">
        <v>1090</v>
      </c>
      <c r="F3040" s="811" t="s">
        <v>949</v>
      </c>
      <c r="G3040" s="804">
        <v>40</v>
      </c>
      <c r="H3040" s="807" t="s">
        <v>2923</v>
      </c>
      <c r="K3040" s="89"/>
      <c r="L3040" s="89"/>
      <c r="M3040" s="89"/>
    </row>
    <row r="3041" spans="1:13" ht="15">
      <c r="A3041" s="755">
        <v>3022</v>
      </c>
      <c r="B3041" s="1038">
        <v>37001035249</v>
      </c>
      <c r="C3041" s="1038" t="s">
        <v>646</v>
      </c>
      <c r="D3041" s="1038" t="s">
        <v>4873</v>
      </c>
      <c r="E3041" s="890" t="s">
        <v>1090</v>
      </c>
      <c r="F3041" s="811" t="s">
        <v>949</v>
      </c>
      <c r="G3041" s="804">
        <v>80</v>
      </c>
      <c r="H3041" s="807" t="s">
        <v>2923</v>
      </c>
      <c r="K3041" s="89"/>
      <c r="L3041" s="89"/>
      <c r="M3041" s="89"/>
    </row>
    <row r="3042" spans="1:13" ht="15">
      <c r="A3042" s="755">
        <v>3023</v>
      </c>
      <c r="B3042" s="1038">
        <v>37001014911</v>
      </c>
      <c r="C3042" s="1038" t="s">
        <v>2646</v>
      </c>
      <c r="D3042" s="1038" t="s">
        <v>4946</v>
      </c>
      <c r="E3042" s="890" t="s">
        <v>1090</v>
      </c>
      <c r="F3042" s="811" t="s">
        <v>949</v>
      </c>
      <c r="G3042" s="804">
        <v>40</v>
      </c>
      <c r="H3042" s="807" t="s">
        <v>2923</v>
      </c>
      <c r="K3042" s="89"/>
      <c r="L3042" s="89"/>
      <c r="M3042" s="89"/>
    </row>
    <row r="3043" spans="1:13" ht="15">
      <c r="A3043" s="755">
        <v>3024</v>
      </c>
      <c r="B3043" s="1038">
        <v>37001014287</v>
      </c>
      <c r="C3043" s="1038" t="s">
        <v>788</v>
      </c>
      <c r="D3043" s="1038" t="s">
        <v>1130</v>
      </c>
      <c r="E3043" s="890" t="s">
        <v>1090</v>
      </c>
      <c r="F3043" s="811" t="s">
        <v>949</v>
      </c>
      <c r="G3043" s="804">
        <v>40</v>
      </c>
      <c r="H3043" s="807" t="s">
        <v>2923</v>
      </c>
      <c r="K3043" s="89"/>
      <c r="L3043" s="89"/>
      <c r="M3043" s="89"/>
    </row>
    <row r="3044" spans="1:13" ht="15">
      <c r="A3044" s="755">
        <v>3025</v>
      </c>
      <c r="B3044" s="1038">
        <v>37001055169</v>
      </c>
      <c r="C3044" s="1038" t="s">
        <v>554</v>
      </c>
      <c r="D3044" s="1038" t="s">
        <v>4947</v>
      </c>
      <c r="E3044" s="890" t="s">
        <v>1090</v>
      </c>
      <c r="F3044" s="811" t="s">
        <v>949</v>
      </c>
      <c r="G3044" s="804">
        <v>40</v>
      </c>
      <c r="H3044" s="807" t="s">
        <v>2923</v>
      </c>
      <c r="K3044" s="89"/>
      <c r="L3044" s="89"/>
      <c r="M3044" s="89"/>
    </row>
    <row r="3045" spans="1:13" ht="15">
      <c r="A3045" s="755">
        <v>3026</v>
      </c>
      <c r="B3045" s="1038">
        <v>37001019368</v>
      </c>
      <c r="C3045" s="1038" t="s">
        <v>2470</v>
      </c>
      <c r="D3045" s="1038" t="s">
        <v>764</v>
      </c>
      <c r="E3045" s="890" t="s">
        <v>1090</v>
      </c>
      <c r="F3045" s="811" t="s">
        <v>949</v>
      </c>
      <c r="G3045" s="804">
        <v>40</v>
      </c>
      <c r="H3045" s="807" t="s">
        <v>2923</v>
      </c>
      <c r="K3045" s="89"/>
      <c r="L3045" s="89"/>
      <c r="M3045" s="89"/>
    </row>
    <row r="3046" spans="1:13" ht="15">
      <c r="A3046" s="755">
        <v>3027</v>
      </c>
      <c r="B3046" s="1038">
        <v>37001016539</v>
      </c>
      <c r="C3046" s="1038" t="s">
        <v>1300</v>
      </c>
      <c r="D3046" s="1038" t="s">
        <v>4948</v>
      </c>
      <c r="E3046" s="890" t="s">
        <v>1090</v>
      </c>
      <c r="F3046" s="811" t="s">
        <v>949</v>
      </c>
      <c r="G3046" s="804">
        <v>40</v>
      </c>
      <c r="H3046" s="807" t="s">
        <v>2923</v>
      </c>
      <c r="K3046" s="89"/>
      <c r="L3046" s="89"/>
      <c r="M3046" s="89"/>
    </row>
    <row r="3047" spans="1:13" ht="15">
      <c r="A3047" s="755">
        <v>3028</v>
      </c>
      <c r="B3047" s="1038">
        <v>37001045441</v>
      </c>
      <c r="C3047" s="1038" t="s">
        <v>2482</v>
      </c>
      <c r="D3047" s="1038" t="s">
        <v>1785</v>
      </c>
      <c r="E3047" s="890" t="s">
        <v>1090</v>
      </c>
      <c r="F3047" s="811" t="s">
        <v>949</v>
      </c>
      <c r="G3047" s="804">
        <v>40</v>
      </c>
      <c r="H3047" s="807" t="s">
        <v>2923</v>
      </c>
      <c r="K3047" s="89"/>
      <c r="L3047" s="89"/>
      <c r="M3047" s="89"/>
    </row>
    <row r="3048" spans="1:13" ht="15">
      <c r="A3048" s="755">
        <v>3029</v>
      </c>
      <c r="B3048" s="1038">
        <v>37001045977</v>
      </c>
      <c r="C3048" s="1038" t="s">
        <v>3522</v>
      </c>
      <c r="D3048" s="1038" t="s">
        <v>4949</v>
      </c>
      <c r="E3048" s="890" t="s">
        <v>1090</v>
      </c>
      <c r="F3048" s="811" t="s">
        <v>949</v>
      </c>
      <c r="G3048" s="804">
        <v>40</v>
      </c>
      <c r="H3048" s="807" t="s">
        <v>2923</v>
      </c>
      <c r="K3048" s="89"/>
      <c r="L3048" s="89"/>
      <c r="M3048" s="89"/>
    </row>
    <row r="3049" spans="1:13" ht="15">
      <c r="A3049" s="755">
        <v>3030</v>
      </c>
      <c r="B3049" s="1038">
        <v>37001051290</v>
      </c>
      <c r="C3049" s="1038" t="s">
        <v>2447</v>
      </c>
      <c r="D3049" s="1038" t="s">
        <v>4950</v>
      </c>
      <c r="E3049" s="890" t="s">
        <v>1090</v>
      </c>
      <c r="F3049" s="811" t="s">
        <v>949</v>
      </c>
      <c r="G3049" s="804">
        <v>40</v>
      </c>
      <c r="H3049" s="807" t="s">
        <v>2923</v>
      </c>
      <c r="K3049" s="89"/>
      <c r="L3049" s="89"/>
      <c r="M3049" s="89"/>
    </row>
    <row r="3050" spans="1:13" ht="15">
      <c r="A3050" s="755">
        <v>3031</v>
      </c>
      <c r="B3050" s="1038">
        <v>37001012492</v>
      </c>
      <c r="C3050" s="1038" t="s">
        <v>2539</v>
      </c>
      <c r="D3050" s="1038" t="s">
        <v>4951</v>
      </c>
      <c r="E3050" s="890" t="s">
        <v>1090</v>
      </c>
      <c r="F3050" s="811" t="s">
        <v>949</v>
      </c>
      <c r="G3050" s="804">
        <v>40</v>
      </c>
      <c r="H3050" s="807" t="s">
        <v>2923</v>
      </c>
      <c r="K3050" s="89"/>
      <c r="L3050" s="89"/>
      <c r="M3050" s="89"/>
    </row>
    <row r="3051" spans="1:13" ht="15">
      <c r="A3051" s="755">
        <v>3032</v>
      </c>
      <c r="B3051" s="1038">
        <v>37001020712</v>
      </c>
      <c r="C3051" s="1038" t="s">
        <v>4952</v>
      </c>
      <c r="D3051" s="1038" t="s">
        <v>4953</v>
      </c>
      <c r="E3051" s="890" t="s">
        <v>1090</v>
      </c>
      <c r="F3051" s="811" t="s">
        <v>949</v>
      </c>
      <c r="G3051" s="804">
        <v>40</v>
      </c>
      <c r="H3051" s="807" t="s">
        <v>2923</v>
      </c>
      <c r="K3051" s="89"/>
      <c r="L3051" s="89"/>
      <c r="M3051" s="89"/>
    </row>
    <row r="3052" spans="1:13" ht="15">
      <c r="A3052" s="755">
        <v>3033</v>
      </c>
      <c r="B3052" s="1038">
        <v>53001006632</v>
      </c>
      <c r="C3052" s="811" t="s">
        <v>757</v>
      </c>
      <c r="D3052" s="818" t="s">
        <v>1621</v>
      </c>
      <c r="E3052" s="890" t="s">
        <v>1090</v>
      </c>
      <c r="F3052" s="811" t="s">
        <v>949</v>
      </c>
      <c r="G3052" s="804">
        <v>40</v>
      </c>
      <c r="H3052" s="807" t="s">
        <v>2923</v>
      </c>
      <c r="K3052" s="89"/>
      <c r="L3052" s="89"/>
      <c r="M3052" s="89"/>
    </row>
    <row r="3053" spans="1:13" ht="15">
      <c r="A3053" s="755">
        <v>3034</v>
      </c>
      <c r="B3053" s="1038">
        <v>37001013816</v>
      </c>
      <c r="C3053" s="1038" t="s">
        <v>4954</v>
      </c>
      <c r="D3053" s="1038" t="s">
        <v>4937</v>
      </c>
      <c r="E3053" s="890" t="s">
        <v>1090</v>
      </c>
      <c r="F3053" s="811" t="s">
        <v>949</v>
      </c>
      <c r="G3053" s="804">
        <v>40</v>
      </c>
      <c r="H3053" s="807" t="s">
        <v>2923</v>
      </c>
      <c r="K3053" s="89"/>
      <c r="L3053" s="89"/>
      <c r="M3053" s="89"/>
    </row>
    <row r="3054" spans="1:13" ht="15">
      <c r="A3054" s="755">
        <v>3035</v>
      </c>
      <c r="B3054" s="1038">
        <v>37001046800</v>
      </c>
      <c r="C3054" s="1038" t="s">
        <v>4716</v>
      </c>
      <c r="D3054" s="1038" t="s">
        <v>4955</v>
      </c>
      <c r="E3054" s="890" t="s">
        <v>1090</v>
      </c>
      <c r="F3054" s="811" t="s">
        <v>949</v>
      </c>
      <c r="G3054" s="804">
        <v>40</v>
      </c>
      <c r="H3054" s="807" t="s">
        <v>2923</v>
      </c>
      <c r="K3054" s="89"/>
      <c r="L3054" s="89"/>
      <c r="M3054" s="89"/>
    </row>
    <row r="3055" spans="1:13" ht="15">
      <c r="A3055" s="755">
        <v>3036</v>
      </c>
      <c r="B3055" s="1038">
        <v>37001047234</v>
      </c>
      <c r="C3055" s="1038" t="s">
        <v>2508</v>
      </c>
      <c r="D3055" s="1038" t="s">
        <v>2469</v>
      </c>
      <c r="E3055" s="890" t="s">
        <v>1090</v>
      </c>
      <c r="F3055" s="811" t="s">
        <v>949</v>
      </c>
      <c r="G3055" s="804">
        <v>40</v>
      </c>
      <c r="H3055" s="807" t="s">
        <v>2923</v>
      </c>
      <c r="K3055" s="89"/>
      <c r="L3055" s="89"/>
      <c r="M3055" s="89"/>
    </row>
    <row r="3056" spans="1:13" ht="15">
      <c r="A3056" s="755">
        <v>3037</v>
      </c>
      <c r="B3056" s="1038">
        <v>37001043308</v>
      </c>
      <c r="C3056" s="1038" t="s">
        <v>1282</v>
      </c>
      <c r="D3056" s="1038" t="s">
        <v>4956</v>
      </c>
      <c r="E3056" s="890" t="s">
        <v>1090</v>
      </c>
      <c r="F3056" s="811" t="s">
        <v>949</v>
      </c>
      <c r="G3056" s="804">
        <v>40</v>
      </c>
      <c r="H3056" s="807" t="s">
        <v>2923</v>
      </c>
      <c r="K3056" s="89"/>
      <c r="L3056" s="89"/>
      <c r="M3056" s="89"/>
    </row>
    <row r="3057" spans="1:13" ht="15">
      <c r="A3057" s="755">
        <v>3038</v>
      </c>
      <c r="B3057" s="1038">
        <v>37001034046</v>
      </c>
      <c r="C3057" s="1038" t="s">
        <v>3450</v>
      </c>
      <c r="D3057" s="1038" t="s">
        <v>4957</v>
      </c>
      <c r="E3057" s="890" t="s">
        <v>1090</v>
      </c>
      <c r="F3057" s="811" t="s">
        <v>949</v>
      </c>
      <c r="G3057" s="804">
        <v>40</v>
      </c>
      <c r="H3057" s="807" t="s">
        <v>2923</v>
      </c>
      <c r="K3057" s="89"/>
      <c r="L3057" s="89"/>
      <c r="M3057" s="89"/>
    </row>
    <row r="3058" spans="1:13" ht="15">
      <c r="A3058" s="755">
        <v>3039</v>
      </c>
      <c r="B3058" s="1038">
        <v>37001034143</v>
      </c>
      <c r="C3058" s="1038" t="s">
        <v>2447</v>
      </c>
      <c r="D3058" s="1038" t="s">
        <v>4958</v>
      </c>
      <c r="E3058" s="890" t="s">
        <v>1090</v>
      </c>
      <c r="F3058" s="811" t="s">
        <v>949</v>
      </c>
      <c r="G3058" s="804">
        <v>40</v>
      </c>
      <c r="H3058" s="807" t="s">
        <v>2923</v>
      </c>
      <c r="K3058" s="89"/>
      <c r="L3058" s="89"/>
      <c r="M3058" s="89"/>
    </row>
    <row r="3059" spans="1:13" ht="15">
      <c r="A3059" s="755">
        <v>3040</v>
      </c>
      <c r="B3059" s="1038">
        <v>37001013247</v>
      </c>
      <c r="C3059" s="1038" t="s">
        <v>1286</v>
      </c>
      <c r="D3059" s="1038" t="s">
        <v>4959</v>
      </c>
      <c r="E3059" s="890" t="s">
        <v>1090</v>
      </c>
      <c r="F3059" s="811" t="s">
        <v>949</v>
      </c>
      <c r="G3059" s="804">
        <v>40</v>
      </c>
      <c r="H3059" s="807" t="s">
        <v>2923</v>
      </c>
      <c r="K3059" s="89"/>
      <c r="L3059" s="89"/>
      <c r="M3059" s="89"/>
    </row>
    <row r="3060" spans="1:13" ht="15">
      <c r="A3060" s="755">
        <v>3041</v>
      </c>
      <c r="B3060" s="1038">
        <v>46001023603</v>
      </c>
      <c r="C3060" s="1038" t="s">
        <v>4960</v>
      </c>
      <c r="D3060" s="1038" t="s">
        <v>4961</v>
      </c>
      <c r="E3060" s="890" t="s">
        <v>1090</v>
      </c>
      <c r="F3060" s="811" t="s">
        <v>949</v>
      </c>
      <c r="G3060" s="804">
        <v>40</v>
      </c>
      <c r="H3060" s="807" t="s">
        <v>2923</v>
      </c>
      <c r="K3060" s="89"/>
      <c r="L3060" s="89"/>
      <c r="M3060" s="89"/>
    </row>
    <row r="3061" spans="1:13" ht="15">
      <c r="A3061" s="755">
        <v>3042</v>
      </c>
      <c r="B3061" s="1038">
        <v>37001040033</v>
      </c>
      <c r="C3061" s="1038" t="s">
        <v>1890</v>
      </c>
      <c r="D3061" s="1038" t="s">
        <v>4962</v>
      </c>
      <c r="E3061" s="890" t="s">
        <v>1090</v>
      </c>
      <c r="F3061" s="811" t="s">
        <v>949</v>
      </c>
      <c r="G3061" s="804">
        <v>40</v>
      </c>
      <c r="H3061" s="807" t="s">
        <v>2923</v>
      </c>
      <c r="K3061" s="89"/>
      <c r="L3061" s="89"/>
      <c r="M3061" s="89"/>
    </row>
    <row r="3062" spans="1:13" ht="15">
      <c r="A3062" s="755">
        <v>3043</v>
      </c>
      <c r="B3062" s="1038">
        <v>37001056786</v>
      </c>
      <c r="C3062" s="1038" t="s">
        <v>3454</v>
      </c>
      <c r="D3062" s="1038" t="s">
        <v>4963</v>
      </c>
      <c r="E3062" s="890" t="s">
        <v>1090</v>
      </c>
      <c r="F3062" s="811" t="s">
        <v>949</v>
      </c>
      <c r="G3062" s="804">
        <v>40</v>
      </c>
      <c r="H3062" s="807" t="s">
        <v>2923</v>
      </c>
      <c r="K3062" s="89"/>
      <c r="L3062" s="89"/>
      <c r="M3062" s="89"/>
    </row>
    <row r="3063" spans="1:13" ht="15">
      <c r="A3063" s="755">
        <v>3044</v>
      </c>
      <c r="B3063" s="1038">
        <v>37001036970</v>
      </c>
      <c r="C3063" s="1038" t="s">
        <v>4964</v>
      </c>
      <c r="D3063" s="1038" t="s">
        <v>4965</v>
      </c>
      <c r="E3063" s="890" t="s">
        <v>1090</v>
      </c>
      <c r="F3063" s="811" t="s">
        <v>949</v>
      </c>
      <c r="G3063" s="804">
        <v>40</v>
      </c>
      <c r="H3063" s="807" t="s">
        <v>2923</v>
      </c>
      <c r="K3063" s="89"/>
      <c r="L3063" s="89"/>
      <c r="M3063" s="89"/>
    </row>
    <row r="3064" spans="1:13" ht="15">
      <c r="A3064" s="755">
        <v>3045</v>
      </c>
      <c r="B3064" s="1038">
        <v>37001000995</v>
      </c>
      <c r="C3064" s="1038" t="s">
        <v>1282</v>
      </c>
      <c r="D3064" s="1038" t="s">
        <v>4966</v>
      </c>
      <c r="E3064" s="890" t="s">
        <v>1090</v>
      </c>
      <c r="F3064" s="811" t="s">
        <v>949</v>
      </c>
      <c r="G3064" s="804">
        <v>40</v>
      </c>
      <c r="H3064" s="807" t="s">
        <v>2923</v>
      </c>
      <c r="K3064" s="89"/>
      <c r="L3064" s="89"/>
      <c r="M3064" s="89"/>
    </row>
    <row r="3065" spans="1:13" ht="15">
      <c r="A3065" s="755">
        <v>3046</v>
      </c>
      <c r="B3065" s="1038">
        <v>37001013293</v>
      </c>
      <c r="C3065" s="1038" t="s">
        <v>2915</v>
      </c>
      <c r="D3065" s="1038" t="s">
        <v>4967</v>
      </c>
      <c r="E3065" s="890" t="s">
        <v>1090</v>
      </c>
      <c r="F3065" s="811" t="s">
        <v>949</v>
      </c>
      <c r="G3065" s="804">
        <v>40</v>
      </c>
      <c r="H3065" s="807" t="s">
        <v>2923</v>
      </c>
      <c r="K3065" s="89"/>
      <c r="L3065" s="89"/>
      <c r="M3065" s="89"/>
    </row>
    <row r="3066" spans="1:13" ht="15">
      <c r="A3066" s="755">
        <v>3047</v>
      </c>
      <c r="B3066" s="1038">
        <v>37001034833</v>
      </c>
      <c r="C3066" s="1038" t="s">
        <v>4968</v>
      </c>
      <c r="D3066" s="1038" t="s">
        <v>4969</v>
      </c>
      <c r="E3066" s="890" t="s">
        <v>1090</v>
      </c>
      <c r="F3066" s="811" t="s">
        <v>949</v>
      </c>
      <c r="G3066" s="804">
        <v>40</v>
      </c>
      <c r="H3066" s="807" t="s">
        <v>2923</v>
      </c>
      <c r="K3066" s="89"/>
      <c r="L3066" s="89"/>
      <c r="M3066" s="89"/>
    </row>
    <row r="3067" spans="1:13" ht="15">
      <c r="A3067" s="755">
        <v>3048</v>
      </c>
      <c r="B3067" s="1038">
        <v>37001003786</v>
      </c>
      <c r="C3067" s="1038" t="s">
        <v>3119</v>
      </c>
      <c r="D3067" s="1038" t="s">
        <v>4970</v>
      </c>
      <c r="E3067" s="890" t="s">
        <v>1090</v>
      </c>
      <c r="F3067" s="811" t="s">
        <v>949</v>
      </c>
      <c r="G3067" s="804">
        <v>40</v>
      </c>
      <c r="H3067" s="807" t="s">
        <v>2923</v>
      </c>
      <c r="K3067" s="89"/>
      <c r="L3067" s="89"/>
      <c r="M3067" s="89"/>
    </row>
    <row r="3068" spans="1:13" ht="15">
      <c r="A3068" s="755">
        <v>3049</v>
      </c>
      <c r="B3068" s="1038">
        <v>37001032941</v>
      </c>
      <c r="C3068" s="1038" t="s">
        <v>786</v>
      </c>
      <c r="D3068" s="1038" t="s">
        <v>4971</v>
      </c>
      <c r="E3068" s="890" t="s">
        <v>1090</v>
      </c>
      <c r="F3068" s="811" t="s">
        <v>949</v>
      </c>
      <c r="G3068" s="804">
        <v>40</v>
      </c>
      <c r="H3068" s="807" t="s">
        <v>2923</v>
      </c>
      <c r="K3068" s="89"/>
      <c r="L3068" s="89"/>
      <c r="M3068" s="89"/>
    </row>
    <row r="3069" spans="1:13" ht="15">
      <c r="A3069" s="755">
        <v>3050</v>
      </c>
      <c r="B3069" s="1038">
        <v>37001005537</v>
      </c>
      <c r="C3069" s="1038" t="s">
        <v>4972</v>
      </c>
      <c r="D3069" s="1038" t="s">
        <v>4973</v>
      </c>
      <c r="E3069" s="890" t="s">
        <v>1090</v>
      </c>
      <c r="F3069" s="811" t="s">
        <v>949</v>
      </c>
      <c r="G3069" s="804">
        <v>80</v>
      </c>
      <c r="H3069" s="807" t="s">
        <v>2923</v>
      </c>
      <c r="K3069" s="89"/>
      <c r="L3069" s="89"/>
      <c r="M3069" s="89"/>
    </row>
    <row r="3070" spans="1:13" ht="15">
      <c r="A3070" s="755">
        <v>3051</v>
      </c>
      <c r="B3070" s="1038">
        <v>37001006560</v>
      </c>
      <c r="C3070" s="1038" t="s">
        <v>3194</v>
      </c>
      <c r="D3070" s="1038" t="s">
        <v>4974</v>
      </c>
      <c r="E3070" s="890" t="s">
        <v>1090</v>
      </c>
      <c r="F3070" s="811" t="s">
        <v>949</v>
      </c>
      <c r="G3070" s="804">
        <v>40</v>
      </c>
      <c r="H3070" s="807" t="s">
        <v>2923</v>
      </c>
      <c r="K3070" s="89"/>
      <c r="L3070" s="89"/>
      <c r="M3070" s="89"/>
    </row>
    <row r="3071" spans="1:13" ht="15">
      <c r="A3071" s="755">
        <v>3052</v>
      </c>
      <c r="B3071" s="1038">
        <v>37001028324</v>
      </c>
      <c r="C3071" s="1038" t="s">
        <v>951</v>
      </c>
      <c r="D3071" s="1038" t="s">
        <v>3933</v>
      </c>
      <c r="E3071" s="890" t="s">
        <v>1090</v>
      </c>
      <c r="F3071" s="811" t="s">
        <v>949</v>
      </c>
      <c r="G3071" s="804">
        <v>40</v>
      </c>
      <c r="H3071" s="807" t="s">
        <v>2923</v>
      </c>
      <c r="K3071" s="89"/>
      <c r="L3071" s="89"/>
      <c r="M3071" s="89"/>
    </row>
    <row r="3072" spans="1:13" ht="15">
      <c r="A3072" s="755">
        <v>3053</v>
      </c>
      <c r="B3072" s="1038">
        <v>62003005357</v>
      </c>
      <c r="C3072" s="1038" t="s">
        <v>4975</v>
      </c>
      <c r="D3072" s="1038" t="s">
        <v>4976</v>
      </c>
      <c r="E3072" s="890" t="s">
        <v>1090</v>
      </c>
      <c r="F3072" s="811" t="s">
        <v>949</v>
      </c>
      <c r="G3072" s="804">
        <v>40</v>
      </c>
      <c r="H3072" s="807" t="s">
        <v>2923</v>
      </c>
      <c r="K3072" s="89"/>
      <c r="L3072" s="89"/>
      <c r="M3072" s="89"/>
    </row>
    <row r="3073" spans="1:13" ht="15">
      <c r="A3073" s="755">
        <v>3054</v>
      </c>
      <c r="B3073" s="1038">
        <v>37001030235</v>
      </c>
      <c r="C3073" s="1038" t="s">
        <v>4977</v>
      </c>
      <c r="D3073" s="1038" t="s">
        <v>1785</v>
      </c>
      <c r="E3073" s="890" t="s">
        <v>1090</v>
      </c>
      <c r="F3073" s="811" t="s">
        <v>949</v>
      </c>
      <c r="G3073" s="804">
        <v>40</v>
      </c>
      <c r="H3073" s="807" t="s">
        <v>2923</v>
      </c>
      <c r="K3073" s="89"/>
      <c r="L3073" s="89"/>
      <c r="M3073" s="89"/>
    </row>
    <row r="3074" spans="1:13" ht="15">
      <c r="A3074" s="755">
        <v>3055</v>
      </c>
      <c r="B3074" s="1038">
        <v>37001058610</v>
      </c>
      <c r="C3074" s="1038" t="s">
        <v>788</v>
      </c>
      <c r="D3074" s="1038" t="s">
        <v>4978</v>
      </c>
      <c r="E3074" s="890" t="s">
        <v>1090</v>
      </c>
      <c r="F3074" s="811" t="s">
        <v>949</v>
      </c>
      <c r="G3074" s="804">
        <v>120</v>
      </c>
      <c r="H3074" s="807" t="s">
        <v>2923</v>
      </c>
      <c r="K3074" s="89"/>
      <c r="L3074" s="89"/>
      <c r="M3074" s="89"/>
    </row>
    <row r="3075" spans="1:13" ht="15">
      <c r="A3075" s="755">
        <v>3056</v>
      </c>
      <c r="B3075" s="402"/>
      <c r="C3075" s="908" t="s">
        <v>4979</v>
      </c>
      <c r="D3075" s="402"/>
      <c r="E3075" s="890"/>
      <c r="F3075" s="811"/>
      <c r="G3075" s="402"/>
      <c r="H3075" s="807"/>
      <c r="K3075" s="89"/>
      <c r="L3075" s="89"/>
      <c r="M3075" s="89"/>
    </row>
    <row r="3076" spans="1:13" ht="15">
      <c r="A3076" s="755">
        <v>3057</v>
      </c>
      <c r="B3076" s="807">
        <v>54001037382</v>
      </c>
      <c r="C3076" s="807" t="s">
        <v>4980</v>
      </c>
      <c r="D3076" s="807" t="s">
        <v>4981</v>
      </c>
      <c r="E3076" s="890" t="s">
        <v>1090</v>
      </c>
      <c r="F3076" s="811" t="s">
        <v>949</v>
      </c>
      <c r="G3076" s="804">
        <v>40</v>
      </c>
      <c r="H3076" s="807" t="s">
        <v>2923</v>
      </c>
      <c r="K3076" s="89"/>
      <c r="L3076" s="89"/>
      <c r="M3076" s="89"/>
    </row>
    <row r="3077" spans="1:13" ht="15">
      <c r="A3077" s="755">
        <v>3058</v>
      </c>
      <c r="B3077" s="807">
        <v>54001013601</v>
      </c>
      <c r="C3077" s="807" t="s">
        <v>4982</v>
      </c>
      <c r="D3077" s="807" t="s">
        <v>4982</v>
      </c>
      <c r="E3077" s="890" t="s">
        <v>1090</v>
      </c>
      <c r="F3077" s="811" t="s">
        <v>949</v>
      </c>
      <c r="G3077" s="804">
        <v>40</v>
      </c>
      <c r="H3077" s="807" t="s">
        <v>2923</v>
      </c>
      <c r="K3077" s="89"/>
      <c r="L3077" s="89"/>
      <c r="M3077" s="89"/>
    </row>
    <row r="3078" spans="1:13" ht="15">
      <c r="A3078" s="755">
        <v>3059</v>
      </c>
      <c r="B3078" s="807">
        <v>54001048496</v>
      </c>
      <c r="C3078" s="807" t="s">
        <v>4983</v>
      </c>
      <c r="D3078" s="807" t="s">
        <v>4984</v>
      </c>
      <c r="E3078" s="890" t="s">
        <v>1090</v>
      </c>
      <c r="F3078" s="811" t="s">
        <v>949</v>
      </c>
      <c r="G3078" s="804">
        <v>40</v>
      </c>
      <c r="H3078" s="807" t="s">
        <v>2923</v>
      </c>
      <c r="K3078" s="89"/>
      <c r="L3078" s="89"/>
      <c r="M3078" s="89"/>
    </row>
    <row r="3079" spans="1:13" ht="15">
      <c r="A3079" s="755">
        <v>3060</v>
      </c>
      <c r="B3079" s="807">
        <v>54001006334</v>
      </c>
      <c r="C3079" s="807" t="s">
        <v>4983</v>
      </c>
      <c r="D3079" s="807" t="s">
        <v>4985</v>
      </c>
      <c r="E3079" s="890" t="s">
        <v>1090</v>
      </c>
      <c r="F3079" s="811" t="s">
        <v>949</v>
      </c>
      <c r="G3079" s="804">
        <v>40</v>
      </c>
      <c r="H3079" s="807" t="s">
        <v>2923</v>
      </c>
      <c r="K3079" s="89"/>
      <c r="L3079" s="89"/>
      <c r="M3079" s="89"/>
    </row>
    <row r="3080" spans="1:13" ht="15">
      <c r="A3080" s="755">
        <v>3061</v>
      </c>
      <c r="B3080" s="807">
        <v>54001019432</v>
      </c>
      <c r="C3080" s="807" t="s">
        <v>4037</v>
      </c>
      <c r="D3080" s="807" t="s">
        <v>4986</v>
      </c>
      <c r="E3080" s="890" t="s">
        <v>1090</v>
      </c>
      <c r="F3080" s="811" t="s">
        <v>949</v>
      </c>
      <c r="G3080" s="804">
        <v>40</v>
      </c>
      <c r="H3080" s="807" t="s">
        <v>2923</v>
      </c>
      <c r="K3080" s="89"/>
      <c r="L3080" s="89"/>
      <c r="M3080" s="89"/>
    </row>
    <row r="3081" spans="1:13" ht="15">
      <c r="A3081" s="755">
        <v>3062</v>
      </c>
      <c r="B3081" s="807">
        <v>54001029597</v>
      </c>
      <c r="C3081" s="807" t="s">
        <v>4037</v>
      </c>
      <c r="D3081" s="807" t="s">
        <v>4987</v>
      </c>
      <c r="E3081" s="890" t="s">
        <v>1090</v>
      </c>
      <c r="F3081" s="811" t="s">
        <v>949</v>
      </c>
      <c r="G3081" s="804">
        <v>40</v>
      </c>
      <c r="H3081" s="807" t="s">
        <v>2923</v>
      </c>
      <c r="K3081" s="89"/>
      <c r="L3081" s="89"/>
      <c r="M3081" s="89"/>
    </row>
    <row r="3082" spans="1:13" ht="15">
      <c r="A3082" s="755">
        <v>3063</v>
      </c>
      <c r="B3082" s="807">
        <v>54001048769</v>
      </c>
      <c r="C3082" s="807" t="s">
        <v>4040</v>
      </c>
      <c r="D3082" s="807" t="s">
        <v>4988</v>
      </c>
      <c r="E3082" s="890" t="s">
        <v>1090</v>
      </c>
      <c r="F3082" s="811" t="s">
        <v>949</v>
      </c>
      <c r="G3082" s="804">
        <v>80</v>
      </c>
      <c r="H3082" s="807" t="s">
        <v>2923</v>
      </c>
      <c r="K3082" s="89"/>
      <c r="L3082" s="89"/>
      <c r="M3082" s="89"/>
    </row>
    <row r="3083" spans="1:13" ht="15">
      <c r="A3083" s="755">
        <v>3064</v>
      </c>
      <c r="B3083" s="807">
        <v>54001017299</v>
      </c>
      <c r="C3083" s="807" t="s">
        <v>4989</v>
      </c>
      <c r="D3083" s="807" t="s">
        <v>4990</v>
      </c>
      <c r="E3083" s="890" t="s">
        <v>1090</v>
      </c>
      <c r="F3083" s="811" t="s">
        <v>949</v>
      </c>
      <c r="G3083" s="804">
        <v>40</v>
      </c>
      <c r="H3083" s="807" t="s">
        <v>2923</v>
      </c>
      <c r="K3083" s="89"/>
      <c r="L3083" s="89"/>
      <c r="M3083" s="89"/>
    </row>
    <row r="3084" spans="1:13" ht="15">
      <c r="A3084" s="755">
        <v>3065</v>
      </c>
      <c r="B3084" s="807">
        <v>54001007711</v>
      </c>
      <c r="C3084" s="807" t="s">
        <v>4991</v>
      </c>
      <c r="D3084" s="807" t="s">
        <v>4992</v>
      </c>
      <c r="E3084" s="890" t="s">
        <v>1090</v>
      </c>
      <c r="F3084" s="811" t="s">
        <v>949</v>
      </c>
      <c r="G3084" s="804">
        <v>40</v>
      </c>
      <c r="H3084" s="807" t="s">
        <v>2923</v>
      </c>
      <c r="K3084" s="89"/>
      <c r="L3084" s="89"/>
      <c r="M3084" s="89"/>
    </row>
    <row r="3085" spans="1:13" ht="15">
      <c r="A3085" s="755">
        <v>3066</v>
      </c>
      <c r="B3085" s="807">
        <v>54001001937</v>
      </c>
      <c r="C3085" s="807" t="s">
        <v>4993</v>
      </c>
      <c r="D3085" s="807" t="s">
        <v>4994</v>
      </c>
      <c r="E3085" s="890" t="s">
        <v>1090</v>
      </c>
      <c r="F3085" s="811" t="s">
        <v>949</v>
      </c>
      <c r="G3085" s="804">
        <v>40</v>
      </c>
      <c r="H3085" s="807" t="s">
        <v>2923</v>
      </c>
      <c r="K3085" s="89"/>
      <c r="L3085" s="89"/>
      <c r="M3085" s="89"/>
    </row>
    <row r="3086" spans="1:13" ht="15">
      <c r="A3086" s="755">
        <v>3067</v>
      </c>
      <c r="B3086" s="807">
        <v>60001053014</v>
      </c>
      <c r="C3086" s="807" t="s">
        <v>4995</v>
      </c>
      <c r="D3086" s="807" t="s">
        <v>4996</v>
      </c>
      <c r="E3086" s="890" t="s">
        <v>1090</v>
      </c>
      <c r="F3086" s="811" t="s">
        <v>949</v>
      </c>
      <c r="G3086" s="804">
        <v>40</v>
      </c>
      <c r="H3086" s="807" t="s">
        <v>2923</v>
      </c>
      <c r="K3086" s="89"/>
      <c r="L3086" s="89"/>
      <c r="M3086" s="89"/>
    </row>
    <row r="3087" spans="1:13" ht="15">
      <c r="A3087" s="755">
        <v>3068</v>
      </c>
      <c r="B3087" s="811">
        <v>54001006396</v>
      </c>
      <c r="C3087" s="807" t="s">
        <v>4997</v>
      </c>
      <c r="D3087" s="807" t="s">
        <v>4998</v>
      </c>
      <c r="E3087" s="890" t="s">
        <v>1090</v>
      </c>
      <c r="F3087" s="811" t="s">
        <v>949</v>
      </c>
      <c r="G3087" s="804">
        <v>40</v>
      </c>
      <c r="H3087" s="807" t="s">
        <v>2923</v>
      </c>
      <c r="K3087" s="89"/>
      <c r="L3087" s="89"/>
      <c r="M3087" s="89"/>
    </row>
    <row r="3088" spans="1:13" ht="15">
      <c r="A3088" s="755">
        <v>3069</v>
      </c>
      <c r="B3088" s="807">
        <v>54001003700</v>
      </c>
      <c r="C3088" s="807" t="s">
        <v>4355</v>
      </c>
      <c r="D3088" s="807" t="s">
        <v>4999</v>
      </c>
      <c r="E3088" s="890" t="s">
        <v>1090</v>
      </c>
      <c r="F3088" s="811" t="s">
        <v>949</v>
      </c>
      <c r="G3088" s="804">
        <v>40</v>
      </c>
      <c r="H3088" s="807" t="s">
        <v>2923</v>
      </c>
      <c r="K3088" s="89"/>
      <c r="L3088" s="89"/>
      <c r="M3088" s="89"/>
    </row>
    <row r="3089" spans="1:13" ht="15">
      <c r="A3089" s="755">
        <v>3070</v>
      </c>
      <c r="B3089" s="807">
        <v>54001023397</v>
      </c>
      <c r="C3089" s="807" t="s">
        <v>617</v>
      </c>
      <c r="D3089" s="807" t="s">
        <v>5000</v>
      </c>
      <c r="E3089" s="890" t="s">
        <v>1090</v>
      </c>
      <c r="F3089" s="811" t="s">
        <v>949</v>
      </c>
      <c r="G3089" s="804">
        <v>40</v>
      </c>
      <c r="H3089" s="807" t="s">
        <v>2923</v>
      </c>
      <c r="K3089" s="89"/>
      <c r="L3089" s="89"/>
      <c r="M3089" s="89"/>
    </row>
    <row r="3090" spans="1:13" ht="15">
      <c r="A3090" s="755">
        <v>3071</v>
      </c>
      <c r="B3090" s="807">
        <v>54001026508</v>
      </c>
      <c r="C3090" s="807" t="s">
        <v>5001</v>
      </c>
      <c r="D3090" s="807" t="s">
        <v>5002</v>
      </c>
      <c r="E3090" s="890" t="s">
        <v>1090</v>
      </c>
      <c r="F3090" s="811" t="s">
        <v>949</v>
      </c>
      <c r="G3090" s="804">
        <v>40</v>
      </c>
      <c r="H3090" s="807" t="s">
        <v>2923</v>
      </c>
      <c r="K3090" s="89"/>
      <c r="L3090" s="89"/>
      <c r="M3090" s="89"/>
    </row>
    <row r="3091" spans="1:13" ht="15">
      <c r="A3091" s="755">
        <v>3072</v>
      </c>
      <c r="B3091" s="807">
        <v>54001006073</v>
      </c>
      <c r="C3091" s="807" t="s">
        <v>5003</v>
      </c>
      <c r="D3091" s="807" t="s">
        <v>5004</v>
      </c>
      <c r="E3091" s="890" t="s">
        <v>1090</v>
      </c>
      <c r="F3091" s="811" t="s">
        <v>949</v>
      </c>
      <c r="G3091" s="804">
        <v>80</v>
      </c>
      <c r="H3091" s="807" t="s">
        <v>2923</v>
      </c>
      <c r="K3091" s="89"/>
      <c r="L3091" s="89"/>
      <c r="M3091" s="89"/>
    </row>
    <row r="3092" spans="1:13" ht="15">
      <c r="A3092" s="755">
        <v>3073</v>
      </c>
      <c r="B3092" s="807">
        <v>54001004620</v>
      </c>
      <c r="C3092" s="807" t="s">
        <v>5005</v>
      </c>
      <c r="D3092" s="807" t="s">
        <v>5006</v>
      </c>
      <c r="E3092" s="890" t="s">
        <v>1090</v>
      </c>
      <c r="F3092" s="811" t="s">
        <v>949</v>
      </c>
      <c r="G3092" s="804">
        <v>40</v>
      </c>
      <c r="H3092" s="807" t="s">
        <v>2923</v>
      </c>
      <c r="K3092" s="89"/>
      <c r="L3092" s="89"/>
      <c r="M3092" s="89"/>
    </row>
    <row r="3093" spans="1:13" ht="15">
      <c r="A3093" s="755">
        <v>3074</v>
      </c>
      <c r="B3093" s="807">
        <v>38001041793</v>
      </c>
      <c r="C3093" s="807" t="s">
        <v>5007</v>
      </c>
      <c r="D3093" s="807" t="s">
        <v>5008</v>
      </c>
      <c r="E3093" s="890" t="s">
        <v>1090</v>
      </c>
      <c r="F3093" s="811" t="s">
        <v>949</v>
      </c>
      <c r="G3093" s="804">
        <v>40</v>
      </c>
      <c r="H3093" s="807" t="s">
        <v>2923</v>
      </c>
      <c r="K3093" s="89"/>
      <c r="L3093" s="89"/>
      <c r="M3093" s="89"/>
    </row>
    <row r="3094" spans="1:13" ht="15">
      <c r="A3094" s="755">
        <v>3075</v>
      </c>
      <c r="B3094" s="807">
        <v>54001041968</v>
      </c>
      <c r="C3094" s="807" t="s">
        <v>2740</v>
      </c>
      <c r="D3094" s="807" t="s">
        <v>5009</v>
      </c>
      <c r="E3094" s="890" t="s">
        <v>1090</v>
      </c>
      <c r="F3094" s="811" t="s">
        <v>949</v>
      </c>
      <c r="G3094" s="804">
        <v>40</v>
      </c>
      <c r="H3094" s="807" t="s">
        <v>2923</v>
      </c>
      <c r="K3094" s="89"/>
      <c r="L3094" s="89"/>
      <c r="M3094" s="89"/>
    </row>
    <row r="3095" spans="1:13" ht="15">
      <c r="A3095" s="755">
        <v>3076</v>
      </c>
      <c r="B3095" s="807">
        <v>54001054348</v>
      </c>
      <c r="C3095" s="807" t="s">
        <v>5010</v>
      </c>
      <c r="D3095" s="807" t="s">
        <v>5011</v>
      </c>
      <c r="E3095" s="890" t="s">
        <v>1090</v>
      </c>
      <c r="F3095" s="811" t="s">
        <v>949</v>
      </c>
      <c r="G3095" s="804">
        <v>40</v>
      </c>
      <c r="H3095" s="807" t="s">
        <v>2923</v>
      </c>
      <c r="K3095" s="89"/>
      <c r="L3095" s="89"/>
      <c r="M3095" s="89"/>
    </row>
    <row r="3096" spans="1:13" ht="15">
      <c r="A3096" s="755">
        <v>3077</v>
      </c>
      <c r="B3096" s="807">
        <v>54001023886</v>
      </c>
      <c r="C3096" s="807" t="s">
        <v>5012</v>
      </c>
      <c r="D3096" s="807" t="s">
        <v>2600</v>
      </c>
      <c r="E3096" s="890" t="s">
        <v>1090</v>
      </c>
      <c r="F3096" s="811" t="s">
        <v>949</v>
      </c>
      <c r="G3096" s="804">
        <v>40</v>
      </c>
      <c r="H3096" s="807" t="s">
        <v>2923</v>
      </c>
      <c r="K3096" s="89"/>
      <c r="L3096" s="89"/>
      <c r="M3096" s="89"/>
    </row>
    <row r="3097" spans="1:13" ht="15">
      <c r="A3097" s="755">
        <v>3078</v>
      </c>
      <c r="B3097" s="807">
        <v>54001052535</v>
      </c>
      <c r="C3097" s="807" t="s">
        <v>5013</v>
      </c>
      <c r="D3097" s="807" t="s">
        <v>5014</v>
      </c>
      <c r="E3097" s="890" t="s">
        <v>1090</v>
      </c>
      <c r="F3097" s="811" t="s">
        <v>949</v>
      </c>
      <c r="G3097" s="804">
        <v>40</v>
      </c>
      <c r="H3097" s="807" t="s">
        <v>2923</v>
      </c>
      <c r="K3097" s="89"/>
      <c r="L3097" s="89"/>
      <c r="M3097" s="89"/>
    </row>
    <row r="3098" spans="1:13" ht="15">
      <c r="A3098" s="755">
        <v>3079</v>
      </c>
      <c r="B3098" s="807">
        <v>54001057510</v>
      </c>
      <c r="C3098" s="807" t="s">
        <v>5015</v>
      </c>
      <c r="D3098" s="807" t="s">
        <v>1150</v>
      </c>
      <c r="E3098" s="890" t="s">
        <v>1090</v>
      </c>
      <c r="F3098" s="811" t="s">
        <v>949</v>
      </c>
      <c r="G3098" s="804">
        <v>40</v>
      </c>
      <c r="H3098" s="807" t="s">
        <v>2923</v>
      </c>
      <c r="K3098" s="89"/>
      <c r="L3098" s="89"/>
      <c r="M3098" s="89"/>
    </row>
    <row r="3099" spans="1:13" ht="15">
      <c r="A3099" s="755">
        <v>3080</v>
      </c>
      <c r="B3099" s="807">
        <v>54001031204</v>
      </c>
      <c r="C3099" s="807" t="s">
        <v>5016</v>
      </c>
      <c r="D3099" s="807" t="s">
        <v>5017</v>
      </c>
      <c r="E3099" s="890" t="s">
        <v>1090</v>
      </c>
      <c r="F3099" s="811" t="s">
        <v>949</v>
      </c>
      <c r="G3099" s="804">
        <v>40</v>
      </c>
      <c r="H3099" s="807" t="s">
        <v>2923</v>
      </c>
      <c r="K3099" s="89"/>
      <c r="L3099" s="89"/>
      <c r="M3099" s="89"/>
    </row>
    <row r="3100" spans="1:13" ht="15">
      <c r="A3100" s="755">
        <v>3081</v>
      </c>
      <c r="B3100" s="807">
        <v>54001044616</v>
      </c>
      <c r="C3100" s="807" t="s">
        <v>5018</v>
      </c>
      <c r="D3100" s="807" t="s">
        <v>5000</v>
      </c>
      <c r="E3100" s="890" t="s">
        <v>1090</v>
      </c>
      <c r="F3100" s="811" t="s">
        <v>949</v>
      </c>
      <c r="G3100" s="804">
        <v>40</v>
      </c>
      <c r="H3100" s="807" t="s">
        <v>2923</v>
      </c>
      <c r="K3100" s="89"/>
      <c r="L3100" s="89"/>
      <c r="M3100" s="89"/>
    </row>
    <row r="3101" spans="1:13" ht="15">
      <c r="A3101" s="755">
        <v>3082</v>
      </c>
      <c r="B3101" s="807">
        <v>54001030368</v>
      </c>
      <c r="C3101" s="807" t="s">
        <v>5019</v>
      </c>
      <c r="D3101" s="807" t="s">
        <v>1462</v>
      </c>
      <c r="E3101" s="890" t="s">
        <v>1090</v>
      </c>
      <c r="F3101" s="811" t="s">
        <v>949</v>
      </c>
      <c r="G3101" s="804">
        <v>40</v>
      </c>
      <c r="H3101" s="807" t="s">
        <v>2923</v>
      </c>
      <c r="K3101" s="89"/>
      <c r="L3101" s="89"/>
      <c r="M3101" s="89"/>
    </row>
    <row r="3102" spans="1:13" ht="15">
      <c r="A3102" s="755">
        <v>3083</v>
      </c>
      <c r="B3102" s="807">
        <v>54001001408</v>
      </c>
      <c r="C3102" s="807" t="s">
        <v>714</v>
      </c>
      <c r="D3102" s="807" t="s">
        <v>871</v>
      </c>
      <c r="E3102" s="890" t="s">
        <v>1090</v>
      </c>
      <c r="F3102" s="811" t="s">
        <v>949</v>
      </c>
      <c r="G3102" s="804">
        <v>40</v>
      </c>
      <c r="H3102" s="807" t="s">
        <v>2923</v>
      </c>
      <c r="K3102" s="89"/>
      <c r="L3102" s="89"/>
      <c r="M3102" s="89"/>
    </row>
    <row r="3103" spans="1:13" ht="15">
      <c r="A3103" s="755">
        <v>3084</v>
      </c>
      <c r="B3103" s="807">
        <v>54001023957</v>
      </c>
      <c r="C3103" s="807" t="s">
        <v>4982</v>
      </c>
      <c r="D3103" s="807" t="s">
        <v>5020</v>
      </c>
      <c r="E3103" s="890" t="s">
        <v>1090</v>
      </c>
      <c r="F3103" s="811" t="s">
        <v>949</v>
      </c>
      <c r="G3103" s="804">
        <v>40</v>
      </c>
      <c r="H3103" s="807" t="s">
        <v>2923</v>
      </c>
      <c r="K3103" s="89"/>
      <c r="L3103" s="89"/>
      <c r="M3103" s="89"/>
    </row>
    <row r="3104" spans="1:13" ht="15">
      <c r="A3104" s="755">
        <v>3085</v>
      </c>
      <c r="B3104" s="807">
        <v>54001022842</v>
      </c>
      <c r="C3104" s="807" t="s">
        <v>5021</v>
      </c>
      <c r="D3104" s="807" t="s">
        <v>5022</v>
      </c>
      <c r="E3104" s="890" t="s">
        <v>1090</v>
      </c>
      <c r="F3104" s="811" t="s">
        <v>949</v>
      </c>
      <c r="G3104" s="804">
        <v>40</v>
      </c>
      <c r="H3104" s="807" t="s">
        <v>2923</v>
      </c>
      <c r="K3104" s="89"/>
      <c r="L3104" s="89"/>
      <c r="M3104" s="89"/>
    </row>
    <row r="3105" spans="1:13" ht="15">
      <c r="A3105" s="755">
        <v>3086</v>
      </c>
      <c r="B3105" s="807">
        <v>54001031732</v>
      </c>
      <c r="C3105" s="807" t="s">
        <v>4313</v>
      </c>
      <c r="D3105" s="807" t="s">
        <v>5008</v>
      </c>
      <c r="E3105" s="890" t="s">
        <v>1090</v>
      </c>
      <c r="F3105" s="811" t="s">
        <v>949</v>
      </c>
      <c r="G3105" s="804">
        <v>40</v>
      </c>
      <c r="H3105" s="807" t="s">
        <v>2923</v>
      </c>
      <c r="K3105" s="89"/>
      <c r="L3105" s="89"/>
      <c r="M3105" s="89"/>
    </row>
    <row r="3106" spans="1:13" ht="15">
      <c r="A3106" s="755">
        <v>3087</v>
      </c>
      <c r="B3106" s="807">
        <v>54001058850</v>
      </c>
      <c r="C3106" s="807" t="s">
        <v>1057</v>
      </c>
      <c r="D3106" s="807" t="s">
        <v>5023</v>
      </c>
      <c r="E3106" s="890" t="s">
        <v>1090</v>
      </c>
      <c r="F3106" s="811" t="s">
        <v>949</v>
      </c>
      <c r="G3106" s="804">
        <v>80</v>
      </c>
      <c r="H3106" s="807" t="s">
        <v>2923</v>
      </c>
      <c r="K3106" s="89"/>
      <c r="L3106" s="89"/>
      <c r="M3106" s="89"/>
    </row>
    <row r="3107" spans="1:13" ht="15">
      <c r="A3107" s="755">
        <v>3088</v>
      </c>
      <c r="B3107" s="807">
        <v>18001062876</v>
      </c>
      <c r="C3107" s="807" t="s">
        <v>4376</v>
      </c>
      <c r="D3107" s="807" t="s">
        <v>5024</v>
      </c>
      <c r="E3107" s="890" t="s">
        <v>1090</v>
      </c>
      <c r="F3107" s="811" t="s">
        <v>949</v>
      </c>
      <c r="G3107" s="804">
        <v>40</v>
      </c>
      <c r="H3107" s="807" t="s">
        <v>2923</v>
      </c>
      <c r="K3107" s="89"/>
      <c r="L3107" s="89"/>
      <c r="M3107" s="89"/>
    </row>
    <row r="3108" spans="1:13" ht="15">
      <c r="A3108" s="755">
        <v>3089</v>
      </c>
      <c r="B3108" s="807">
        <v>54001042953</v>
      </c>
      <c r="C3108" s="807" t="s">
        <v>2416</v>
      </c>
      <c r="D3108" s="807" t="s">
        <v>5025</v>
      </c>
      <c r="E3108" s="890" t="s">
        <v>1090</v>
      </c>
      <c r="F3108" s="811" t="s">
        <v>949</v>
      </c>
      <c r="G3108" s="804">
        <v>40</v>
      </c>
      <c r="H3108" s="807" t="s">
        <v>2923</v>
      </c>
      <c r="K3108" s="89"/>
      <c r="L3108" s="89"/>
      <c r="M3108" s="89"/>
    </row>
    <row r="3109" spans="1:13" ht="15">
      <c r="A3109" s="755">
        <v>3090</v>
      </c>
      <c r="B3109" s="807">
        <v>54001023072</v>
      </c>
      <c r="C3109" s="807" t="s">
        <v>5026</v>
      </c>
      <c r="D3109" s="807" t="s">
        <v>5002</v>
      </c>
      <c r="E3109" s="890" t="s">
        <v>1090</v>
      </c>
      <c r="F3109" s="811" t="s">
        <v>949</v>
      </c>
      <c r="G3109" s="804">
        <v>40</v>
      </c>
      <c r="H3109" s="807" t="s">
        <v>2923</v>
      </c>
      <c r="K3109" s="89"/>
      <c r="L3109" s="89"/>
      <c r="M3109" s="89"/>
    </row>
    <row r="3110" spans="1:13" ht="15">
      <c r="A3110" s="755">
        <v>3091</v>
      </c>
      <c r="B3110" s="807">
        <v>54001011632</v>
      </c>
      <c r="C3110" s="807" t="s">
        <v>5027</v>
      </c>
      <c r="D3110" s="807" t="s">
        <v>5024</v>
      </c>
      <c r="E3110" s="890" t="s">
        <v>1090</v>
      </c>
      <c r="F3110" s="811" t="s">
        <v>949</v>
      </c>
      <c r="G3110" s="804">
        <v>40</v>
      </c>
      <c r="H3110" s="807" t="s">
        <v>2923</v>
      </c>
      <c r="K3110" s="89"/>
      <c r="L3110" s="89"/>
      <c r="M3110" s="89"/>
    </row>
    <row r="3111" spans="1:13" ht="15">
      <c r="A3111" s="755">
        <v>3092</v>
      </c>
      <c r="B3111" s="807">
        <v>54001042123</v>
      </c>
      <c r="C3111" s="807" t="s">
        <v>5028</v>
      </c>
      <c r="D3111" s="807" t="s">
        <v>5029</v>
      </c>
      <c r="E3111" s="890" t="s">
        <v>1090</v>
      </c>
      <c r="F3111" s="811" t="s">
        <v>949</v>
      </c>
      <c r="G3111" s="804">
        <v>40</v>
      </c>
      <c r="H3111" s="807" t="s">
        <v>2923</v>
      </c>
      <c r="K3111" s="89"/>
      <c r="L3111" s="89"/>
      <c r="M3111" s="89"/>
    </row>
    <row r="3112" spans="1:13" ht="15">
      <c r="A3112" s="755">
        <v>3093</v>
      </c>
      <c r="B3112" s="807">
        <v>54001026699</v>
      </c>
      <c r="C3112" s="807" t="s">
        <v>5030</v>
      </c>
      <c r="D3112" s="807" t="s">
        <v>5031</v>
      </c>
      <c r="E3112" s="890" t="s">
        <v>1090</v>
      </c>
      <c r="F3112" s="811" t="s">
        <v>949</v>
      </c>
      <c r="G3112" s="804">
        <v>40</v>
      </c>
      <c r="H3112" s="807" t="s">
        <v>2923</v>
      </c>
      <c r="K3112" s="89"/>
      <c r="L3112" s="89"/>
      <c r="M3112" s="89"/>
    </row>
    <row r="3113" spans="1:13" ht="15">
      <c r="A3113" s="755">
        <v>3094</v>
      </c>
      <c r="B3113" s="807">
        <v>54001005680</v>
      </c>
      <c r="C3113" s="807" t="s">
        <v>5032</v>
      </c>
      <c r="D3113" s="807" t="s">
        <v>4985</v>
      </c>
      <c r="E3113" s="890" t="s">
        <v>1090</v>
      </c>
      <c r="F3113" s="811" t="s">
        <v>949</v>
      </c>
      <c r="G3113" s="804">
        <v>40</v>
      </c>
      <c r="H3113" s="807" t="s">
        <v>2923</v>
      </c>
      <c r="K3113" s="89"/>
      <c r="L3113" s="89"/>
      <c r="M3113" s="89"/>
    </row>
    <row r="3114" spans="1:13" ht="15">
      <c r="A3114" s="755">
        <v>3095</v>
      </c>
      <c r="B3114" s="807">
        <v>54001036854</v>
      </c>
      <c r="C3114" s="807" t="s">
        <v>5033</v>
      </c>
      <c r="D3114" s="807" t="s">
        <v>5034</v>
      </c>
      <c r="E3114" s="890" t="s">
        <v>1090</v>
      </c>
      <c r="F3114" s="811" t="s">
        <v>949</v>
      </c>
      <c r="G3114" s="804">
        <v>40</v>
      </c>
      <c r="H3114" s="807" t="s">
        <v>2923</v>
      </c>
      <c r="K3114" s="89"/>
      <c r="L3114" s="89"/>
      <c r="M3114" s="89"/>
    </row>
    <row r="3115" spans="1:13" ht="15">
      <c r="A3115" s="755">
        <v>3096</v>
      </c>
      <c r="B3115" s="807">
        <v>54001037166</v>
      </c>
      <c r="C3115" s="807" t="s">
        <v>5035</v>
      </c>
      <c r="D3115" s="807" t="s">
        <v>5036</v>
      </c>
      <c r="E3115" s="890" t="s">
        <v>1090</v>
      </c>
      <c r="F3115" s="811" t="s">
        <v>949</v>
      </c>
      <c r="G3115" s="804">
        <v>40</v>
      </c>
      <c r="H3115" s="807" t="s">
        <v>2923</v>
      </c>
      <c r="K3115" s="89"/>
      <c r="L3115" s="89"/>
      <c r="M3115" s="89"/>
    </row>
    <row r="3116" spans="1:13" ht="15">
      <c r="A3116" s="755">
        <v>3097</v>
      </c>
      <c r="B3116" s="807">
        <v>54001028623</v>
      </c>
      <c r="C3116" s="807" t="s">
        <v>5037</v>
      </c>
      <c r="D3116" s="807" t="s">
        <v>5038</v>
      </c>
      <c r="E3116" s="890" t="s">
        <v>1090</v>
      </c>
      <c r="F3116" s="811" t="s">
        <v>949</v>
      </c>
      <c r="G3116" s="804">
        <v>40</v>
      </c>
      <c r="H3116" s="807" t="s">
        <v>2923</v>
      </c>
      <c r="K3116" s="89"/>
      <c r="L3116" s="89"/>
      <c r="M3116" s="89"/>
    </row>
    <row r="3117" spans="1:13" ht="15">
      <c r="A3117" s="755">
        <v>3098</v>
      </c>
      <c r="B3117" s="807">
        <v>54001058817</v>
      </c>
      <c r="C3117" s="807" t="s">
        <v>1057</v>
      </c>
      <c r="D3117" s="807" t="s">
        <v>4999</v>
      </c>
      <c r="E3117" s="890" t="s">
        <v>1090</v>
      </c>
      <c r="F3117" s="811" t="s">
        <v>949</v>
      </c>
      <c r="G3117" s="804">
        <v>40</v>
      </c>
      <c r="H3117" s="807" t="s">
        <v>2923</v>
      </c>
      <c r="K3117" s="89"/>
      <c r="L3117" s="89"/>
      <c r="M3117" s="89"/>
    </row>
    <row r="3118" spans="1:13" ht="15">
      <c r="A3118" s="755">
        <v>3099</v>
      </c>
      <c r="B3118" s="807">
        <v>54001046286</v>
      </c>
      <c r="C3118" s="807" t="s">
        <v>4313</v>
      </c>
      <c r="D3118" s="807" t="s">
        <v>5020</v>
      </c>
      <c r="E3118" s="890" t="s">
        <v>1090</v>
      </c>
      <c r="F3118" s="811" t="s">
        <v>949</v>
      </c>
      <c r="G3118" s="804">
        <v>40</v>
      </c>
      <c r="H3118" s="807" t="s">
        <v>2923</v>
      </c>
      <c r="K3118" s="89"/>
      <c r="L3118" s="89"/>
      <c r="M3118" s="89"/>
    </row>
    <row r="3119" spans="1:13" ht="15">
      <c r="A3119" s="755">
        <v>3100</v>
      </c>
      <c r="B3119" s="807">
        <v>54001026509</v>
      </c>
      <c r="C3119" s="807" t="s">
        <v>5039</v>
      </c>
      <c r="D3119" s="807" t="s">
        <v>5040</v>
      </c>
      <c r="E3119" s="890" t="s">
        <v>1090</v>
      </c>
      <c r="F3119" s="811" t="s">
        <v>949</v>
      </c>
      <c r="G3119" s="804">
        <v>40</v>
      </c>
      <c r="H3119" s="807" t="s">
        <v>2923</v>
      </c>
      <c r="K3119" s="89"/>
      <c r="L3119" s="89"/>
      <c r="M3119" s="89"/>
    </row>
    <row r="3120" spans="1:13" ht="15">
      <c r="A3120" s="755">
        <v>3101</v>
      </c>
      <c r="B3120" s="807">
        <v>54001011027</v>
      </c>
      <c r="C3120" s="807" t="s">
        <v>5041</v>
      </c>
      <c r="D3120" s="807" t="s">
        <v>5011</v>
      </c>
      <c r="E3120" s="890" t="s">
        <v>1090</v>
      </c>
      <c r="F3120" s="811" t="s">
        <v>949</v>
      </c>
      <c r="G3120" s="804">
        <v>40</v>
      </c>
      <c r="H3120" s="807" t="s">
        <v>2923</v>
      </c>
      <c r="K3120" s="89"/>
      <c r="L3120" s="89"/>
      <c r="M3120" s="89"/>
    </row>
    <row r="3121" spans="1:13" ht="15">
      <c r="A3121" s="755">
        <v>3102</v>
      </c>
      <c r="B3121" s="807">
        <v>54001035374</v>
      </c>
      <c r="C3121" s="807" t="s">
        <v>5042</v>
      </c>
      <c r="D3121" s="807" t="s">
        <v>5043</v>
      </c>
      <c r="E3121" s="890" t="s">
        <v>1090</v>
      </c>
      <c r="F3121" s="811" t="s">
        <v>949</v>
      </c>
      <c r="G3121" s="804">
        <v>40</v>
      </c>
      <c r="H3121" s="807" t="s">
        <v>2923</v>
      </c>
      <c r="K3121" s="89"/>
      <c r="L3121" s="89"/>
      <c r="M3121" s="89"/>
    </row>
    <row r="3122" spans="1:13" ht="15">
      <c r="A3122" s="755">
        <v>3103</v>
      </c>
      <c r="B3122" s="807">
        <v>54001058478</v>
      </c>
      <c r="C3122" s="807" t="s">
        <v>5044</v>
      </c>
      <c r="D3122" s="807" t="s">
        <v>5045</v>
      </c>
      <c r="E3122" s="890" t="s">
        <v>1090</v>
      </c>
      <c r="F3122" s="811" t="s">
        <v>949</v>
      </c>
      <c r="G3122" s="804">
        <v>40</v>
      </c>
      <c r="H3122" s="807" t="s">
        <v>2923</v>
      </c>
      <c r="K3122" s="89"/>
      <c r="L3122" s="89"/>
      <c r="M3122" s="89"/>
    </row>
    <row r="3123" spans="1:13" ht="15">
      <c r="A3123" s="755">
        <v>3104</v>
      </c>
      <c r="B3123" s="807">
        <v>54001040693</v>
      </c>
      <c r="C3123" s="807" t="s">
        <v>4415</v>
      </c>
      <c r="D3123" s="807" t="s">
        <v>5046</v>
      </c>
      <c r="E3123" s="890" t="s">
        <v>1090</v>
      </c>
      <c r="F3123" s="811" t="s">
        <v>949</v>
      </c>
      <c r="G3123" s="804">
        <v>40</v>
      </c>
      <c r="H3123" s="807" t="s">
        <v>2923</v>
      </c>
      <c r="K3123" s="89"/>
      <c r="L3123" s="89"/>
      <c r="M3123" s="89"/>
    </row>
    <row r="3124" spans="1:13" ht="15">
      <c r="A3124" s="755">
        <v>3105</v>
      </c>
      <c r="B3124" s="807">
        <v>54001016949</v>
      </c>
      <c r="C3124" s="807" t="s">
        <v>4993</v>
      </c>
      <c r="D3124" s="807" t="s">
        <v>5046</v>
      </c>
      <c r="E3124" s="890" t="s">
        <v>1090</v>
      </c>
      <c r="F3124" s="811" t="s">
        <v>949</v>
      </c>
      <c r="G3124" s="804">
        <v>40</v>
      </c>
      <c r="H3124" s="807" t="s">
        <v>2923</v>
      </c>
      <c r="K3124" s="89"/>
      <c r="L3124" s="89"/>
      <c r="M3124" s="89"/>
    </row>
    <row r="3125" spans="1:13" ht="15">
      <c r="A3125" s="755">
        <v>3106</v>
      </c>
      <c r="B3125" s="807">
        <v>54001017831</v>
      </c>
      <c r="C3125" s="807" t="s">
        <v>1102</v>
      </c>
      <c r="D3125" s="807" t="s">
        <v>2415</v>
      </c>
      <c r="E3125" s="890" t="s">
        <v>1090</v>
      </c>
      <c r="F3125" s="811" t="s">
        <v>949</v>
      </c>
      <c r="G3125" s="804">
        <v>40</v>
      </c>
      <c r="H3125" s="807" t="s">
        <v>2923</v>
      </c>
      <c r="K3125" s="89"/>
      <c r="L3125" s="89"/>
      <c r="M3125" s="89"/>
    </row>
    <row r="3126" spans="1:13" ht="15">
      <c r="A3126" s="755">
        <v>3107</v>
      </c>
      <c r="B3126" s="807">
        <v>54001017952</v>
      </c>
      <c r="C3126" s="807" t="s">
        <v>5047</v>
      </c>
      <c r="D3126" s="807" t="s">
        <v>5048</v>
      </c>
      <c r="E3126" s="890" t="s">
        <v>1090</v>
      </c>
      <c r="F3126" s="811" t="s">
        <v>949</v>
      </c>
      <c r="G3126" s="804">
        <v>40</v>
      </c>
      <c r="H3126" s="807" t="s">
        <v>2923</v>
      </c>
      <c r="K3126" s="89"/>
      <c r="L3126" s="89"/>
      <c r="M3126" s="89"/>
    </row>
    <row r="3127" spans="1:13" ht="15">
      <c r="A3127" s="755">
        <v>3108</v>
      </c>
      <c r="B3127" s="807">
        <v>54001060074</v>
      </c>
      <c r="C3127" s="807" t="s">
        <v>4365</v>
      </c>
      <c r="D3127" s="807" t="s">
        <v>5049</v>
      </c>
      <c r="E3127" s="890" t="s">
        <v>1090</v>
      </c>
      <c r="F3127" s="811" t="s">
        <v>949</v>
      </c>
      <c r="G3127" s="804">
        <v>40</v>
      </c>
      <c r="H3127" s="807" t="s">
        <v>2923</v>
      </c>
      <c r="K3127" s="89"/>
      <c r="L3127" s="89"/>
      <c r="M3127" s="89"/>
    </row>
    <row r="3128" spans="1:13" ht="15">
      <c r="A3128" s="755">
        <v>3109</v>
      </c>
      <c r="B3128" s="807">
        <v>54001051768</v>
      </c>
      <c r="C3128" s="807" t="s">
        <v>5050</v>
      </c>
      <c r="D3128" s="807" t="s">
        <v>5051</v>
      </c>
      <c r="E3128" s="890" t="s">
        <v>1090</v>
      </c>
      <c r="F3128" s="811" t="s">
        <v>949</v>
      </c>
      <c r="G3128" s="804">
        <v>40</v>
      </c>
      <c r="H3128" s="807" t="s">
        <v>2923</v>
      </c>
      <c r="K3128" s="89"/>
      <c r="L3128" s="89"/>
      <c r="M3128" s="89"/>
    </row>
    <row r="3129" spans="1:13" ht="15">
      <c r="A3129" s="755">
        <v>3110</v>
      </c>
      <c r="B3129" s="807">
        <v>54001057144</v>
      </c>
      <c r="C3129" s="807" t="s">
        <v>4333</v>
      </c>
      <c r="D3129" s="807" t="s">
        <v>5052</v>
      </c>
      <c r="E3129" s="890" t="s">
        <v>1090</v>
      </c>
      <c r="F3129" s="811" t="s">
        <v>949</v>
      </c>
      <c r="G3129" s="804">
        <v>80</v>
      </c>
      <c r="H3129" s="807" t="s">
        <v>2923</v>
      </c>
      <c r="K3129" s="89"/>
      <c r="L3129" s="89"/>
      <c r="M3129" s="89"/>
    </row>
    <row r="3130" spans="1:13" ht="15">
      <c r="A3130" s="755">
        <v>3111</v>
      </c>
      <c r="B3130" s="807">
        <v>54001053425</v>
      </c>
      <c r="C3130" s="807" t="s">
        <v>5015</v>
      </c>
      <c r="D3130" s="807" t="s">
        <v>5053</v>
      </c>
      <c r="E3130" s="890" t="s">
        <v>1090</v>
      </c>
      <c r="F3130" s="811" t="s">
        <v>949</v>
      </c>
      <c r="G3130" s="804">
        <v>40</v>
      </c>
      <c r="H3130" s="807" t="s">
        <v>2923</v>
      </c>
      <c r="K3130" s="89"/>
      <c r="L3130" s="89"/>
      <c r="M3130" s="89"/>
    </row>
    <row r="3131" spans="1:13" ht="15">
      <c r="A3131" s="755">
        <v>3112</v>
      </c>
      <c r="B3131" s="807">
        <v>54001056621</v>
      </c>
      <c r="C3131" s="807" t="s">
        <v>1057</v>
      </c>
      <c r="D3131" s="807" t="s">
        <v>4985</v>
      </c>
      <c r="E3131" s="890" t="s">
        <v>1090</v>
      </c>
      <c r="F3131" s="811" t="s">
        <v>949</v>
      </c>
      <c r="G3131" s="804">
        <v>40</v>
      </c>
      <c r="H3131" s="807" t="s">
        <v>2923</v>
      </c>
      <c r="K3131" s="89"/>
      <c r="L3131" s="89"/>
      <c r="M3131" s="89"/>
    </row>
    <row r="3132" spans="1:13" ht="15">
      <c r="A3132" s="755">
        <v>3113</v>
      </c>
      <c r="B3132" s="807">
        <v>54001033052</v>
      </c>
      <c r="C3132" s="807" t="s">
        <v>5054</v>
      </c>
      <c r="D3132" s="807" t="s">
        <v>4981</v>
      </c>
      <c r="E3132" s="890" t="s">
        <v>1090</v>
      </c>
      <c r="F3132" s="811" t="s">
        <v>949</v>
      </c>
      <c r="G3132" s="804">
        <v>40</v>
      </c>
      <c r="H3132" s="807" t="s">
        <v>2923</v>
      </c>
      <c r="K3132" s="89"/>
      <c r="L3132" s="89"/>
      <c r="M3132" s="89"/>
    </row>
    <row r="3133" spans="1:13" ht="15">
      <c r="A3133" s="755">
        <v>3114</v>
      </c>
      <c r="B3133" s="807">
        <v>54001034795</v>
      </c>
      <c r="C3133" s="807" t="s">
        <v>4315</v>
      </c>
      <c r="D3133" s="807" t="s">
        <v>4981</v>
      </c>
      <c r="E3133" s="890" t="s">
        <v>1090</v>
      </c>
      <c r="F3133" s="811" t="s">
        <v>949</v>
      </c>
      <c r="G3133" s="804">
        <v>40</v>
      </c>
      <c r="H3133" s="807" t="s">
        <v>2923</v>
      </c>
      <c r="K3133" s="89"/>
      <c r="L3133" s="89"/>
      <c r="M3133" s="89"/>
    </row>
    <row r="3134" spans="1:13" ht="15">
      <c r="A3134" s="755">
        <v>3115</v>
      </c>
      <c r="B3134" s="807">
        <v>54001057610</v>
      </c>
      <c r="C3134" s="807" t="s">
        <v>4034</v>
      </c>
      <c r="D3134" s="807" t="s">
        <v>5055</v>
      </c>
      <c r="E3134" s="890" t="s">
        <v>1090</v>
      </c>
      <c r="F3134" s="811" t="s">
        <v>949</v>
      </c>
      <c r="G3134" s="804">
        <v>40</v>
      </c>
      <c r="H3134" s="807" t="s">
        <v>2923</v>
      </c>
      <c r="K3134" s="89"/>
      <c r="L3134" s="89"/>
      <c r="M3134" s="89"/>
    </row>
    <row r="3135" spans="1:13" ht="15">
      <c r="A3135" s="755">
        <v>3116</v>
      </c>
      <c r="B3135" s="807">
        <v>54001051323</v>
      </c>
      <c r="C3135" s="807" t="s">
        <v>5005</v>
      </c>
      <c r="D3135" s="807" t="s">
        <v>5056</v>
      </c>
      <c r="E3135" s="890" t="s">
        <v>1090</v>
      </c>
      <c r="F3135" s="811" t="s">
        <v>949</v>
      </c>
      <c r="G3135" s="804">
        <v>40</v>
      </c>
      <c r="H3135" s="807" t="s">
        <v>2923</v>
      </c>
      <c r="K3135" s="89"/>
      <c r="L3135" s="89"/>
      <c r="M3135" s="89"/>
    </row>
    <row r="3136" spans="1:13" ht="15">
      <c r="A3136" s="755">
        <v>3117</v>
      </c>
      <c r="B3136" s="807">
        <v>54001002519</v>
      </c>
      <c r="C3136" s="807" t="s">
        <v>5057</v>
      </c>
      <c r="D3136" s="807" t="s">
        <v>5058</v>
      </c>
      <c r="E3136" s="890" t="s">
        <v>1090</v>
      </c>
      <c r="F3136" s="811" t="s">
        <v>949</v>
      </c>
      <c r="G3136" s="804">
        <v>40</v>
      </c>
      <c r="H3136" s="807" t="s">
        <v>2923</v>
      </c>
      <c r="K3136" s="89"/>
      <c r="L3136" s="89"/>
      <c r="M3136" s="89"/>
    </row>
    <row r="3137" spans="1:13" ht="15">
      <c r="A3137" s="755">
        <v>3118</v>
      </c>
      <c r="B3137" s="807">
        <v>54001035591</v>
      </c>
      <c r="C3137" s="807" t="s">
        <v>4313</v>
      </c>
      <c r="D3137" s="807" t="s">
        <v>5059</v>
      </c>
      <c r="E3137" s="890" t="s">
        <v>1090</v>
      </c>
      <c r="F3137" s="811" t="s">
        <v>949</v>
      </c>
      <c r="G3137" s="804">
        <v>40</v>
      </c>
      <c r="H3137" s="807" t="s">
        <v>2923</v>
      </c>
      <c r="K3137" s="89"/>
      <c r="L3137" s="89"/>
      <c r="M3137" s="89"/>
    </row>
    <row r="3138" spans="1:13" ht="15">
      <c r="A3138" s="755">
        <v>3119</v>
      </c>
      <c r="B3138" s="807">
        <v>38001036086</v>
      </c>
      <c r="C3138" s="807" t="s">
        <v>5005</v>
      </c>
      <c r="D3138" s="807" t="s">
        <v>1773</v>
      </c>
      <c r="E3138" s="890" t="s">
        <v>1090</v>
      </c>
      <c r="F3138" s="811" t="s">
        <v>949</v>
      </c>
      <c r="G3138" s="804">
        <v>80</v>
      </c>
      <c r="H3138" s="807" t="s">
        <v>2923</v>
      </c>
      <c r="K3138" s="89"/>
      <c r="L3138" s="89"/>
      <c r="M3138" s="89"/>
    </row>
    <row r="3139" spans="1:13" ht="15">
      <c r="A3139" s="755">
        <v>3120</v>
      </c>
      <c r="B3139" s="807">
        <v>54001058905</v>
      </c>
      <c r="C3139" s="807" t="s">
        <v>1057</v>
      </c>
      <c r="D3139" s="807" t="s">
        <v>5060</v>
      </c>
      <c r="E3139" s="890" t="s">
        <v>1090</v>
      </c>
      <c r="F3139" s="811" t="s">
        <v>949</v>
      </c>
      <c r="G3139" s="804">
        <v>80</v>
      </c>
      <c r="H3139" s="807" t="s">
        <v>2923</v>
      </c>
      <c r="K3139" s="89"/>
      <c r="L3139" s="89"/>
      <c r="M3139" s="89"/>
    </row>
    <row r="3140" spans="1:13" ht="15">
      <c r="A3140" s="755">
        <v>3121</v>
      </c>
      <c r="B3140" s="807">
        <v>54001012831</v>
      </c>
      <c r="C3140" s="807" t="s">
        <v>1211</v>
      </c>
      <c r="D3140" s="807" t="s">
        <v>5061</v>
      </c>
      <c r="E3140" s="890" t="s">
        <v>1090</v>
      </c>
      <c r="F3140" s="811" t="s">
        <v>949</v>
      </c>
      <c r="G3140" s="758">
        <v>40</v>
      </c>
      <c r="H3140" s="807" t="s">
        <v>2923</v>
      </c>
      <c r="K3140" s="89"/>
      <c r="L3140" s="89"/>
      <c r="M3140" s="89"/>
    </row>
    <row r="3141" spans="1:13" ht="15">
      <c r="A3141" s="755">
        <v>3122</v>
      </c>
      <c r="B3141" s="807">
        <v>21001023890</v>
      </c>
      <c r="C3141" s="807" t="s">
        <v>5062</v>
      </c>
      <c r="D3141" s="807" t="s">
        <v>5063</v>
      </c>
      <c r="E3141" s="890" t="s">
        <v>1090</v>
      </c>
      <c r="F3141" s="811" t="s">
        <v>949</v>
      </c>
      <c r="G3141" s="758">
        <v>40</v>
      </c>
      <c r="H3141" s="807" t="s">
        <v>2923</v>
      </c>
      <c r="K3141" s="89"/>
      <c r="L3141" s="89"/>
      <c r="M3141" s="89"/>
    </row>
    <row r="3142" spans="1:13" ht="15">
      <c r="A3142" s="755">
        <v>3123</v>
      </c>
      <c r="B3142" s="807">
        <v>54001030987</v>
      </c>
      <c r="C3142" s="807" t="s">
        <v>934</v>
      </c>
      <c r="D3142" s="807" t="s">
        <v>5006</v>
      </c>
      <c r="E3142" s="890" t="s">
        <v>1090</v>
      </c>
      <c r="F3142" s="811" t="s">
        <v>949</v>
      </c>
      <c r="G3142" s="758">
        <v>40</v>
      </c>
      <c r="H3142" s="807" t="s">
        <v>2923</v>
      </c>
      <c r="K3142" s="89"/>
      <c r="L3142" s="89"/>
      <c r="M3142" s="89"/>
    </row>
    <row r="3143" spans="1:13" ht="15">
      <c r="A3143" s="755">
        <v>3124</v>
      </c>
      <c r="B3143" s="807">
        <v>62000500763</v>
      </c>
      <c r="C3143" s="807" t="s">
        <v>5064</v>
      </c>
      <c r="D3143" s="807" t="s">
        <v>2882</v>
      </c>
      <c r="E3143" s="890" t="s">
        <v>1090</v>
      </c>
      <c r="F3143" s="811" t="s">
        <v>949</v>
      </c>
      <c r="G3143" s="758">
        <v>40</v>
      </c>
      <c r="H3143" s="807" t="s">
        <v>2923</v>
      </c>
      <c r="K3143" s="89"/>
      <c r="L3143" s="89"/>
      <c r="M3143" s="89"/>
    </row>
    <row r="3144" spans="1:13" ht="15">
      <c r="A3144" s="755">
        <v>3125</v>
      </c>
      <c r="B3144" s="807">
        <v>54001010236</v>
      </c>
      <c r="C3144" s="807" t="s">
        <v>5065</v>
      </c>
      <c r="D3144" s="807" t="s">
        <v>867</v>
      </c>
      <c r="E3144" s="890" t="s">
        <v>1090</v>
      </c>
      <c r="F3144" s="811" t="s">
        <v>949</v>
      </c>
      <c r="G3144" s="758">
        <v>40</v>
      </c>
      <c r="H3144" s="807" t="s">
        <v>2923</v>
      </c>
      <c r="K3144" s="89"/>
      <c r="L3144" s="89"/>
      <c r="M3144" s="89"/>
    </row>
    <row r="3145" spans="1:13" ht="15">
      <c r="A3145" s="755">
        <v>3126</v>
      </c>
      <c r="B3145" s="807">
        <v>54001036307</v>
      </c>
      <c r="C3145" s="807" t="s">
        <v>5066</v>
      </c>
      <c r="D3145" s="807" t="s">
        <v>5067</v>
      </c>
      <c r="E3145" s="890" t="s">
        <v>1090</v>
      </c>
      <c r="F3145" s="811" t="s">
        <v>949</v>
      </c>
      <c r="G3145" s="758">
        <v>40</v>
      </c>
      <c r="H3145" s="807" t="s">
        <v>2923</v>
      </c>
      <c r="K3145" s="89"/>
      <c r="L3145" s="89"/>
      <c r="M3145" s="89"/>
    </row>
    <row r="3146" spans="1:13" ht="15">
      <c r="A3146" s="755">
        <v>3127</v>
      </c>
      <c r="B3146" s="807">
        <v>54001006808</v>
      </c>
      <c r="C3146" s="807" t="s">
        <v>5068</v>
      </c>
      <c r="D3146" s="807" t="s">
        <v>4999</v>
      </c>
      <c r="E3146" s="890" t="s">
        <v>1090</v>
      </c>
      <c r="F3146" s="811" t="s">
        <v>949</v>
      </c>
      <c r="G3146" s="758">
        <v>40</v>
      </c>
      <c r="H3146" s="807" t="s">
        <v>2923</v>
      </c>
      <c r="K3146" s="89"/>
      <c r="L3146" s="89"/>
      <c r="M3146" s="89"/>
    </row>
    <row r="3147" spans="1:13" ht="15">
      <c r="A3147" s="755">
        <v>3128</v>
      </c>
      <c r="B3147" s="807">
        <v>54001028317</v>
      </c>
      <c r="C3147" s="807" t="s">
        <v>5033</v>
      </c>
      <c r="D3147" s="807" t="s">
        <v>927</v>
      </c>
      <c r="E3147" s="890" t="s">
        <v>1090</v>
      </c>
      <c r="F3147" s="811" t="s">
        <v>949</v>
      </c>
      <c r="G3147" s="758">
        <v>40</v>
      </c>
      <c r="H3147" s="807" t="s">
        <v>2923</v>
      </c>
      <c r="K3147" s="89"/>
      <c r="L3147" s="89"/>
      <c r="M3147" s="89"/>
    </row>
    <row r="3148" spans="1:13" ht="15">
      <c r="A3148" s="755">
        <v>3129</v>
      </c>
      <c r="B3148" s="807">
        <v>54001045497</v>
      </c>
      <c r="C3148" s="807" t="s">
        <v>5069</v>
      </c>
      <c r="D3148" s="807" t="s">
        <v>5070</v>
      </c>
      <c r="E3148" s="890" t="s">
        <v>1090</v>
      </c>
      <c r="F3148" s="811" t="s">
        <v>949</v>
      </c>
      <c r="G3148" s="758">
        <v>40</v>
      </c>
      <c r="H3148" s="807" t="s">
        <v>2923</v>
      </c>
      <c r="K3148" s="89"/>
      <c r="L3148" s="89"/>
      <c r="M3148" s="89"/>
    </row>
    <row r="3149" spans="1:13" ht="15">
      <c r="A3149" s="755">
        <v>3130</v>
      </c>
      <c r="B3149" s="807">
        <v>54001011337</v>
      </c>
      <c r="C3149" s="807" t="s">
        <v>5071</v>
      </c>
      <c r="D3149" s="807" t="s">
        <v>5072</v>
      </c>
      <c r="E3149" s="890" t="s">
        <v>1090</v>
      </c>
      <c r="F3149" s="811" t="s">
        <v>949</v>
      </c>
      <c r="G3149" s="758">
        <v>40</v>
      </c>
      <c r="H3149" s="807" t="s">
        <v>2923</v>
      </c>
      <c r="K3149" s="89"/>
      <c r="L3149" s="89"/>
      <c r="M3149" s="89"/>
    </row>
    <row r="3150" spans="1:13" ht="15">
      <c r="A3150" s="755">
        <v>3131</v>
      </c>
      <c r="B3150" s="807">
        <v>5400104138</v>
      </c>
      <c r="C3150" s="807" t="s">
        <v>5073</v>
      </c>
      <c r="D3150" s="807" t="s">
        <v>5074</v>
      </c>
      <c r="E3150" s="890" t="s">
        <v>1090</v>
      </c>
      <c r="F3150" s="811" t="s">
        <v>949</v>
      </c>
      <c r="G3150" s="758">
        <v>40</v>
      </c>
      <c r="H3150" s="807" t="s">
        <v>2923</v>
      </c>
      <c r="K3150" s="89"/>
      <c r="L3150" s="89"/>
      <c r="M3150" s="89"/>
    </row>
    <row r="3151" spans="1:13" ht="15">
      <c r="A3151" s="755">
        <v>3132</v>
      </c>
      <c r="B3151" s="807">
        <v>54001038102</v>
      </c>
      <c r="C3151" s="807" t="s">
        <v>4421</v>
      </c>
      <c r="D3151" s="807" t="s">
        <v>5075</v>
      </c>
      <c r="E3151" s="890" t="s">
        <v>1090</v>
      </c>
      <c r="F3151" s="811" t="s">
        <v>949</v>
      </c>
      <c r="G3151" s="758">
        <v>40</v>
      </c>
      <c r="H3151" s="807" t="s">
        <v>2923</v>
      </c>
      <c r="K3151" s="89"/>
      <c r="L3151" s="89"/>
      <c r="M3151" s="89"/>
    </row>
    <row r="3152" spans="1:13" ht="15">
      <c r="A3152" s="755">
        <v>3133</v>
      </c>
      <c r="B3152" s="807">
        <v>54001057096</v>
      </c>
      <c r="C3152" s="807" t="s">
        <v>5076</v>
      </c>
      <c r="D3152" s="807" t="s">
        <v>5077</v>
      </c>
      <c r="E3152" s="890" t="s">
        <v>1090</v>
      </c>
      <c r="F3152" s="811" t="s">
        <v>949</v>
      </c>
      <c r="G3152" s="758">
        <v>40</v>
      </c>
      <c r="H3152" s="807" t="s">
        <v>2923</v>
      </c>
      <c r="K3152" s="89"/>
      <c r="L3152" s="89"/>
      <c r="M3152" s="89"/>
    </row>
    <row r="3153" spans="1:13" ht="15">
      <c r="A3153" s="755">
        <v>3134</v>
      </c>
      <c r="B3153" s="807">
        <v>54001027457</v>
      </c>
      <c r="C3153" s="807" t="s">
        <v>5078</v>
      </c>
      <c r="D3153" s="807" t="s">
        <v>5055</v>
      </c>
      <c r="E3153" s="890" t="s">
        <v>1090</v>
      </c>
      <c r="F3153" s="811" t="s">
        <v>949</v>
      </c>
      <c r="G3153" s="758">
        <v>40</v>
      </c>
      <c r="H3153" s="807" t="s">
        <v>2923</v>
      </c>
      <c r="K3153" s="89"/>
      <c r="L3153" s="89"/>
      <c r="M3153" s="89"/>
    </row>
    <row r="3154" spans="1:13" ht="15">
      <c r="A3154" s="755">
        <v>3135</v>
      </c>
      <c r="B3154" s="807">
        <v>54001014085</v>
      </c>
      <c r="C3154" s="807" t="s">
        <v>3025</v>
      </c>
      <c r="D3154" s="807" t="s">
        <v>5055</v>
      </c>
      <c r="E3154" s="890" t="s">
        <v>1090</v>
      </c>
      <c r="F3154" s="811" t="s">
        <v>949</v>
      </c>
      <c r="G3154" s="758">
        <v>40</v>
      </c>
      <c r="H3154" s="807" t="s">
        <v>2923</v>
      </c>
      <c r="K3154" s="89"/>
      <c r="L3154" s="89"/>
      <c r="M3154" s="89"/>
    </row>
    <row r="3155" spans="1:13" ht="15">
      <c r="A3155" s="755">
        <v>3136</v>
      </c>
      <c r="B3155" s="807">
        <v>54001002636</v>
      </c>
      <c r="C3155" s="807" t="s">
        <v>5079</v>
      </c>
      <c r="D3155" s="807" t="s">
        <v>5080</v>
      </c>
      <c r="E3155" s="890" t="s">
        <v>1090</v>
      </c>
      <c r="F3155" s="811" t="s">
        <v>949</v>
      </c>
      <c r="G3155" s="758">
        <v>40</v>
      </c>
      <c r="H3155" s="807" t="s">
        <v>2923</v>
      </c>
      <c r="K3155" s="89"/>
      <c r="L3155" s="89"/>
      <c r="M3155" s="89"/>
    </row>
    <row r="3156" spans="1:13" ht="15">
      <c r="A3156" s="755">
        <v>3137</v>
      </c>
      <c r="B3156" s="758">
        <v>54001037006</v>
      </c>
      <c r="C3156" s="809" t="s">
        <v>477</v>
      </c>
      <c r="D3156" s="807" t="s">
        <v>871</v>
      </c>
      <c r="E3156" s="890" t="s">
        <v>1090</v>
      </c>
      <c r="F3156" s="811" t="s">
        <v>949</v>
      </c>
      <c r="G3156" s="758">
        <v>80</v>
      </c>
      <c r="H3156" s="807" t="s">
        <v>2923</v>
      </c>
      <c r="K3156" s="89"/>
      <c r="L3156" s="89"/>
      <c r="M3156" s="89"/>
    </row>
    <row r="3157" spans="1:13" ht="15">
      <c r="A3157" s="755">
        <v>3138</v>
      </c>
      <c r="B3157" s="807">
        <v>54001019316</v>
      </c>
      <c r="C3157" s="807" t="s">
        <v>974</v>
      </c>
      <c r="D3157" s="807" t="s">
        <v>5055</v>
      </c>
      <c r="E3157" s="890" t="s">
        <v>1090</v>
      </c>
      <c r="F3157" s="811" t="s">
        <v>949</v>
      </c>
      <c r="G3157" s="758">
        <v>40</v>
      </c>
      <c r="H3157" s="807" t="s">
        <v>2923</v>
      </c>
      <c r="K3157" s="89"/>
      <c r="L3157" s="89"/>
      <c r="M3157" s="89"/>
    </row>
    <row r="3158" spans="1:13" ht="15">
      <c r="A3158" s="755">
        <v>3139</v>
      </c>
      <c r="B3158" s="807">
        <v>54001054555</v>
      </c>
      <c r="C3158" s="807" t="s">
        <v>5081</v>
      </c>
      <c r="D3158" s="807" t="s">
        <v>3326</v>
      </c>
      <c r="E3158" s="890" t="s">
        <v>1090</v>
      </c>
      <c r="F3158" s="811" t="s">
        <v>949</v>
      </c>
      <c r="G3158" s="758">
        <v>40</v>
      </c>
      <c r="H3158" s="807" t="s">
        <v>2923</v>
      </c>
      <c r="K3158" s="89"/>
      <c r="L3158" s="89"/>
      <c r="M3158" s="89"/>
    </row>
    <row r="3159" spans="1:13" ht="15">
      <c r="A3159" s="755">
        <v>3140</v>
      </c>
      <c r="B3159" s="807">
        <v>54001022994</v>
      </c>
      <c r="C3159" s="807" t="s">
        <v>5082</v>
      </c>
      <c r="D3159" s="807" t="s">
        <v>5083</v>
      </c>
      <c r="E3159" s="890" t="s">
        <v>1090</v>
      </c>
      <c r="F3159" s="811" t="s">
        <v>949</v>
      </c>
      <c r="G3159" s="758">
        <v>40</v>
      </c>
      <c r="H3159" s="807" t="s">
        <v>2923</v>
      </c>
      <c r="K3159" s="89"/>
      <c r="L3159" s="89"/>
      <c r="M3159" s="89"/>
    </row>
    <row r="3160" spans="1:13" ht="15">
      <c r="A3160" s="755">
        <v>3141</v>
      </c>
      <c r="B3160" s="807">
        <v>54001019046</v>
      </c>
      <c r="C3160" s="807" t="s">
        <v>4383</v>
      </c>
      <c r="D3160" s="807" t="s">
        <v>5084</v>
      </c>
      <c r="E3160" s="890" t="s">
        <v>1090</v>
      </c>
      <c r="F3160" s="811" t="s">
        <v>949</v>
      </c>
      <c r="G3160" s="758">
        <v>40</v>
      </c>
      <c r="H3160" s="807" t="s">
        <v>2923</v>
      </c>
      <c r="K3160" s="89"/>
      <c r="L3160" s="89"/>
      <c r="M3160" s="89"/>
    </row>
    <row r="3161" spans="1:13" ht="15">
      <c r="A3161" s="755">
        <v>3142</v>
      </c>
      <c r="B3161" s="807">
        <v>54001055324</v>
      </c>
      <c r="C3161" s="807" t="s">
        <v>1057</v>
      </c>
      <c r="D3161" s="807" t="s">
        <v>5085</v>
      </c>
      <c r="E3161" s="890" t="s">
        <v>1090</v>
      </c>
      <c r="F3161" s="811" t="s">
        <v>949</v>
      </c>
      <c r="G3161" s="758">
        <v>40</v>
      </c>
      <c r="H3161" s="807" t="s">
        <v>2923</v>
      </c>
      <c r="K3161" s="89"/>
      <c r="L3161" s="89"/>
      <c r="M3161" s="89"/>
    </row>
    <row r="3162" spans="1:13" ht="15">
      <c r="A3162" s="755">
        <v>3143</v>
      </c>
      <c r="B3162" s="807">
        <v>54001046517</v>
      </c>
      <c r="C3162" s="807" t="s">
        <v>5086</v>
      </c>
      <c r="D3162" s="807" t="s">
        <v>5087</v>
      </c>
      <c r="E3162" s="890" t="s">
        <v>1090</v>
      </c>
      <c r="F3162" s="811" t="s">
        <v>949</v>
      </c>
      <c r="G3162" s="758">
        <v>40</v>
      </c>
      <c r="H3162" s="807" t="s">
        <v>2923</v>
      </c>
      <c r="K3162" s="89"/>
      <c r="L3162" s="89"/>
      <c r="M3162" s="89"/>
    </row>
    <row r="3163" spans="1:13" ht="15">
      <c r="A3163" s="755">
        <v>3144</v>
      </c>
      <c r="B3163" s="807">
        <v>54001003316</v>
      </c>
      <c r="C3163" s="807" t="s">
        <v>5076</v>
      </c>
      <c r="D3163" s="807" t="s">
        <v>5088</v>
      </c>
      <c r="E3163" s="890" t="s">
        <v>1090</v>
      </c>
      <c r="F3163" s="811" t="s">
        <v>949</v>
      </c>
      <c r="G3163" s="758">
        <v>40</v>
      </c>
      <c r="H3163" s="807" t="s">
        <v>2923</v>
      </c>
      <c r="K3163" s="89"/>
      <c r="L3163" s="89"/>
      <c r="M3163" s="89"/>
    </row>
    <row r="3164" spans="1:13" ht="15">
      <c r="A3164" s="755">
        <v>3145</v>
      </c>
      <c r="B3164" s="807">
        <v>54001015562</v>
      </c>
      <c r="C3164" s="807" t="s">
        <v>4347</v>
      </c>
      <c r="D3164" s="807" t="s">
        <v>1158</v>
      </c>
      <c r="E3164" s="890" t="s">
        <v>1090</v>
      </c>
      <c r="F3164" s="811" t="s">
        <v>949</v>
      </c>
      <c r="G3164" s="758">
        <v>40</v>
      </c>
      <c r="H3164" s="807" t="s">
        <v>2923</v>
      </c>
      <c r="K3164" s="89"/>
      <c r="L3164" s="89"/>
      <c r="M3164" s="89"/>
    </row>
    <row r="3165" spans="1:13" ht="15">
      <c r="A3165" s="755">
        <v>3146</v>
      </c>
      <c r="B3165" s="807">
        <v>54001047301</v>
      </c>
      <c r="C3165" s="807" t="s">
        <v>5035</v>
      </c>
      <c r="D3165" s="807" t="s">
        <v>5089</v>
      </c>
      <c r="E3165" s="890" t="s">
        <v>1090</v>
      </c>
      <c r="F3165" s="811" t="s">
        <v>949</v>
      </c>
      <c r="G3165" s="758">
        <v>40</v>
      </c>
      <c r="H3165" s="807" t="s">
        <v>2923</v>
      </c>
      <c r="K3165" s="89"/>
      <c r="L3165" s="89"/>
      <c r="M3165" s="89"/>
    </row>
    <row r="3166" spans="1:13" ht="15">
      <c r="A3166" s="755">
        <v>3147</v>
      </c>
      <c r="B3166" s="807">
        <v>54001047295</v>
      </c>
      <c r="C3166" s="807" t="s">
        <v>919</v>
      </c>
      <c r="D3166" s="807" t="s">
        <v>5090</v>
      </c>
      <c r="E3166" s="890" t="s">
        <v>1090</v>
      </c>
      <c r="F3166" s="811" t="s">
        <v>949</v>
      </c>
      <c r="G3166" s="758">
        <v>40</v>
      </c>
      <c r="H3166" s="807" t="s">
        <v>2923</v>
      </c>
      <c r="K3166" s="89"/>
      <c r="L3166" s="89"/>
      <c r="M3166" s="89"/>
    </row>
    <row r="3167" spans="1:13" ht="15">
      <c r="A3167" s="755">
        <v>3148</v>
      </c>
      <c r="B3167" s="807">
        <v>54001052812</v>
      </c>
      <c r="C3167" s="807" t="s">
        <v>5091</v>
      </c>
      <c r="D3167" s="807" t="s">
        <v>906</v>
      </c>
      <c r="E3167" s="890" t="s">
        <v>1090</v>
      </c>
      <c r="F3167" s="811" t="s">
        <v>949</v>
      </c>
      <c r="G3167" s="758">
        <v>40</v>
      </c>
      <c r="H3167" s="807" t="s">
        <v>2923</v>
      </c>
      <c r="K3167" s="89"/>
      <c r="L3167" s="89"/>
      <c r="M3167" s="89"/>
    </row>
    <row r="3168" spans="1:13" ht="15">
      <c r="A3168" s="755">
        <v>3149</v>
      </c>
      <c r="B3168" s="807">
        <v>54001050882</v>
      </c>
      <c r="C3168" s="807" t="s">
        <v>895</v>
      </c>
      <c r="D3168" s="807" t="s">
        <v>5055</v>
      </c>
      <c r="E3168" s="890" t="s">
        <v>1090</v>
      </c>
      <c r="F3168" s="811" t="s">
        <v>949</v>
      </c>
      <c r="G3168" s="758">
        <v>40</v>
      </c>
      <c r="H3168" s="807" t="s">
        <v>2923</v>
      </c>
      <c r="K3168" s="89"/>
      <c r="L3168" s="89"/>
      <c r="M3168" s="89"/>
    </row>
    <row r="3169" spans="1:13" ht="15">
      <c r="A3169" s="755">
        <v>3150</v>
      </c>
      <c r="B3169" s="807">
        <v>54001018677</v>
      </c>
      <c r="C3169" s="807" t="s">
        <v>4980</v>
      </c>
      <c r="D3169" s="807" t="s">
        <v>5092</v>
      </c>
      <c r="E3169" s="890" t="s">
        <v>1090</v>
      </c>
      <c r="F3169" s="811" t="s">
        <v>949</v>
      </c>
      <c r="G3169" s="758">
        <v>40</v>
      </c>
      <c r="H3169" s="807" t="s">
        <v>2923</v>
      </c>
      <c r="K3169" s="89"/>
      <c r="L3169" s="89"/>
      <c r="M3169" s="89"/>
    </row>
    <row r="3170" spans="1:13" ht="15">
      <c r="A3170" s="755">
        <v>3151</v>
      </c>
      <c r="B3170" s="807">
        <v>1023004960</v>
      </c>
      <c r="C3170" s="807" t="s">
        <v>5093</v>
      </c>
      <c r="D3170" s="807" t="s">
        <v>918</v>
      </c>
      <c r="E3170" s="890" t="s">
        <v>1090</v>
      </c>
      <c r="F3170" s="811" t="s">
        <v>949</v>
      </c>
      <c r="G3170" s="758">
        <v>40</v>
      </c>
      <c r="H3170" s="807" t="s">
        <v>2923</v>
      </c>
      <c r="K3170" s="89"/>
      <c r="L3170" s="89"/>
      <c r="M3170" s="89"/>
    </row>
    <row r="3171" spans="1:13" ht="15">
      <c r="A3171" s="755">
        <v>3152</v>
      </c>
      <c r="B3171" s="807">
        <v>1003013251</v>
      </c>
      <c r="C3171" s="807" t="s">
        <v>5094</v>
      </c>
      <c r="D3171" s="807" t="s">
        <v>5095</v>
      </c>
      <c r="E3171" s="890" t="s">
        <v>1090</v>
      </c>
      <c r="F3171" s="811" t="s">
        <v>949</v>
      </c>
      <c r="G3171" s="758">
        <v>40</v>
      </c>
      <c r="H3171" s="807" t="s">
        <v>2923</v>
      </c>
      <c r="K3171" s="89"/>
      <c r="L3171" s="89"/>
      <c r="M3171" s="89"/>
    </row>
    <row r="3172" spans="1:13" ht="15">
      <c r="A3172" s="755">
        <v>3153</v>
      </c>
      <c r="B3172" s="807">
        <v>38001024706</v>
      </c>
      <c r="C3172" s="807" t="s">
        <v>5082</v>
      </c>
      <c r="D3172" s="807" t="s">
        <v>5000</v>
      </c>
      <c r="E3172" s="890" t="s">
        <v>1090</v>
      </c>
      <c r="F3172" s="811" t="s">
        <v>949</v>
      </c>
      <c r="G3172" s="758">
        <v>40</v>
      </c>
      <c r="H3172" s="807" t="s">
        <v>2923</v>
      </c>
      <c r="K3172" s="89"/>
      <c r="L3172" s="89"/>
      <c r="M3172" s="89"/>
    </row>
    <row r="3173" spans="1:13" ht="15">
      <c r="A3173" s="755">
        <v>3154</v>
      </c>
      <c r="B3173" s="807">
        <v>54001056827</v>
      </c>
      <c r="C3173" s="807" t="s">
        <v>5096</v>
      </c>
      <c r="D3173" s="807" t="s">
        <v>5070</v>
      </c>
      <c r="E3173" s="890" t="s">
        <v>1090</v>
      </c>
      <c r="F3173" s="811" t="s">
        <v>949</v>
      </c>
      <c r="G3173" s="758">
        <v>40</v>
      </c>
      <c r="H3173" s="807" t="s">
        <v>2923</v>
      </c>
      <c r="K3173" s="89"/>
      <c r="L3173" s="89"/>
      <c r="M3173" s="89"/>
    </row>
    <row r="3174" spans="1:13" ht="15">
      <c r="A3174" s="755">
        <v>3155</v>
      </c>
      <c r="B3174" s="807">
        <v>54001037113</v>
      </c>
      <c r="C3174" s="807" t="s">
        <v>5097</v>
      </c>
      <c r="D3174" s="807" t="s">
        <v>5098</v>
      </c>
      <c r="E3174" s="890" t="s">
        <v>1090</v>
      </c>
      <c r="F3174" s="811" t="s">
        <v>949</v>
      </c>
      <c r="G3174" s="758">
        <v>40</v>
      </c>
      <c r="H3174" s="807" t="s">
        <v>2923</v>
      </c>
      <c r="K3174" s="89"/>
      <c r="L3174" s="89"/>
      <c r="M3174" s="89"/>
    </row>
    <row r="3175" spans="1:13" ht="15">
      <c r="A3175" s="755">
        <v>3156</v>
      </c>
      <c r="B3175" s="807">
        <v>54001032019</v>
      </c>
      <c r="C3175" s="807" t="s">
        <v>5099</v>
      </c>
      <c r="D3175" s="807" t="s">
        <v>5100</v>
      </c>
      <c r="E3175" s="890" t="s">
        <v>1090</v>
      </c>
      <c r="F3175" s="811" t="s">
        <v>949</v>
      </c>
      <c r="G3175" s="758">
        <v>40</v>
      </c>
      <c r="H3175" s="807" t="s">
        <v>2923</v>
      </c>
      <c r="K3175" s="89"/>
      <c r="L3175" s="89"/>
      <c r="M3175" s="89"/>
    </row>
    <row r="3176" spans="1:13" ht="15">
      <c r="A3176" s="755">
        <v>3157</v>
      </c>
      <c r="B3176" s="807">
        <v>54001044933</v>
      </c>
      <c r="C3176" s="807" t="s">
        <v>5101</v>
      </c>
      <c r="D3176" s="807" t="s">
        <v>5102</v>
      </c>
      <c r="E3176" s="890" t="s">
        <v>1090</v>
      </c>
      <c r="F3176" s="811" t="s">
        <v>949</v>
      </c>
      <c r="G3176" s="758">
        <v>80</v>
      </c>
      <c r="H3176" s="807" t="s">
        <v>2923</v>
      </c>
      <c r="K3176" s="89"/>
      <c r="L3176" s="89"/>
      <c r="M3176" s="89"/>
    </row>
    <row r="3177" spans="1:13" ht="15">
      <c r="A3177" s="755">
        <v>3158</v>
      </c>
      <c r="B3177" s="807">
        <v>38001049621</v>
      </c>
      <c r="C3177" s="807" t="s">
        <v>5103</v>
      </c>
      <c r="D3177" s="807" t="s">
        <v>5104</v>
      </c>
      <c r="E3177" s="890" t="s">
        <v>1090</v>
      </c>
      <c r="F3177" s="811" t="s">
        <v>949</v>
      </c>
      <c r="G3177" s="758">
        <v>40</v>
      </c>
      <c r="H3177" s="807" t="s">
        <v>2923</v>
      </c>
      <c r="K3177" s="89"/>
      <c r="L3177" s="89"/>
      <c r="M3177" s="89"/>
    </row>
    <row r="3178" spans="1:13" ht="15">
      <c r="A3178" s="755">
        <v>3159</v>
      </c>
      <c r="B3178" s="807">
        <v>54001000980</v>
      </c>
      <c r="C3178" s="807" t="s">
        <v>5105</v>
      </c>
      <c r="D3178" s="807" t="s">
        <v>3326</v>
      </c>
      <c r="E3178" s="890" t="s">
        <v>1090</v>
      </c>
      <c r="F3178" s="811" t="s">
        <v>949</v>
      </c>
      <c r="G3178" s="758">
        <v>40</v>
      </c>
      <c r="H3178" s="807" t="s">
        <v>2923</v>
      </c>
      <c r="K3178" s="89"/>
      <c r="L3178" s="89"/>
      <c r="M3178" s="89"/>
    </row>
    <row r="3179" spans="1:13" ht="15">
      <c r="A3179" s="755">
        <v>3160</v>
      </c>
      <c r="B3179" s="807">
        <v>54001061126</v>
      </c>
      <c r="C3179" s="807" t="s">
        <v>5106</v>
      </c>
      <c r="D3179" s="807" t="s">
        <v>3552</v>
      </c>
      <c r="E3179" s="890" t="s">
        <v>1090</v>
      </c>
      <c r="F3179" s="811" t="s">
        <v>949</v>
      </c>
      <c r="G3179" s="758">
        <v>40</v>
      </c>
      <c r="H3179" s="807" t="s">
        <v>2923</v>
      </c>
      <c r="K3179" s="89"/>
      <c r="L3179" s="89"/>
      <c r="M3179" s="89"/>
    </row>
    <row r="3180" spans="1:13" ht="15">
      <c r="A3180" s="755">
        <v>3161</v>
      </c>
      <c r="B3180" s="807">
        <v>54001058234</v>
      </c>
      <c r="C3180" s="807" t="s">
        <v>5107</v>
      </c>
      <c r="D3180" s="807" t="s">
        <v>3552</v>
      </c>
      <c r="E3180" s="890" t="s">
        <v>1090</v>
      </c>
      <c r="F3180" s="811" t="s">
        <v>949</v>
      </c>
      <c r="G3180" s="758">
        <v>40</v>
      </c>
      <c r="H3180" s="807" t="s">
        <v>2923</v>
      </c>
      <c r="K3180" s="89"/>
      <c r="L3180" s="89"/>
      <c r="M3180" s="89"/>
    </row>
    <row r="3181" spans="1:13" ht="15">
      <c r="A3181" s="755">
        <v>3162</v>
      </c>
      <c r="B3181" s="807">
        <v>54001004706</v>
      </c>
      <c r="C3181" s="819" t="s">
        <v>2803</v>
      </c>
      <c r="D3181" s="819" t="s">
        <v>5108</v>
      </c>
      <c r="E3181" s="890" t="s">
        <v>1090</v>
      </c>
      <c r="F3181" s="811" t="s">
        <v>949</v>
      </c>
      <c r="G3181" s="758">
        <v>120</v>
      </c>
      <c r="H3181" s="807" t="s">
        <v>2923</v>
      </c>
      <c r="K3181" s="89"/>
      <c r="L3181" s="89"/>
      <c r="M3181" s="89"/>
    </row>
    <row r="3182" spans="1:13" ht="15">
      <c r="A3182" s="755">
        <v>3163</v>
      </c>
      <c r="B3182" s="1039">
        <v>54001016540</v>
      </c>
      <c r="C3182" s="807" t="s">
        <v>5109</v>
      </c>
      <c r="D3182" s="807" t="s">
        <v>4985</v>
      </c>
      <c r="E3182" s="890" t="s">
        <v>1090</v>
      </c>
      <c r="F3182" s="811" t="s">
        <v>949</v>
      </c>
      <c r="G3182" s="758">
        <v>80</v>
      </c>
      <c r="H3182" s="807" t="s">
        <v>2923</v>
      </c>
      <c r="K3182" s="89"/>
      <c r="L3182" s="89"/>
      <c r="M3182" s="89"/>
    </row>
    <row r="3183" spans="1:13" ht="15">
      <c r="A3183" s="755">
        <v>3164</v>
      </c>
      <c r="B3183" s="807">
        <v>24001016147</v>
      </c>
      <c r="C3183" s="758" t="s">
        <v>759</v>
      </c>
      <c r="D3183" s="807" t="s">
        <v>5110</v>
      </c>
      <c r="E3183" s="890" t="s">
        <v>1090</v>
      </c>
      <c r="F3183" s="811" t="s">
        <v>949</v>
      </c>
      <c r="G3183" s="758">
        <v>40</v>
      </c>
      <c r="H3183" s="807" t="s">
        <v>2923</v>
      </c>
      <c r="K3183" s="89"/>
      <c r="L3183" s="89"/>
      <c r="M3183" s="89"/>
    </row>
    <row r="3184" spans="1:13" ht="15">
      <c r="A3184" s="755">
        <v>3165</v>
      </c>
      <c r="B3184" s="402"/>
      <c r="C3184" s="908" t="s">
        <v>5111</v>
      </c>
      <c r="D3184" s="402"/>
      <c r="E3184" s="402"/>
      <c r="F3184" s="402"/>
      <c r="G3184" s="402"/>
      <c r="H3184" s="402"/>
      <c r="K3184" s="89"/>
      <c r="L3184" s="89"/>
      <c r="M3184" s="89"/>
    </row>
    <row r="3185" spans="1:13" ht="15">
      <c r="A3185" s="755">
        <v>3166</v>
      </c>
      <c r="B3185" s="805">
        <v>53001007605</v>
      </c>
      <c r="C3185" s="805" t="s">
        <v>1118</v>
      </c>
      <c r="D3185" s="805" t="s">
        <v>4683</v>
      </c>
      <c r="E3185" s="1007" t="s">
        <v>1090</v>
      </c>
      <c r="F3185" s="927" t="s">
        <v>949</v>
      </c>
      <c r="G3185" s="815">
        <v>80</v>
      </c>
      <c r="H3185" s="807" t="s">
        <v>2923</v>
      </c>
      <c r="K3185" s="89"/>
      <c r="L3185" s="89"/>
      <c r="M3185" s="89"/>
    </row>
    <row r="3186" spans="1:13" ht="15">
      <c r="A3186" s="755">
        <v>3167</v>
      </c>
      <c r="B3186" s="805">
        <v>53001052612</v>
      </c>
      <c r="C3186" s="805" t="s">
        <v>1321</v>
      </c>
      <c r="D3186" s="805" t="s">
        <v>1378</v>
      </c>
      <c r="E3186" s="1007" t="s">
        <v>1090</v>
      </c>
      <c r="F3186" s="927" t="s">
        <v>949</v>
      </c>
      <c r="G3186" s="815">
        <v>80</v>
      </c>
      <c r="H3186" s="807" t="s">
        <v>2923</v>
      </c>
      <c r="K3186" s="89"/>
      <c r="L3186" s="89"/>
      <c r="M3186" s="89"/>
    </row>
    <row r="3187" spans="1:13" ht="15">
      <c r="A3187" s="755">
        <v>3168</v>
      </c>
      <c r="B3187" s="805">
        <v>53001015870</v>
      </c>
      <c r="C3187" s="805" t="s">
        <v>2489</v>
      </c>
      <c r="D3187" s="805" t="s">
        <v>5112</v>
      </c>
      <c r="E3187" s="1007" t="s">
        <v>1090</v>
      </c>
      <c r="F3187" s="927" t="s">
        <v>949</v>
      </c>
      <c r="G3187" s="815">
        <v>80</v>
      </c>
      <c r="H3187" s="807" t="s">
        <v>2923</v>
      </c>
      <c r="K3187" s="89"/>
      <c r="L3187" s="89"/>
      <c r="M3187" s="89"/>
    </row>
    <row r="3188" spans="1:13" ht="15">
      <c r="A3188" s="755">
        <v>3169</v>
      </c>
      <c r="B3188" s="805">
        <v>53001039182</v>
      </c>
      <c r="C3188" s="805" t="s">
        <v>1396</v>
      </c>
      <c r="D3188" s="805" t="s">
        <v>5113</v>
      </c>
      <c r="E3188" s="1007" t="s">
        <v>1090</v>
      </c>
      <c r="F3188" s="927" t="s">
        <v>949</v>
      </c>
      <c r="G3188" s="815">
        <v>80</v>
      </c>
      <c r="H3188" s="807" t="s">
        <v>2923</v>
      </c>
      <c r="K3188" s="89"/>
      <c r="L3188" s="89"/>
      <c r="M3188" s="89"/>
    </row>
    <row r="3189" spans="1:13" ht="15">
      <c r="A3189" s="755">
        <v>3170</v>
      </c>
      <c r="B3189" s="805">
        <v>53001030466</v>
      </c>
      <c r="C3189" s="805" t="s">
        <v>4734</v>
      </c>
      <c r="D3189" s="805" t="s">
        <v>5114</v>
      </c>
      <c r="E3189" s="1007" t="s">
        <v>1090</v>
      </c>
      <c r="F3189" s="927" t="s">
        <v>949</v>
      </c>
      <c r="G3189" s="815">
        <v>80</v>
      </c>
      <c r="H3189" s="807" t="s">
        <v>2923</v>
      </c>
      <c r="K3189" s="89"/>
      <c r="L3189" s="89"/>
      <c r="M3189" s="89"/>
    </row>
    <row r="3190" spans="1:13" ht="15">
      <c r="A3190" s="755">
        <v>3171</v>
      </c>
      <c r="B3190" s="805">
        <v>53001057302</v>
      </c>
      <c r="C3190" s="805" t="s">
        <v>3753</v>
      </c>
      <c r="D3190" s="805" t="s">
        <v>5115</v>
      </c>
      <c r="E3190" s="1007" t="s">
        <v>1090</v>
      </c>
      <c r="F3190" s="927" t="s">
        <v>949</v>
      </c>
      <c r="G3190" s="815">
        <v>80</v>
      </c>
      <c r="H3190" s="807" t="s">
        <v>2923</v>
      </c>
      <c r="K3190" s="89"/>
      <c r="L3190" s="89"/>
      <c r="M3190" s="89"/>
    </row>
    <row r="3191" spans="1:13" ht="15">
      <c r="A3191" s="755">
        <v>3172</v>
      </c>
      <c r="B3191" s="805">
        <v>53001030466</v>
      </c>
      <c r="C3191" s="805" t="s">
        <v>5116</v>
      </c>
      <c r="D3191" s="805" t="s">
        <v>5117</v>
      </c>
      <c r="E3191" s="1007" t="s">
        <v>1090</v>
      </c>
      <c r="F3191" s="927" t="s">
        <v>949</v>
      </c>
      <c r="G3191" s="815">
        <v>80</v>
      </c>
      <c r="H3191" s="807" t="s">
        <v>2923</v>
      </c>
      <c r="K3191" s="89"/>
      <c r="L3191" s="89"/>
      <c r="M3191" s="89"/>
    </row>
    <row r="3192" spans="1:13" ht="15">
      <c r="A3192" s="755">
        <v>3173</v>
      </c>
      <c r="B3192" s="805">
        <v>60001156598</v>
      </c>
      <c r="C3192" s="805" t="s">
        <v>3109</v>
      </c>
      <c r="D3192" s="805" t="s">
        <v>5118</v>
      </c>
      <c r="E3192" s="1007" t="s">
        <v>1090</v>
      </c>
      <c r="F3192" s="927" t="s">
        <v>949</v>
      </c>
      <c r="G3192" s="815">
        <v>240</v>
      </c>
      <c r="H3192" s="807" t="s">
        <v>2923</v>
      </c>
      <c r="K3192" s="89"/>
      <c r="L3192" s="89"/>
      <c r="M3192" s="89"/>
    </row>
    <row r="3193" spans="1:13" ht="15">
      <c r="A3193" s="755">
        <v>3174</v>
      </c>
      <c r="B3193" s="805">
        <v>53001050957</v>
      </c>
      <c r="C3193" s="805" t="s">
        <v>5119</v>
      </c>
      <c r="D3193" s="805" t="s">
        <v>5120</v>
      </c>
      <c r="E3193" s="1007" t="s">
        <v>1090</v>
      </c>
      <c r="F3193" s="927" t="s">
        <v>949</v>
      </c>
      <c r="G3193" s="815">
        <v>240</v>
      </c>
      <c r="H3193" s="807" t="s">
        <v>2923</v>
      </c>
      <c r="K3193" s="89"/>
      <c r="L3193" s="89"/>
      <c r="M3193" s="89"/>
    </row>
    <row r="3194" spans="1:13" ht="15">
      <c r="A3194" s="755">
        <v>3175</v>
      </c>
      <c r="B3194" s="805">
        <v>53001030466</v>
      </c>
      <c r="C3194" s="805" t="s">
        <v>5121</v>
      </c>
      <c r="D3194" s="805" t="s">
        <v>5121</v>
      </c>
      <c r="E3194" s="1007" t="s">
        <v>1090</v>
      </c>
      <c r="F3194" s="927" t="s">
        <v>949</v>
      </c>
      <c r="G3194" s="815">
        <v>80</v>
      </c>
      <c r="H3194" s="807" t="s">
        <v>2923</v>
      </c>
      <c r="K3194" s="89"/>
      <c r="L3194" s="89"/>
      <c r="M3194" s="89"/>
    </row>
    <row r="3195" spans="1:13" ht="15">
      <c r="A3195" s="755">
        <v>3176</v>
      </c>
      <c r="B3195" s="805">
        <v>53001012438</v>
      </c>
      <c r="C3195" s="805" t="s">
        <v>1111</v>
      </c>
      <c r="D3195" s="805" t="s">
        <v>2133</v>
      </c>
      <c r="E3195" s="1007" t="s">
        <v>1090</v>
      </c>
      <c r="F3195" s="927" t="s">
        <v>949</v>
      </c>
      <c r="G3195" s="815">
        <v>80</v>
      </c>
      <c r="H3195" s="807" t="s">
        <v>2923</v>
      </c>
      <c r="K3195" s="89"/>
      <c r="L3195" s="89"/>
      <c r="M3195" s="89"/>
    </row>
    <row r="3196" spans="1:13" ht="15">
      <c r="A3196" s="755">
        <v>3177</v>
      </c>
      <c r="B3196" s="805">
        <v>53001002478</v>
      </c>
      <c r="C3196" s="805" t="s">
        <v>5122</v>
      </c>
      <c r="D3196" s="805" t="s">
        <v>5123</v>
      </c>
      <c r="E3196" s="1007" t="s">
        <v>1090</v>
      </c>
      <c r="F3196" s="927" t="s">
        <v>949</v>
      </c>
      <c r="G3196" s="815">
        <v>80</v>
      </c>
      <c r="H3196" s="807" t="s">
        <v>2923</v>
      </c>
      <c r="K3196" s="89"/>
      <c r="L3196" s="89"/>
      <c r="M3196" s="89"/>
    </row>
    <row r="3197" spans="1:13" ht="15">
      <c r="A3197" s="755">
        <v>3178</v>
      </c>
      <c r="B3197" s="805">
        <v>53001047001</v>
      </c>
      <c r="C3197" s="805" t="s">
        <v>1321</v>
      </c>
      <c r="D3197" s="805" t="s">
        <v>4776</v>
      </c>
      <c r="E3197" s="1007" t="s">
        <v>1090</v>
      </c>
      <c r="F3197" s="927" t="s">
        <v>949</v>
      </c>
      <c r="G3197" s="815">
        <v>80</v>
      </c>
      <c r="H3197" s="807" t="s">
        <v>2923</v>
      </c>
      <c r="K3197" s="89"/>
      <c r="L3197" s="89"/>
      <c r="M3197" s="89"/>
    </row>
    <row r="3198" spans="1:13" ht="15">
      <c r="A3198" s="755">
        <v>3179</v>
      </c>
      <c r="B3198" s="805">
        <v>60002019956</v>
      </c>
      <c r="C3198" s="805" t="s">
        <v>2445</v>
      </c>
      <c r="D3198" s="805" t="s">
        <v>5124</v>
      </c>
      <c r="E3198" s="1007" t="s">
        <v>1090</v>
      </c>
      <c r="F3198" s="927" t="s">
        <v>949</v>
      </c>
      <c r="G3198" s="815">
        <v>80</v>
      </c>
      <c r="H3198" s="807" t="s">
        <v>2923</v>
      </c>
      <c r="K3198" s="89"/>
      <c r="L3198" s="89"/>
      <c r="M3198" s="89"/>
    </row>
    <row r="3199" spans="1:13" ht="15">
      <c r="A3199" s="755">
        <v>3180</v>
      </c>
      <c r="B3199" s="805">
        <v>18001004603</v>
      </c>
      <c r="C3199" s="805" t="s">
        <v>5125</v>
      </c>
      <c r="D3199" s="805" t="s">
        <v>5126</v>
      </c>
      <c r="E3199" s="1007" t="s">
        <v>1090</v>
      </c>
      <c r="F3199" s="927" t="s">
        <v>949</v>
      </c>
      <c r="G3199" s="815">
        <v>80</v>
      </c>
      <c r="H3199" s="807" t="s">
        <v>2923</v>
      </c>
      <c r="K3199" s="89"/>
      <c r="L3199" s="89"/>
      <c r="M3199" s="89"/>
    </row>
    <row r="3200" spans="1:13" ht="15">
      <c r="A3200" s="755">
        <v>3181</v>
      </c>
      <c r="B3200" s="805">
        <v>53001058472</v>
      </c>
      <c r="C3200" s="805" t="s">
        <v>2630</v>
      </c>
      <c r="D3200" s="805" t="s">
        <v>3318</v>
      </c>
      <c r="E3200" s="1007" t="s">
        <v>1090</v>
      </c>
      <c r="F3200" s="927" t="s">
        <v>949</v>
      </c>
      <c r="G3200" s="815">
        <v>80</v>
      </c>
      <c r="H3200" s="807" t="s">
        <v>2923</v>
      </c>
      <c r="K3200" s="89"/>
      <c r="L3200" s="89"/>
      <c r="M3200" s="89"/>
    </row>
    <row r="3201" spans="1:13" ht="15">
      <c r="A3201" s="755">
        <v>3182</v>
      </c>
      <c r="B3201" s="805">
        <v>60001096277</v>
      </c>
      <c r="C3201" s="805" t="s">
        <v>1124</v>
      </c>
      <c r="D3201" s="805" t="s">
        <v>5127</v>
      </c>
      <c r="E3201" s="1007" t="s">
        <v>1090</v>
      </c>
      <c r="F3201" s="927" t="s">
        <v>949</v>
      </c>
      <c r="G3201" s="815">
        <v>80</v>
      </c>
      <c r="H3201" s="807" t="s">
        <v>2923</v>
      </c>
      <c r="K3201" s="89"/>
      <c r="L3201" s="89"/>
      <c r="M3201" s="89"/>
    </row>
    <row r="3202" spans="1:13" ht="15">
      <c r="A3202" s="755">
        <v>3183</v>
      </c>
      <c r="B3202" s="805">
        <v>53001050565</v>
      </c>
      <c r="C3202" s="805" t="s">
        <v>5128</v>
      </c>
      <c r="D3202" s="805" t="s">
        <v>5129</v>
      </c>
      <c r="E3202" s="1007" t="s">
        <v>1090</v>
      </c>
      <c r="F3202" s="927" t="s">
        <v>949</v>
      </c>
      <c r="G3202" s="815">
        <v>80</v>
      </c>
      <c r="H3202" s="807" t="s">
        <v>2923</v>
      </c>
      <c r="K3202" s="89"/>
      <c r="L3202" s="89"/>
      <c r="M3202" s="89"/>
    </row>
    <row r="3203" spans="1:13" ht="15">
      <c r="A3203" s="755">
        <v>3184</v>
      </c>
      <c r="B3203" s="805">
        <v>60001015946</v>
      </c>
      <c r="C3203" s="805" t="s">
        <v>554</v>
      </c>
      <c r="D3203" s="805" t="s">
        <v>5130</v>
      </c>
      <c r="E3203" s="1007" t="s">
        <v>1090</v>
      </c>
      <c r="F3203" s="927" t="s">
        <v>949</v>
      </c>
      <c r="G3203" s="815">
        <v>80</v>
      </c>
      <c r="H3203" s="807" t="s">
        <v>2923</v>
      </c>
      <c r="K3203" s="89"/>
      <c r="L3203" s="89"/>
      <c r="M3203" s="89"/>
    </row>
    <row r="3204" spans="1:13" ht="15">
      <c r="A3204" s="755">
        <v>3185</v>
      </c>
      <c r="B3204" s="805">
        <v>53001019795</v>
      </c>
      <c r="C3204" s="805" t="s">
        <v>5131</v>
      </c>
      <c r="D3204" s="805" t="s">
        <v>2581</v>
      </c>
      <c r="E3204" s="1007" t="s">
        <v>1090</v>
      </c>
      <c r="F3204" s="927" t="s">
        <v>949</v>
      </c>
      <c r="G3204" s="815">
        <v>80</v>
      </c>
      <c r="H3204" s="807" t="s">
        <v>2923</v>
      </c>
      <c r="K3204" s="89"/>
      <c r="L3204" s="89"/>
      <c r="M3204" s="89"/>
    </row>
    <row r="3205" spans="1:13" ht="15">
      <c r="A3205" s="755">
        <v>3186</v>
      </c>
      <c r="B3205" s="805">
        <v>60003006117</v>
      </c>
      <c r="C3205" s="805" t="s">
        <v>5132</v>
      </c>
      <c r="D3205" s="805" t="s">
        <v>5133</v>
      </c>
      <c r="E3205" s="1007" t="s">
        <v>1090</v>
      </c>
      <c r="F3205" s="927" t="s">
        <v>949</v>
      </c>
      <c r="G3205" s="815">
        <v>80</v>
      </c>
      <c r="H3205" s="807" t="s">
        <v>2923</v>
      </c>
      <c r="K3205" s="89"/>
      <c r="L3205" s="89"/>
      <c r="M3205" s="89"/>
    </row>
    <row r="3206" spans="1:13" ht="15">
      <c r="A3206" s="755">
        <v>3187</v>
      </c>
      <c r="B3206" s="805">
        <v>53001052581</v>
      </c>
      <c r="C3206" s="805" t="s">
        <v>1286</v>
      </c>
      <c r="D3206" s="805" t="s">
        <v>5134</v>
      </c>
      <c r="E3206" s="1007" t="s">
        <v>1090</v>
      </c>
      <c r="F3206" s="927" t="s">
        <v>949</v>
      </c>
      <c r="G3206" s="815">
        <v>80</v>
      </c>
      <c r="H3206" s="807" t="s">
        <v>2923</v>
      </c>
      <c r="K3206" s="89"/>
      <c r="L3206" s="89"/>
      <c r="M3206" s="89"/>
    </row>
    <row r="3207" spans="1:13" ht="15">
      <c r="A3207" s="755">
        <v>3188</v>
      </c>
      <c r="B3207" s="805">
        <v>53001051874</v>
      </c>
      <c r="C3207" s="805" t="s">
        <v>1724</v>
      </c>
      <c r="D3207" s="805" t="s">
        <v>5135</v>
      </c>
      <c r="E3207" s="1007" t="s">
        <v>1090</v>
      </c>
      <c r="F3207" s="927" t="s">
        <v>949</v>
      </c>
      <c r="G3207" s="815">
        <v>80</v>
      </c>
      <c r="H3207" s="807" t="s">
        <v>2923</v>
      </c>
      <c r="K3207" s="89"/>
      <c r="L3207" s="89"/>
      <c r="M3207" s="89"/>
    </row>
    <row r="3208" spans="1:13" ht="15">
      <c r="A3208" s="755">
        <v>3189</v>
      </c>
      <c r="B3208" s="805">
        <v>60001074610</v>
      </c>
      <c r="C3208" s="805" t="s">
        <v>1891</v>
      </c>
      <c r="D3208" s="805" t="s">
        <v>5136</v>
      </c>
      <c r="E3208" s="1007" t="s">
        <v>1090</v>
      </c>
      <c r="F3208" s="927" t="s">
        <v>949</v>
      </c>
      <c r="G3208" s="815">
        <v>240</v>
      </c>
      <c r="H3208" s="807" t="s">
        <v>2923</v>
      </c>
      <c r="K3208" s="89"/>
      <c r="L3208" s="89"/>
      <c r="M3208" s="89"/>
    </row>
    <row r="3209" spans="1:13" ht="15">
      <c r="A3209" s="755">
        <v>3190</v>
      </c>
      <c r="B3209" s="805">
        <v>53001026731</v>
      </c>
      <c r="C3209" s="805" t="s">
        <v>1535</v>
      </c>
      <c r="D3209" s="805" t="s">
        <v>5137</v>
      </c>
      <c r="E3209" s="1007" t="s">
        <v>1090</v>
      </c>
      <c r="F3209" s="927" t="s">
        <v>949</v>
      </c>
      <c r="G3209" s="815">
        <v>80</v>
      </c>
      <c r="H3209" s="807" t="s">
        <v>2923</v>
      </c>
      <c r="K3209" s="89"/>
      <c r="L3209" s="89"/>
      <c r="M3209" s="89"/>
    </row>
    <row r="3210" spans="1:13" ht="15">
      <c r="A3210" s="755">
        <v>3191</v>
      </c>
      <c r="B3210" s="805">
        <v>53001058610</v>
      </c>
      <c r="C3210" s="805" t="s">
        <v>1893</v>
      </c>
      <c r="D3210" s="805" t="s">
        <v>5138</v>
      </c>
      <c r="E3210" s="1007" t="s">
        <v>1090</v>
      </c>
      <c r="F3210" s="927" t="s">
        <v>949</v>
      </c>
      <c r="G3210" s="815">
        <v>80</v>
      </c>
      <c r="H3210" s="807" t="s">
        <v>2923</v>
      </c>
      <c r="K3210" s="89"/>
      <c r="L3210" s="89"/>
      <c r="M3210" s="89"/>
    </row>
    <row r="3211" spans="1:13" ht="15">
      <c r="A3211" s="755">
        <v>3192</v>
      </c>
      <c r="B3211" s="805">
        <v>53001047686</v>
      </c>
      <c r="C3211" s="805" t="s">
        <v>5139</v>
      </c>
      <c r="D3211" s="805" t="s">
        <v>5133</v>
      </c>
      <c r="E3211" s="1007" t="s">
        <v>1090</v>
      </c>
      <c r="F3211" s="927" t="s">
        <v>949</v>
      </c>
      <c r="G3211" s="815">
        <v>240</v>
      </c>
      <c r="H3211" s="807" t="s">
        <v>2923</v>
      </c>
      <c r="K3211" s="89"/>
      <c r="L3211" s="89"/>
      <c r="M3211" s="89"/>
    </row>
    <row r="3212" spans="1:13" ht="15">
      <c r="A3212" s="755">
        <v>3193</v>
      </c>
      <c r="B3212" s="805">
        <v>53001055020</v>
      </c>
      <c r="C3212" s="805" t="s">
        <v>5140</v>
      </c>
      <c r="D3212" s="805" t="s">
        <v>5141</v>
      </c>
      <c r="E3212" s="1007" t="s">
        <v>1090</v>
      </c>
      <c r="F3212" s="927" t="s">
        <v>949</v>
      </c>
      <c r="G3212" s="815">
        <v>80</v>
      </c>
      <c r="H3212" s="807" t="s">
        <v>2923</v>
      </c>
      <c r="K3212" s="89"/>
      <c r="L3212" s="89"/>
      <c r="M3212" s="89"/>
    </row>
    <row r="3213" spans="1:13" ht="15">
      <c r="A3213" s="755">
        <v>3194</v>
      </c>
      <c r="B3213" s="805">
        <v>53001055777</v>
      </c>
      <c r="C3213" s="805" t="s">
        <v>1597</v>
      </c>
      <c r="D3213" s="805" t="s">
        <v>5142</v>
      </c>
      <c r="E3213" s="1007" t="s">
        <v>1090</v>
      </c>
      <c r="F3213" s="927" t="s">
        <v>949</v>
      </c>
      <c r="G3213" s="815">
        <v>240</v>
      </c>
      <c r="H3213" s="807" t="s">
        <v>2923</v>
      </c>
      <c r="K3213" s="89"/>
      <c r="L3213" s="89"/>
      <c r="M3213" s="89"/>
    </row>
    <row r="3214" spans="1:13" ht="15">
      <c r="A3214" s="755">
        <v>3195</v>
      </c>
      <c r="B3214" s="805">
        <v>53001012808</v>
      </c>
      <c r="C3214" s="805" t="s">
        <v>786</v>
      </c>
      <c r="D3214" s="805" t="s">
        <v>5143</v>
      </c>
      <c r="E3214" s="1007" t="s">
        <v>1090</v>
      </c>
      <c r="F3214" s="927" t="s">
        <v>949</v>
      </c>
      <c r="G3214" s="815">
        <v>80</v>
      </c>
      <c r="H3214" s="807" t="s">
        <v>2923</v>
      </c>
      <c r="K3214" s="89"/>
      <c r="L3214" s="89"/>
      <c r="M3214" s="89"/>
    </row>
    <row r="3215" spans="1:13" ht="15">
      <c r="A3215" s="755">
        <v>3196</v>
      </c>
      <c r="B3215" s="805">
        <v>53001052518</v>
      </c>
      <c r="C3215" s="805" t="s">
        <v>2489</v>
      </c>
      <c r="D3215" s="805" t="s">
        <v>2486</v>
      </c>
      <c r="E3215" s="1007" t="s">
        <v>1090</v>
      </c>
      <c r="F3215" s="927" t="s">
        <v>949</v>
      </c>
      <c r="G3215" s="815">
        <v>80</v>
      </c>
      <c r="H3215" s="807" t="s">
        <v>2923</v>
      </c>
      <c r="K3215" s="89"/>
      <c r="L3215" s="89"/>
      <c r="M3215" s="89"/>
    </row>
    <row r="3216" spans="1:13" ht="15">
      <c r="A3216" s="755">
        <v>3197</v>
      </c>
      <c r="B3216" s="805">
        <v>62004011388</v>
      </c>
      <c r="C3216" s="805" t="s">
        <v>5144</v>
      </c>
      <c r="D3216" s="805" t="s">
        <v>5145</v>
      </c>
      <c r="E3216" s="1007" t="s">
        <v>1090</v>
      </c>
      <c r="F3216" s="927" t="s">
        <v>949</v>
      </c>
      <c r="G3216" s="815">
        <v>240</v>
      </c>
      <c r="H3216" s="807" t="s">
        <v>2923</v>
      </c>
      <c r="K3216" s="89"/>
      <c r="L3216" s="89"/>
      <c r="M3216" s="89"/>
    </row>
    <row r="3217" spans="1:13" ht="15">
      <c r="A3217" s="755">
        <v>3198</v>
      </c>
      <c r="B3217" s="805">
        <v>62005005926</v>
      </c>
      <c r="C3217" s="805" t="s">
        <v>1282</v>
      </c>
      <c r="D3217" s="805" t="s">
        <v>5146</v>
      </c>
      <c r="E3217" s="1007" t="s">
        <v>1090</v>
      </c>
      <c r="F3217" s="927" t="s">
        <v>949</v>
      </c>
      <c r="G3217" s="815">
        <v>80</v>
      </c>
      <c r="H3217" s="807" t="s">
        <v>2923</v>
      </c>
      <c r="K3217" s="89"/>
      <c r="L3217" s="89"/>
      <c r="M3217" s="89"/>
    </row>
    <row r="3218" spans="1:13" ht="15">
      <c r="A3218" s="755">
        <v>3199</v>
      </c>
      <c r="B3218" s="805">
        <v>41001024305</v>
      </c>
      <c r="C3218" s="805" t="s">
        <v>596</v>
      </c>
      <c r="D3218" s="805" t="s">
        <v>5147</v>
      </c>
      <c r="E3218" s="1007" t="s">
        <v>1090</v>
      </c>
      <c r="F3218" s="927" t="s">
        <v>949</v>
      </c>
      <c r="G3218" s="815">
        <v>80</v>
      </c>
      <c r="H3218" s="807" t="s">
        <v>2923</v>
      </c>
      <c r="K3218" s="89"/>
      <c r="L3218" s="89"/>
      <c r="M3218" s="89"/>
    </row>
    <row r="3219" spans="1:13" ht="15">
      <c r="A3219" s="755">
        <v>3200</v>
      </c>
      <c r="B3219" s="805">
        <v>53001000570</v>
      </c>
      <c r="C3219" s="805" t="s">
        <v>5148</v>
      </c>
      <c r="D3219" s="805" t="s">
        <v>5149</v>
      </c>
      <c r="E3219" s="1007" t="s">
        <v>1090</v>
      </c>
      <c r="F3219" s="927" t="s">
        <v>949</v>
      </c>
      <c r="G3219" s="815">
        <v>160</v>
      </c>
      <c r="H3219" s="807" t="s">
        <v>2923</v>
      </c>
      <c r="K3219" s="89"/>
      <c r="L3219" s="89"/>
      <c r="M3219" s="89"/>
    </row>
    <row r="3220" spans="1:13" ht="15">
      <c r="A3220" s="755">
        <v>3201</v>
      </c>
      <c r="B3220" s="805">
        <v>53001013789</v>
      </c>
      <c r="C3220" s="805" t="s">
        <v>1299</v>
      </c>
      <c r="D3220" s="805" t="s">
        <v>5150</v>
      </c>
      <c r="E3220" s="1007" t="s">
        <v>1090</v>
      </c>
      <c r="F3220" s="927" t="s">
        <v>949</v>
      </c>
      <c r="G3220" s="815">
        <v>80</v>
      </c>
      <c r="H3220" s="807" t="s">
        <v>2923</v>
      </c>
      <c r="K3220" s="89"/>
      <c r="L3220" s="89"/>
      <c r="M3220" s="89"/>
    </row>
    <row r="3221" spans="1:13" ht="15">
      <c r="A3221" s="755">
        <v>3202</v>
      </c>
      <c r="B3221" s="805">
        <v>53001018080</v>
      </c>
      <c r="C3221" s="805" t="s">
        <v>2561</v>
      </c>
      <c r="D3221" s="805" t="s">
        <v>5114</v>
      </c>
      <c r="E3221" s="1007" t="s">
        <v>1090</v>
      </c>
      <c r="F3221" s="927" t="s">
        <v>949</v>
      </c>
      <c r="G3221" s="815">
        <v>160</v>
      </c>
      <c r="H3221" s="807" t="s">
        <v>2923</v>
      </c>
      <c r="K3221" s="89"/>
      <c r="L3221" s="89"/>
      <c r="M3221" s="89"/>
    </row>
    <row r="3222" spans="1:13" ht="15">
      <c r="A3222" s="755">
        <v>3203</v>
      </c>
      <c r="B3222" s="805">
        <v>53001013038</v>
      </c>
      <c r="C3222" s="805" t="s">
        <v>5151</v>
      </c>
      <c r="D3222" s="805" t="s">
        <v>5112</v>
      </c>
      <c r="E3222" s="1007" t="s">
        <v>1090</v>
      </c>
      <c r="F3222" s="927" t="s">
        <v>949</v>
      </c>
      <c r="G3222" s="815">
        <v>80</v>
      </c>
      <c r="H3222" s="807" t="s">
        <v>2923</v>
      </c>
      <c r="K3222" s="89"/>
      <c r="L3222" s="89"/>
      <c r="M3222" s="89"/>
    </row>
    <row r="3223" spans="1:13" ht="15">
      <c r="A3223" s="755">
        <v>3204</v>
      </c>
      <c r="B3223" s="805">
        <v>62005017045</v>
      </c>
      <c r="C3223" s="805" t="s">
        <v>5152</v>
      </c>
      <c r="D3223" s="805" t="s">
        <v>2460</v>
      </c>
      <c r="E3223" s="1007" t="s">
        <v>1090</v>
      </c>
      <c r="F3223" s="927" t="s">
        <v>949</v>
      </c>
      <c r="G3223" s="815">
        <v>80</v>
      </c>
      <c r="H3223" s="807" t="s">
        <v>2923</v>
      </c>
      <c r="K3223" s="89"/>
      <c r="L3223" s="89"/>
      <c r="M3223" s="89"/>
    </row>
    <row r="3224" spans="1:13" ht="15">
      <c r="A3224" s="755">
        <v>3205</v>
      </c>
      <c r="B3224" s="805">
        <v>62007001090</v>
      </c>
      <c r="C3224" s="805" t="s">
        <v>2312</v>
      </c>
      <c r="D3224" s="805" t="s">
        <v>5153</v>
      </c>
      <c r="E3224" s="1007" t="s">
        <v>1090</v>
      </c>
      <c r="F3224" s="927" t="s">
        <v>949</v>
      </c>
      <c r="G3224" s="815">
        <v>80</v>
      </c>
      <c r="H3224" s="807" t="s">
        <v>2923</v>
      </c>
      <c r="K3224" s="89"/>
      <c r="L3224" s="89"/>
      <c r="M3224" s="89"/>
    </row>
    <row r="3225" spans="1:13" ht="15">
      <c r="A3225" s="755">
        <v>3206</v>
      </c>
      <c r="B3225" s="805">
        <v>62011001606</v>
      </c>
      <c r="C3225" s="805" t="s">
        <v>912</v>
      </c>
      <c r="D3225" s="805" t="s">
        <v>5154</v>
      </c>
      <c r="E3225" s="1007" t="s">
        <v>1090</v>
      </c>
      <c r="F3225" s="927" t="s">
        <v>949</v>
      </c>
      <c r="G3225" s="815">
        <v>80</v>
      </c>
      <c r="H3225" s="807" t="s">
        <v>2923</v>
      </c>
      <c r="K3225" s="89"/>
      <c r="L3225" s="89"/>
      <c r="M3225" s="89"/>
    </row>
    <row r="3226" spans="1:13" ht="15">
      <c r="A3226" s="755">
        <v>3207</v>
      </c>
      <c r="B3226" s="805">
        <v>62005028829</v>
      </c>
      <c r="C3226" s="805" t="s">
        <v>1239</v>
      </c>
      <c r="D3226" s="805" t="s">
        <v>2918</v>
      </c>
      <c r="E3226" s="1007" t="s">
        <v>1090</v>
      </c>
      <c r="F3226" s="927" t="s">
        <v>949</v>
      </c>
      <c r="G3226" s="815">
        <v>80</v>
      </c>
      <c r="H3226" s="807" t="s">
        <v>2923</v>
      </c>
      <c r="K3226" s="89"/>
      <c r="L3226" s="89"/>
      <c r="M3226" s="89"/>
    </row>
    <row r="3227" spans="1:13" ht="15">
      <c r="A3227" s="755">
        <v>3208</v>
      </c>
      <c r="B3227" s="805">
        <v>62007010726</v>
      </c>
      <c r="C3227" s="805" t="s">
        <v>903</v>
      </c>
      <c r="D3227" s="805" t="s">
        <v>5155</v>
      </c>
      <c r="E3227" s="1007" t="s">
        <v>1090</v>
      </c>
      <c r="F3227" s="927" t="s">
        <v>949</v>
      </c>
      <c r="G3227" s="815">
        <v>80</v>
      </c>
      <c r="H3227" s="807" t="s">
        <v>2923</v>
      </c>
      <c r="K3227" s="89"/>
      <c r="L3227" s="89"/>
      <c r="M3227" s="89"/>
    </row>
    <row r="3228" spans="1:13" ht="15">
      <c r="A3228" s="755">
        <v>3209</v>
      </c>
      <c r="B3228" s="805">
        <v>62011001524</v>
      </c>
      <c r="C3228" s="805" t="s">
        <v>5156</v>
      </c>
      <c r="D3228" s="805" t="s">
        <v>5157</v>
      </c>
      <c r="E3228" s="1007" t="s">
        <v>1090</v>
      </c>
      <c r="F3228" s="927" t="s">
        <v>949</v>
      </c>
      <c r="G3228" s="815">
        <v>80</v>
      </c>
      <c r="H3228" s="807" t="s">
        <v>2923</v>
      </c>
      <c r="K3228" s="89"/>
      <c r="L3228" s="89"/>
      <c r="M3228" s="89"/>
    </row>
    <row r="3229" spans="1:13" ht="15">
      <c r="A3229" s="755">
        <v>3210</v>
      </c>
      <c r="B3229" s="805">
        <v>53001018515</v>
      </c>
      <c r="C3229" s="805" t="s">
        <v>790</v>
      </c>
      <c r="D3229" s="805" t="s">
        <v>5158</v>
      </c>
      <c r="E3229" s="1007" t="s">
        <v>1090</v>
      </c>
      <c r="F3229" s="927" t="s">
        <v>949</v>
      </c>
      <c r="G3229" s="815">
        <v>80</v>
      </c>
      <c r="H3229" s="807" t="s">
        <v>2923</v>
      </c>
      <c r="K3229" s="89"/>
      <c r="L3229" s="89"/>
      <c r="M3229" s="89"/>
    </row>
    <row r="3230" spans="1:13" ht="15">
      <c r="A3230" s="755">
        <v>3211</v>
      </c>
      <c r="B3230" s="805">
        <v>53001000234</v>
      </c>
      <c r="C3230" s="805" t="s">
        <v>697</v>
      </c>
      <c r="D3230" s="805" t="s">
        <v>5159</v>
      </c>
      <c r="E3230" s="1007" t="s">
        <v>1090</v>
      </c>
      <c r="F3230" s="927" t="s">
        <v>949</v>
      </c>
      <c r="G3230" s="815">
        <v>80</v>
      </c>
      <c r="H3230" s="807" t="s">
        <v>2923</v>
      </c>
      <c r="K3230" s="89"/>
      <c r="L3230" s="89"/>
      <c r="M3230" s="89"/>
    </row>
    <row r="3231" spans="1:13" ht="15">
      <c r="A3231" s="755">
        <v>3212</v>
      </c>
      <c r="B3231" s="805">
        <v>53001038169</v>
      </c>
      <c r="C3231" s="805" t="s">
        <v>2474</v>
      </c>
      <c r="D3231" s="805" t="s">
        <v>5160</v>
      </c>
      <c r="E3231" s="1007" t="s">
        <v>1090</v>
      </c>
      <c r="F3231" s="927" t="s">
        <v>949</v>
      </c>
      <c r="G3231" s="815">
        <v>80</v>
      </c>
      <c r="H3231" s="807" t="s">
        <v>2923</v>
      </c>
      <c r="K3231" s="89"/>
      <c r="L3231" s="89"/>
      <c r="M3231" s="89"/>
    </row>
    <row r="3232" spans="1:13" ht="15">
      <c r="A3232" s="755">
        <v>3213</v>
      </c>
      <c r="B3232" s="805">
        <v>62005005926</v>
      </c>
      <c r="C3232" s="805" t="s">
        <v>1282</v>
      </c>
      <c r="D3232" s="805" t="s">
        <v>5161</v>
      </c>
      <c r="E3232" s="1007" t="s">
        <v>1090</v>
      </c>
      <c r="F3232" s="927" t="s">
        <v>949</v>
      </c>
      <c r="G3232" s="815">
        <v>80</v>
      </c>
      <c r="H3232" s="807" t="s">
        <v>2923</v>
      </c>
      <c r="K3232" s="89"/>
      <c r="L3232" s="89"/>
      <c r="M3232" s="89"/>
    </row>
    <row r="3233" spans="1:13" ht="15">
      <c r="A3233" s="755">
        <v>3214</v>
      </c>
      <c r="B3233" s="805">
        <v>60001151457</v>
      </c>
      <c r="C3233" s="805" t="s">
        <v>5162</v>
      </c>
      <c r="D3233" s="805" t="s">
        <v>2486</v>
      </c>
      <c r="E3233" s="1007" t="s">
        <v>1090</v>
      </c>
      <c r="F3233" s="927" t="s">
        <v>949</v>
      </c>
      <c r="G3233" s="815">
        <v>80</v>
      </c>
      <c r="H3233" s="807" t="s">
        <v>2923</v>
      </c>
      <c r="K3233" s="89"/>
      <c r="L3233" s="89"/>
      <c r="M3233" s="89"/>
    </row>
    <row r="3234" spans="1:13" ht="15">
      <c r="A3234" s="755">
        <v>3215</v>
      </c>
      <c r="B3234" s="805">
        <v>53001025454</v>
      </c>
      <c r="C3234" s="805" t="s">
        <v>5163</v>
      </c>
      <c r="D3234" s="805" t="s">
        <v>2477</v>
      </c>
      <c r="E3234" s="1007" t="s">
        <v>1090</v>
      </c>
      <c r="F3234" s="927" t="s">
        <v>949</v>
      </c>
      <c r="G3234" s="815">
        <v>80</v>
      </c>
      <c r="H3234" s="807" t="s">
        <v>2923</v>
      </c>
      <c r="K3234" s="89"/>
      <c r="L3234" s="89"/>
      <c r="M3234" s="89"/>
    </row>
    <row r="3235" spans="1:13" ht="15">
      <c r="A3235" s="755">
        <v>3216</v>
      </c>
      <c r="B3235" s="805">
        <v>53001014860</v>
      </c>
      <c r="C3235" s="805" t="s">
        <v>697</v>
      </c>
      <c r="D3235" s="805" t="s">
        <v>5164</v>
      </c>
      <c r="E3235" s="1007" t="s">
        <v>1090</v>
      </c>
      <c r="F3235" s="927" t="s">
        <v>949</v>
      </c>
      <c r="G3235" s="815">
        <v>80</v>
      </c>
      <c r="H3235" s="807" t="s">
        <v>2923</v>
      </c>
      <c r="K3235" s="89"/>
      <c r="L3235" s="89"/>
      <c r="M3235" s="89"/>
    </row>
    <row r="3236" spans="1:13" ht="15">
      <c r="A3236" s="755">
        <v>3217</v>
      </c>
      <c r="B3236" s="805">
        <v>53001025056</v>
      </c>
      <c r="C3236" s="805" t="s">
        <v>3112</v>
      </c>
      <c r="D3236" s="805" t="s">
        <v>5165</v>
      </c>
      <c r="E3236" s="1007" t="s">
        <v>1090</v>
      </c>
      <c r="F3236" s="927" t="s">
        <v>949</v>
      </c>
      <c r="G3236" s="815">
        <v>80</v>
      </c>
      <c r="H3236" s="807" t="s">
        <v>2923</v>
      </c>
      <c r="K3236" s="89"/>
      <c r="L3236" s="89"/>
      <c r="M3236" s="89"/>
    </row>
    <row r="3237" spans="1:13" ht="15">
      <c r="A3237" s="755">
        <v>3218</v>
      </c>
      <c r="B3237" s="805">
        <v>62006062660</v>
      </c>
      <c r="C3237" s="805" t="s">
        <v>1789</v>
      </c>
      <c r="D3237" s="805" t="s">
        <v>5166</v>
      </c>
      <c r="E3237" s="1007" t="s">
        <v>1090</v>
      </c>
      <c r="F3237" s="927" t="s">
        <v>949</v>
      </c>
      <c r="G3237" s="815">
        <v>80</v>
      </c>
      <c r="H3237" s="807" t="s">
        <v>2923</v>
      </c>
      <c r="K3237" s="89"/>
      <c r="L3237" s="89"/>
      <c r="M3237" s="89"/>
    </row>
    <row r="3238" spans="1:13" ht="15.75">
      <c r="A3238" s="755">
        <v>3219</v>
      </c>
      <c r="B3238" s="830">
        <v>60002013889</v>
      </c>
      <c r="C3238" s="830" t="s">
        <v>554</v>
      </c>
      <c r="D3238" s="830" t="s">
        <v>3602</v>
      </c>
      <c r="E3238" s="1007" t="s">
        <v>1090</v>
      </c>
      <c r="F3238" s="927" t="s">
        <v>949</v>
      </c>
      <c r="G3238" s="884">
        <v>120</v>
      </c>
      <c r="H3238" s="807" t="s">
        <v>2923</v>
      </c>
      <c r="K3238" s="89"/>
      <c r="L3238" s="89"/>
      <c r="M3238" s="89"/>
    </row>
    <row r="3239" spans="1:13" ht="15">
      <c r="A3239" s="755">
        <v>3220</v>
      </c>
      <c r="B3239" s="402"/>
      <c r="C3239" s="908" t="s">
        <v>5167</v>
      </c>
      <c r="D3239" s="402"/>
      <c r="E3239" s="1007"/>
      <c r="F3239" s="927"/>
      <c r="G3239" s="402"/>
      <c r="H3239" s="402"/>
      <c r="K3239" s="89"/>
      <c r="L3239" s="89"/>
      <c r="M3239" s="89"/>
    </row>
    <row r="3240" spans="1:13" ht="15">
      <c r="A3240" s="755">
        <v>3221</v>
      </c>
      <c r="B3240" s="805">
        <v>33001025227</v>
      </c>
      <c r="C3240" s="805" t="s">
        <v>3183</v>
      </c>
      <c r="D3240" s="805" t="s">
        <v>5168</v>
      </c>
      <c r="E3240" s="1007" t="s">
        <v>1090</v>
      </c>
      <c r="F3240" s="1040" t="s">
        <v>949</v>
      </c>
      <c r="G3240" s="816">
        <v>80</v>
      </c>
      <c r="H3240" s="1041" t="s">
        <v>2923</v>
      </c>
      <c r="K3240" s="89"/>
      <c r="L3240" s="89"/>
      <c r="M3240" s="89"/>
    </row>
    <row r="3241" spans="1:13" ht="15">
      <c r="A3241" s="755">
        <v>3222</v>
      </c>
      <c r="B3241" s="805">
        <v>33001014066</v>
      </c>
      <c r="C3241" s="805" t="s">
        <v>1716</v>
      </c>
      <c r="D3241" s="805" t="s">
        <v>5169</v>
      </c>
      <c r="E3241" s="1007" t="s">
        <v>1090</v>
      </c>
      <c r="F3241" s="1040" t="s">
        <v>949</v>
      </c>
      <c r="G3241" s="816">
        <v>80</v>
      </c>
      <c r="H3241" s="1041" t="s">
        <v>2923</v>
      </c>
      <c r="K3241" s="89"/>
      <c r="L3241" s="89"/>
      <c r="M3241" s="89"/>
    </row>
    <row r="3242" spans="1:13" ht="15">
      <c r="A3242" s="755">
        <v>3223</v>
      </c>
      <c r="B3242" s="805">
        <v>33001020529</v>
      </c>
      <c r="C3242" s="805" t="s">
        <v>1120</v>
      </c>
      <c r="D3242" s="805" t="s">
        <v>2726</v>
      </c>
      <c r="E3242" s="1007" t="s">
        <v>1090</v>
      </c>
      <c r="F3242" s="1040" t="s">
        <v>949</v>
      </c>
      <c r="G3242" s="816">
        <v>80</v>
      </c>
      <c r="H3242" s="1041" t="s">
        <v>2923</v>
      </c>
      <c r="K3242" s="89"/>
      <c r="L3242" s="89"/>
      <c r="M3242" s="89"/>
    </row>
    <row r="3243" spans="1:13" ht="15">
      <c r="A3243" s="755">
        <v>3224</v>
      </c>
      <c r="B3243" s="805">
        <v>33001057701</v>
      </c>
      <c r="C3243" s="805" t="s">
        <v>994</v>
      </c>
      <c r="D3243" s="805" t="s">
        <v>5170</v>
      </c>
      <c r="E3243" s="1007" t="s">
        <v>1090</v>
      </c>
      <c r="F3243" s="1040" t="s">
        <v>949</v>
      </c>
      <c r="G3243" s="816">
        <v>80</v>
      </c>
      <c r="H3243" s="1041" t="s">
        <v>2923</v>
      </c>
      <c r="K3243" s="89"/>
      <c r="L3243" s="89"/>
      <c r="M3243" s="89"/>
    </row>
    <row r="3244" spans="1:13" ht="15">
      <c r="A3244" s="755">
        <v>3225</v>
      </c>
      <c r="B3244" s="805">
        <v>33001017249</v>
      </c>
      <c r="C3244" s="805" t="s">
        <v>5171</v>
      </c>
      <c r="D3244" s="805" t="s">
        <v>5124</v>
      </c>
      <c r="E3244" s="1007" t="s">
        <v>1090</v>
      </c>
      <c r="F3244" s="1040" t="s">
        <v>949</v>
      </c>
      <c r="G3244" s="816">
        <v>80</v>
      </c>
      <c r="H3244" s="1041" t="s">
        <v>2923</v>
      </c>
      <c r="K3244" s="89"/>
      <c r="L3244" s="89"/>
      <c r="M3244" s="89"/>
    </row>
    <row r="3245" spans="1:13" ht="15">
      <c r="A3245" s="755">
        <v>3226</v>
      </c>
      <c r="B3245" s="805">
        <v>33001020213</v>
      </c>
      <c r="C3245" s="805" t="s">
        <v>1126</v>
      </c>
      <c r="D3245" s="805" t="s">
        <v>5172</v>
      </c>
      <c r="E3245" s="1007" t="s">
        <v>1090</v>
      </c>
      <c r="F3245" s="1040" t="s">
        <v>949</v>
      </c>
      <c r="G3245" s="816">
        <v>80</v>
      </c>
      <c r="H3245" s="1041" t="s">
        <v>2923</v>
      </c>
      <c r="K3245" s="89"/>
      <c r="L3245" s="89"/>
      <c r="M3245" s="89"/>
    </row>
    <row r="3246" spans="1:13" ht="15">
      <c r="A3246" s="755">
        <v>3227</v>
      </c>
      <c r="B3246" s="805">
        <v>33001053765</v>
      </c>
      <c r="C3246" s="805" t="s">
        <v>1282</v>
      </c>
      <c r="D3246" s="805" t="s">
        <v>1112</v>
      </c>
      <c r="E3246" s="1007" t="s">
        <v>1090</v>
      </c>
      <c r="F3246" s="1040" t="s">
        <v>949</v>
      </c>
      <c r="G3246" s="816">
        <v>80</v>
      </c>
      <c r="H3246" s="1041" t="s">
        <v>2923</v>
      </c>
      <c r="K3246" s="89"/>
      <c r="L3246" s="89"/>
      <c r="M3246" s="89"/>
    </row>
    <row r="3247" spans="1:13" ht="15">
      <c r="A3247" s="755">
        <v>3228</v>
      </c>
      <c r="B3247" s="805">
        <v>26001021024</v>
      </c>
      <c r="C3247" s="805" t="s">
        <v>554</v>
      </c>
      <c r="D3247" s="805" t="s">
        <v>5173</v>
      </c>
      <c r="E3247" s="1007" t="s">
        <v>1090</v>
      </c>
      <c r="F3247" s="1040" t="s">
        <v>949</v>
      </c>
      <c r="G3247" s="816">
        <v>40</v>
      </c>
      <c r="H3247" s="1041" t="s">
        <v>2923</v>
      </c>
      <c r="K3247" s="89"/>
      <c r="L3247" s="89"/>
      <c r="M3247" s="89"/>
    </row>
    <row r="3248" spans="1:13" ht="15">
      <c r="A3248" s="755">
        <v>3229</v>
      </c>
      <c r="B3248" s="805">
        <v>26001024488</v>
      </c>
      <c r="C3248" s="805" t="s">
        <v>2764</v>
      </c>
      <c r="D3248" s="805" t="s">
        <v>5174</v>
      </c>
      <c r="E3248" s="1007" t="s">
        <v>1090</v>
      </c>
      <c r="F3248" s="1040" t="s">
        <v>949</v>
      </c>
      <c r="G3248" s="816">
        <v>40</v>
      </c>
      <c r="H3248" s="1041" t="s">
        <v>2923</v>
      </c>
      <c r="K3248" s="89"/>
      <c r="L3248" s="89"/>
      <c r="M3248" s="89"/>
    </row>
    <row r="3249" spans="1:13" ht="15">
      <c r="A3249" s="755">
        <v>3230</v>
      </c>
      <c r="B3249" s="805">
        <v>61001013370</v>
      </c>
      <c r="C3249" s="805" t="s">
        <v>1532</v>
      </c>
      <c r="D3249" s="805" t="s">
        <v>5175</v>
      </c>
      <c r="E3249" s="1007" t="s">
        <v>1090</v>
      </c>
      <c r="F3249" s="1040" t="s">
        <v>949</v>
      </c>
      <c r="G3249" s="816">
        <v>40</v>
      </c>
      <c r="H3249" s="1041" t="s">
        <v>2923</v>
      </c>
      <c r="K3249" s="89"/>
      <c r="L3249" s="89"/>
      <c r="M3249" s="89"/>
    </row>
    <row r="3250" spans="1:13" ht="15">
      <c r="A3250" s="755">
        <v>3231</v>
      </c>
      <c r="B3250" s="805">
        <v>26001009581</v>
      </c>
      <c r="C3250" s="805" t="s">
        <v>1396</v>
      </c>
      <c r="D3250" s="805" t="s">
        <v>5176</v>
      </c>
      <c r="E3250" s="1007" t="s">
        <v>1090</v>
      </c>
      <c r="F3250" s="1040" t="s">
        <v>949</v>
      </c>
      <c r="G3250" s="816">
        <v>40</v>
      </c>
      <c r="H3250" s="1041" t="s">
        <v>2923</v>
      </c>
      <c r="K3250" s="89"/>
      <c r="L3250" s="89"/>
      <c r="M3250" s="89"/>
    </row>
    <row r="3251" spans="1:13" ht="15">
      <c r="A3251" s="755">
        <v>3232</v>
      </c>
      <c r="B3251" s="805">
        <v>26001038460</v>
      </c>
      <c r="C3251" s="804" t="s">
        <v>1299</v>
      </c>
      <c r="D3251" s="804" t="s">
        <v>5177</v>
      </c>
      <c r="E3251" s="1007" t="s">
        <v>1090</v>
      </c>
      <c r="F3251" s="1040" t="s">
        <v>949</v>
      </c>
      <c r="G3251" s="816">
        <v>40</v>
      </c>
      <c r="H3251" s="1041" t="s">
        <v>2923</v>
      </c>
      <c r="K3251" s="89"/>
      <c r="L3251" s="89"/>
      <c r="M3251" s="89"/>
    </row>
    <row r="3252" spans="1:13" ht="15">
      <c r="A3252" s="755">
        <v>3233</v>
      </c>
      <c r="B3252" s="805">
        <v>26001033490</v>
      </c>
      <c r="C3252" s="804" t="s">
        <v>2322</v>
      </c>
      <c r="D3252" s="804" t="s">
        <v>5178</v>
      </c>
      <c r="E3252" s="1007" t="s">
        <v>1090</v>
      </c>
      <c r="F3252" s="1040" t="s">
        <v>949</v>
      </c>
      <c r="G3252" s="816">
        <v>40</v>
      </c>
      <c r="H3252" s="1041" t="s">
        <v>2923</v>
      </c>
      <c r="K3252" s="89"/>
      <c r="L3252" s="89"/>
      <c r="M3252" s="89"/>
    </row>
    <row r="3253" spans="1:13" ht="15">
      <c r="A3253" s="755">
        <v>3234</v>
      </c>
      <c r="B3253" s="805">
        <v>26001009122</v>
      </c>
      <c r="C3253" s="805" t="s">
        <v>829</v>
      </c>
      <c r="D3253" s="805" t="s">
        <v>5179</v>
      </c>
      <c r="E3253" s="1007" t="s">
        <v>1090</v>
      </c>
      <c r="F3253" s="1040" t="s">
        <v>949</v>
      </c>
      <c r="G3253" s="816">
        <v>40</v>
      </c>
      <c r="H3253" s="1041" t="s">
        <v>2923</v>
      </c>
      <c r="K3253" s="89"/>
      <c r="L3253" s="89"/>
      <c r="M3253" s="89"/>
    </row>
    <row r="3254" spans="1:13" ht="15">
      <c r="A3254" s="755">
        <v>3235</v>
      </c>
      <c r="B3254" s="805">
        <v>26001000210</v>
      </c>
      <c r="C3254" s="805" t="s">
        <v>2470</v>
      </c>
      <c r="D3254" s="805" t="s">
        <v>3534</v>
      </c>
      <c r="E3254" s="1007" t="s">
        <v>1090</v>
      </c>
      <c r="F3254" s="1040" t="s">
        <v>949</v>
      </c>
      <c r="G3254" s="816">
        <v>40</v>
      </c>
      <c r="H3254" s="1041" t="s">
        <v>2923</v>
      </c>
      <c r="K3254" s="89"/>
      <c r="L3254" s="89"/>
      <c r="M3254" s="89"/>
    </row>
    <row r="3255" spans="1:13" ht="15">
      <c r="A3255" s="755">
        <v>3236</v>
      </c>
      <c r="B3255" s="805">
        <v>26001029519</v>
      </c>
      <c r="C3255" s="805" t="s">
        <v>730</v>
      </c>
      <c r="D3255" s="805" t="s">
        <v>5180</v>
      </c>
      <c r="E3255" s="1007" t="s">
        <v>1090</v>
      </c>
      <c r="F3255" s="1040" t="s">
        <v>949</v>
      </c>
      <c r="G3255" s="816">
        <v>40</v>
      </c>
      <c r="H3255" s="1041" t="s">
        <v>2923</v>
      </c>
      <c r="K3255" s="89"/>
      <c r="L3255" s="89"/>
      <c r="M3255" s="89"/>
    </row>
    <row r="3256" spans="1:13" ht="15">
      <c r="A3256" s="755">
        <v>3237</v>
      </c>
      <c r="B3256" s="805">
        <v>26301038754</v>
      </c>
      <c r="C3256" s="805" t="s">
        <v>1592</v>
      </c>
      <c r="D3256" s="805" t="s">
        <v>5181</v>
      </c>
      <c r="E3256" s="1007" t="s">
        <v>1090</v>
      </c>
      <c r="F3256" s="1040" t="s">
        <v>949</v>
      </c>
      <c r="G3256" s="816">
        <v>40</v>
      </c>
      <c r="H3256" s="1041" t="s">
        <v>2923</v>
      </c>
      <c r="K3256" s="89"/>
      <c r="L3256" s="89"/>
      <c r="M3256" s="89"/>
    </row>
    <row r="3257" spans="1:13" ht="15">
      <c r="A3257" s="755">
        <v>3238</v>
      </c>
      <c r="B3257" s="805">
        <v>26001034938</v>
      </c>
      <c r="C3257" s="805" t="s">
        <v>1957</v>
      </c>
      <c r="D3257" s="805" t="s">
        <v>5182</v>
      </c>
      <c r="E3257" s="1007" t="s">
        <v>1090</v>
      </c>
      <c r="F3257" s="1040" t="s">
        <v>949</v>
      </c>
      <c r="G3257" s="816">
        <v>40</v>
      </c>
      <c r="H3257" s="1041" t="s">
        <v>2923</v>
      </c>
      <c r="K3257" s="89"/>
      <c r="L3257" s="89"/>
      <c r="M3257" s="89"/>
    </row>
    <row r="3258" spans="1:13" ht="15">
      <c r="A3258" s="755">
        <v>3239</v>
      </c>
      <c r="B3258" s="805">
        <v>26001005200</v>
      </c>
      <c r="C3258" s="805" t="s">
        <v>786</v>
      </c>
      <c r="D3258" s="805" t="s">
        <v>2832</v>
      </c>
      <c r="E3258" s="1007" t="s">
        <v>1090</v>
      </c>
      <c r="F3258" s="1040" t="s">
        <v>949</v>
      </c>
      <c r="G3258" s="816">
        <v>40</v>
      </c>
      <c r="H3258" s="1041" t="s">
        <v>2923</v>
      </c>
      <c r="K3258" s="89"/>
      <c r="L3258" s="89"/>
      <c r="M3258" s="89"/>
    </row>
    <row r="3259" spans="1:13" ht="15">
      <c r="A3259" s="755">
        <v>3240</v>
      </c>
      <c r="B3259" s="805">
        <v>26001034521</v>
      </c>
      <c r="C3259" s="805" t="s">
        <v>2772</v>
      </c>
      <c r="D3259" s="805" t="s">
        <v>5183</v>
      </c>
      <c r="E3259" s="1007" t="s">
        <v>1090</v>
      </c>
      <c r="F3259" s="1040" t="s">
        <v>949</v>
      </c>
      <c r="G3259" s="816">
        <v>40</v>
      </c>
      <c r="H3259" s="1041" t="s">
        <v>2923</v>
      </c>
      <c r="K3259" s="89"/>
      <c r="L3259" s="89"/>
      <c r="M3259" s="89"/>
    </row>
    <row r="3260" spans="1:13" ht="15">
      <c r="A3260" s="755">
        <v>3241</v>
      </c>
      <c r="B3260" s="805">
        <v>26001024961</v>
      </c>
      <c r="C3260" s="805" t="s">
        <v>4968</v>
      </c>
      <c r="D3260" s="805" t="s">
        <v>5184</v>
      </c>
      <c r="E3260" s="1007" t="s">
        <v>1090</v>
      </c>
      <c r="F3260" s="1040" t="s">
        <v>949</v>
      </c>
      <c r="G3260" s="816">
        <v>40</v>
      </c>
      <c r="H3260" s="1041" t="s">
        <v>2923</v>
      </c>
      <c r="K3260" s="89"/>
      <c r="L3260" s="89"/>
      <c r="M3260" s="89"/>
    </row>
    <row r="3261" spans="1:13" ht="15">
      <c r="A3261" s="755">
        <v>3242</v>
      </c>
      <c r="B3261" s="805">
        <v>26001017602</v>
      </c>
      <c r="C3261" s="805" t="s">
        <v>1459</v>
      </c>
      <c r="D3261" s="805" t="s">
        <v>1502</v>
      </c>
      <c r="E3261" s="1007" t="s">
        <v>1090</v>
      </c>
      <c r="F3261" s="1040" t="s">
        <v>949</v>
      </c>
      <c r="G3261" s="816">
        <v>40</v>
      </c>
      <c r="H3261" s="1041" t="s">
        <v>2923</v>
      </c>
      <c r="K3261" s="89"/>
      <c r="L3261" s="89"/>
      <c r="M3261" s="89"/>
    </row>
    <row r="3262" spans="1:13" ht="15">
      <c r="A3262" s="755">
        <v>3243</v>
      </c>
      <c r="B3262" s="805">
        <v>26001019809</v>
      </c>
      <c r="C3262" s="805" t="s">
        <v>2779</v>
      </c>
      <c r="D3262" s="805" t="s">
        <v>5185</v>
      </c>
      <c r="E3262" s="1007" t="s">
        <v>1090</v>
      </c>
      <c r="F3262" s="1040" t="s">
        <v>949</v>
      </c>
      <c r="G3262" s="816">
        <v>40</v>
      </c>
      <c r="H3262" s="1041" t="s">
        <v>2923</v>
      </c>
      <c r="K3262" s="89"/>
      <c r="L3262" s="89"/>
      <c r="M3262" s="89"/>
    </row>
    <row r="3263" spans="1:13" ht="15">
      <c r="A3263" s="755">
        <v>3244</v>
      </c>
      <c r="B3263" s="805">
        <v>26001028395</v>
      </c>
      <c r="C3263" s="805" t="s">
        <v>5186</v>
      </c>
      <c r="D3263" s="805" t="s">
        <v>5169</v>
      </c>
      <c r="E3263" s="1007" t="s">
        <v>1090</v>
      </c>
      <c r="F3263" s="1040" t="s">
        <v>949</v>
      </c>
      <c r="G3263" s="816">
        <v>40</v>
      </c>
      <c r="H3263" s="1041" t="s">
        <v>2923</v>
      </c>
      <c r="K3263" s="89"/>
      <c r="L3263" s="89"/>
      <c r="M3263" s="89"/>
    </row>
    <row r="3264" spans="1:13" ht="15">
      <c r="A3264" s="755">
        <v>3245</v>
      </c>
      <c r="B3264" s="805">
        <v>26001004735</v>
      </c>
      <c r="C3264" s="805" t="s">
        <v>4241</v>
      </c>
      <c r="D3264" s="805" t="s">
        <v>3950</v>
      </c>
      <c r="E3264" s="1007" t="s">
        <v>1090</v>
      </c>
      <c r="F3264" s="1040" t="s">
        <v>949</v>
      </c>
      <c r="G3264" s="816">
        <v>40</v>
      </c>
      <c r="H3264" s="1041" t="s">
        <v>2923</v>
      </c>
      <c r="K3264" s="89"/>
      <c r="L3264" s="89"/>
      <c r="M3264" s="89"/>
    </row>
    <row r="3265" spans="1:13" ht="15">
      <c r="A3265" s="755">
        <v>3246</v>
      </c>
      <c r="B3265" s="805">
        <v>26001004327</v>
      </c>
      <c r="C3265" s="805" t="s">
        <v>5187</v>
      </c>
      <c r="D3265" s="805" t="s">
        <v>5188</v>
      </c>
      <c r="E3265" s="1007" t="s">
        <v>1090</v>
      </c>
      <c r="F3265" s="1040" t="s">
        <v>949</v>
      </c>
      <c r="G3265" s="816">
        <v>40</v>
      </c>
      <c r="H3265" s="1041" t="s">
        <v>2923</v>
      </c>
      <c r="K3265" s="89"/>
      <c r="L3265" s="89"/>
      <c r="M3265" s="89"/>
    </row>
    <row r="3266" spans="1:13" ht="15">
      <c r="A3266" s="755">
        <v>3247</v>
      </c>
      <c r="B3266" s="805">
        <v>26001034172</v>
      </c>
      <c r="C3266" s="805" t="s">
        <v>554</v>
      </c>
      <c r="D3266" s="805" t="s">
        <v>5189</v>
      </c>
      <c r="E3266" s="1007" t="s">
        <v>1090</v>
      </c>
      <c r="F3266" s="1040" t="s">
        <v>949</v>
      </c>
      <c r="G3266" s="816">
        <v>40</v>
      </c>
      <c r="H3266" s="1041" t="s">
        <v>2923</v>
      </c>
      <c r="K3266" s="89"/>
      <c r="L3266" s="89"/>
      <c r="M3266" s="89"/>
    </row>
    <row r="3267" spans="1:13" ht="15">
      <c r="A3267" s="755">
        <v>3248</v>
      </c>
      <c r="B3267" s="805">
        <v>26001003272</v>
      </c>
      <c r="C3267" s="805" t="s">
        <v>1128</v>
      </c>
      <c r="D3267" s="805" t="s">
        <v>5190</v>
      </c>
      <c r="E3267" s="1007" t="s">
        <v>1090</v>
      </c>
      <c r="F3267" s="1040" t="s">
        <v>949</v>
      </c>
      <c r="G3267" s="816">
        <v>40</v>
      </c>
      <c r="H3267" s="1041" t="s">
        <v>2923</v>
      </c>
      <c r="K3267" s="89"/>
      <c r="L3267" s="89"/>
      <c r="M3267" s="89"/>
    </row>
    <row r="3268" spans="1:13" ht="15">
      <c r="A3268" s="755">
        <v>3249</v>
      </c>
      <c r="B3268" s="805">
        <v>26001035603</v>
      </c>
      <c r="C3268" s="805" t="s">
        <v>554</v>
      </c>
      <c r="D3268" s="805" t="s">
        <v>662</v>
      </c>
      <c r="E3268" s="1007" t="s">
        <v>1090</v>
      </c>
      <c r="F3268" s="1040" t="s">
        <v>949</v>
      </c>
      <c r="G3268" s="816">
        <v>40</v>
      </c>
      <c r="H3268" s="1041" t="s">
        <v>2923</v>
      </c>
      <c r="K3268" s="89"/>
      <c r="L3268" s="89"/>
      <c r="M3268" s="89"/>
    </row>
    <row r="3269" spans="1:13" ht="15">
      <c r="A3269" s="755">
        <v>3250</v>
      </c>
      <c r="B3269" s="805">
        <v>26001021496</v>
      </c>
      <c r="C3269" s="805" t="s">
        <v>2777</v>
      </c>
      <c r="D3269" s="805" t="s">
        <v>5191</v>
      </c>
      <c r="E3269" s="1007" t="s">
        <v>1090</v>
      </c>
      <c r="F3269" s="1040" t="s">
        <v>949</v>
      </c>
      <c r="G3269" s="804">
        <v>40</v>
      </c>
      <c r="H3269" s="1041" t="s">
        <v>2923</v>
      </c>
      <c r="K3269" s="89"/>
      <c r="L3269" s="89"/>
      <c r="M3269" s="89"/>
    </row>
    <row r="3270" spans="1:13" ht="15">
      <c r="A3270" s="755">
        <v>3251</v>
      </c>
      <c r="B3270" s="805">
        <v>26001025941</v>
      </c>
      <c r="C3270" s="805" t="s">
        <v>5192</v>
      </c>
      <c r="D3270" s="805" t="s">
        <v>5192</v>
      </c>
      <c r="E3270" s="1007" t="s">
        <v>1090</v>
      </c>
      <c r="F3270" s="1040" t="s">
        <v>949</v>
      </c>
      <c r="G3270" s="804">
        <v>40</v>
      </c>
      <c r="H3270" s="1041" t="s">
        <v>2923</v>
      </c>
      <c r="K3270" s="89"/>
      <c r="L3270" s="89"/>
      <c r="M3270" s="89"/>
    </row>
    <row r="3271" spans="1:13" ht="15">
      <c r="A3271" s="755">
        <v>3252</v>
      </c>
      <c r="B3271" s="805">
        <v>13001068312</v>
      </c>
      <c r="C3271" s="805" t="s">
        <v>1318</v>
      </c>
      <c r="D3271" s="805" t="s">
        <v>5193</v>
      </c>
      <c r="E3271" s="1007" t="s">
        <v>1090</v>
      </c>
      <c r="F3271" s="1040" t="s">
        <v>949</v>
      </c>
      <c r="G3271" s="804">
        <v>40</v>
      </c>
      <c r="H3271" s="1041" t="s">
        <v>2923</v>
      </c>
      <c r="K3271" s="89"/>
      <c r="L3271" s="89"/>
      <c r="M3271" s="89"/>
    </row>
    <row r="3272" spans="1:13" ht="15">
      <c r="A3272" s="755">
        <v>3253</v>
      </c>
      <c r="B3272" s="805">
        <v>26001033624</v>
      </c>
      <c r="C3272" s="805" t="s">
        <v>554</v>
      </c>
      <c r="D3272" s="805" t="s">
        <v>3602</v>
      </c>
      <c r="E3272" s="1007" t="s">
        <v>1090</v>
      </c>
      <c r="F3272" s="1040" t="s">
        <v>949</v>
      </c>
      <c r="G3272" s="804">
        <v>40</v>
      </c>
      <c r="H3272" s="1041" t="s">
        <v>2923</v>
      </c>
      <c r="K3272" s="89"/>
      <c r="L3272" s="89"/>
      <c r="M3272" s="89"/>
    </row>
    <row r="3273" spans="1:13" ht="15">
      <c r="A3273" s="755">
        <v>3254</v>
      </c>
      <c r="B3273" s="805">
        <v>28001024003</v>
      </c>
      <c r="C3273" s="805" t="s">
        <v>2777</v>
      </c>
      <c r="D3273" s="805" t="s">
        <v>2653</v>
      </c>
      <c r="E3273" s="1007" t="s">
        <v>1090</v>
      </c>
      <c r="F3273" s="1040" t="s">
        <v>949</v>
      </c>
      <c r="G3273" s="804">
        <v>40</v>
      </c>
      <c r="H3273" s="1041" t="s">
        <v>2923</v>
      </c>
      <c r="K3273" s="89"/>
      <c r="L3273" s="89"/>
      <c r="M3273" s="89"/>
    </row>
    <row r="3274" spans="1:13" ht="15">
      <c r="A3274" s="755">
        <v>3255</v>
      </c>
      <c r="B3274" s="805">
        <v>26001023304</v>
      </c>
      <c r="C3274" s="805" t="s">
        <v>1088</v>
      </c>
      <c r="D3274" s="805" t="s">
        <v>5194</v>
      </c>
      <c r="E3274" s="1007" t="s">
        <v>1090</v>
      </c>
      <c r="F3274" s="1040" t="s">
        <v>949</v>
      </c>
      <c r="G3274" s="804">
        <v>40</v>
      </c>
      <c r="H3274" s="1041" t="s">
        <v>2923</v>
      </c>
      <c r="K3274" s="89"/>
      <c r="L3274" s="89"/>
      <c r="M3274" s="89"/>
    </row>
    <row r="3275" spans="1:13" ht="15">
      <c r="A3275" s="755">
        <v>3256</v>
      </c>
      <c r="B3275" s="805">
        <v>26001003032</v>
      </c>
      <c r="C3275" s="805" t="s">
        <v>5195</v>
      </c>
      <c r="D3275" s="805" t="s">
        <v>5196</v>
      </c>
      <c r="E3275" s="1007" t="s">
        <v>1090</v>
      </c>
      <c r="F3275" s="1040" t="s">
        <v>949</v>
      </c>
      <c r="G3275" s="804">
        <v>40</v>
      </c>
      <c r="H3275" s="1041" t="s">
        <v>2923</v>
      </c>
      <c r="K3275" s="89"/>
      <c r="L3275" s="89"/>
      <c r="M3275" s="89"/>
    </row>
    <row r="3276" spans="1:13" ht="15">
      <c r="A3276" s="755">
        <v>3257</v>
      </c>
      <c r="B3276" s="805">
        <v>26001022601</v>
      </c>
      <c r="C3276" s="805" t="s">
        <v>4960</v>
      </c>
      <c r="D3276" s="805" t="s">
        <v>5197</v>
      </c>
      <c r="E3276" s="1007" t="s">
        <v>1090</v>
      </c>
      <c r="F3276" s="1040" t="s">
        <v>949</v>
      </c>
      <c r="G3276" s="804">
        <v>40</v>
      </c>
      <c r="H3276" s="1041" t="s">
        <v>2923</v>
      </c>
      <c r="K3276" s="89"/>
      <c r="L3276" s="89"/>
      <c r="M3276" s="89"/>
    </row>
    <row r="3277" spans="1:13" ht="15">
      <c r="A3277" s="755">
        <v>3258</v>
      </c>
      <c r="B3277" s="805">
        <v>61006060199</v>
      </c>
      <c r="C3277" s="805" t="s">
        <v>5198</v>
      </c>
      <c r="D3277" s="805" t="s">
        <v>5199</v>
      </c>
      <c r="E3277" s="1007" t="s">
        <v>1090</v>
      </c>
      <c r="F3277" s="1040" t="s">
        <v>949</v>
      </c>
      <c r="G3277" s="804">
        <v>40</v>
      </c>
      <c r="H3277" s="1041" t="s">
        <v>2923</v>
      </c>
      <c r="K3277" s="89"/>
      <c r="L3277" s="89"/>
      <c r="M3277" s="89"/>
    </row>
    <row r="3278" spans="1:13" ht="15">
      <c r="A3278" s="755">
        <v>3259</v>
      </c>
      <c r="B3278" s="805">
        <v>26001024930</v>
      </c>
      <c r="C3278" s="805" t="s">
        <v>5200</v>
      </c>
      <c r="D3278" s="805" t="s">
        <v>5200</v>
      </c>
      <c r="E3278" s="1007" t="s">
        <v>1090</v>
      </c>
      <c r="F3278" s="1040" t="s">
        <v>949</v>
      </c>
      <c r="G3278" s="804">
        <v>40</v>
      </c>
      <c r="H3278" s="1041" t="s">
        <v>2923</v>
      </c>
      <c r="K3278" s="89"/>
      <c r="L3278" s="89"/>
      <c r="M3278" s="89"/>
    </row>
    <row r="3279" spans="1:13" ht="15">
      <c r="A3279" s="755">
        <v>3260</v>
      </c>
      <c r="B3279" s="805">
        <v>1002014693</v>
      </c>
      <c r="C3279" s="805" t="s">
        <v>5201</v>
      </c>
      <c r="D3279" s="805" t="s">
        <v>5202</v>
      </c>
      <c r="E3279" s="1007" t="s">
        <v>1090</v>
      </c>
      <c r="F3279" s="1040" t="s">
        <v>949</v>
      </c>
      <c r="G3279" s="804">
        <v>40</v>
      </c>
      <c r="H3279" s="1041" t="s">
        <v>2923</v>
      </c>
      <c r="K3279" s="89"/>
      <c r="L3279" s="89"/>
      <c r="M3279" s="89"/>
    </row>
    <row r="3280" spans="1:13" ht="15">
      <c r="A3280" s="755">
        <v>3261</v>
      </c>
      <c r="B3280" s="805">
        <v>26001014806</v>
      </c>
      <c r="C3280" s="805" t="s">
        <v>4476</v>
      </c>
      <c r="D3280" s="805" t="s">
        <v>5203</v>
      </c>
      <c r="E3280" s="1007" t="s">
        <v>1090</v>
      </c>
      <c r="F3280" s="1040" t="s">
        <v>949</v>
      </c>
      <c r="G3280" s="804">
        <v>40</v>
      </c>
      <c r="H3280" s="1041" t="s">
        <v>2923</v>
      </c>
      <c r="K3280" s="89"/>
      <c r="L3280" s="89"/>
      <c r="M3280" s="89"/>
    </row>
    <row r="3281" spans="1:13" ht="15">
      <c r="A3281" s="755">
        <v>3262</v>
      </c>
      <c r="B3281" s="805">
        <v>26001036973</v>
      </c>
      <c r="C3281" s="805" t="s">
        <v>5204</v>
      </c>
      <c r="D3281" s="805" t="s">
        <v>5205</v>
      </c>
      <c r="E3281" s="1007" t="s">
        <v>1090</v>
      </c>
      <c r="F3281" s="1040" t="s">
        <v>949</v>
      </c>
      <c r="G3281" s="804">
        <v>40</v>
      </c>
      <c r="H3281" s="1041" t="s">
        <v>2923</v>
      </c>
      <c r="K3281" s="89"/>
      <c r="L3281" s="89"/>
      <c r="M3281" s="89"/>
    </row>
    <row r="3282" spans="1:13" ht="15">
      <c r="A3282" s="755">
        <v>3263</v>
      </c>
      <c r="B3282" s="805">
        <v>26001020925</v>
      </c>
      <c r="C3282" s="805" t="s">
        <v>1455</v>
      </c>
      <c r="D3282" s="805" t="s">
        <v>5206</v>
      </c>
      <c r="E3282" s="1007" t="s">
        <v>1090</v>
      </c>
      <c r="F3282" s="1040" t="s">
        <v>949</v>
      </c>
      <c r="G3282" s="804">
        <v>40</v>
      </c>
      <c r="H3282" s="1041" t="s">
        <v>2923</v>
      </c>
      <c r="K3282" s="89"/>
      <c r="L3282" s="89"/>
      <c r="M3282" s="89"/>
    </row>
    <row r="3283" spans="1:13" ht="15">
      <c r="A3283" s="755">
        <v>3264</v>
      </c>
      <c r="B3283" s="805">
        <v>26001019879</v>
      </c>
      <c r="C3283" s="805" t="s">
        <v>2312</v>
      </c>
      <c r="D3283" s="805" t="s">
        <v>5207</v>
      </c>
      <c r="E3283" s="1007" t="s">
        <v>1090</v>
      </c>
      <c r="F3283" s="1040" t="s">
        <v>949</v>
      </c>
      <c r="G3283" s="804">
        <v>40</v>
      </c>
      <c r="H3283" s="1041" t="s">
        <v>2923</v>
      </c>
      <c r="K3283" s="89"/>
      <c r="L3283" s="89"/>
      <c r="M3283" s="89"/>
    </row>
    <row r="3284" spans="1:13" ht="15">
      <c r="A3284" s="755">
        <v>3265</v>
      </c>
      <c r="B3284" s="805">
        <v>26001031659</v>
      </c>
      <c r="C3284" s="805" t="s">
        <v>1122</v>
      </c>
      <c r="D3284" s="805" t="s">
        <v>5172</v>
      </c>
      <c r="E3284" s="1007" t="s">
        <v>1090</v>
      </c>
      <c r="F3284" s="1040" t="s">
        <v>949</v>
      </c>
      <c r="G3284" s="804">
        <v>40</v>
      </c>
      <c r="H3284" s="1041" t="s">
        <v>2923</v>
      </c>
      <c r="K3284" s="89"/>
      <c r="L3284" s="89"/>
      <c r="M3284" s="89"/>
    </row>
    <row r="3285" spans="1:13" ht="15">
      <c r="A3285" s="755">
        <v>3266</v>
      </c>
      <c r="B3285" s="805">
        <v>26001027043</v>
      </c>
      <c r="C3285" s="805" t="s">
        <v>724</v>
      </c>
      <c r="D3285" s="805" t="s">
        <v>5208</v>
      </c>
      <c r="E3285" s="1007" t="s">
        <v>1090</v>
      </c>
      <c r="F3285" s="1040" t="s">
        <v>949</v>
      </c>
      <c r="G3285" s="804">
        <v>40</v>
      </c>
      <c r="H3285" s="1041" t="s">
        <v>2923</v>
      </c>
      <c r="K3285" s="89"/>
      <c r="L3285" s="89"/>
      <c r="M3285" s="89"/>
    </row>
    <row r="3286" spans="1:13" ht="15">
      <c r="A3286" s="755">
        <v>3267</v>
      </c>
      <c r="B3286" s="805">
        <v>26001011729</v>
      </c>
      <c r="C3286" s="805" t="s">
        <v>1088</v>
      </c>
      <c r="D3286" s="805" t="s">
        <v>3467</v>
      </c>
      <c r="E3286" s="1007" t="s">
        <v>1090</v>
      </c>
      <c r="F3286" s="1040" t="s">
        <v>949</v>
      </c>
      <c r="G3286" s="804">
        <v>40</v>
      </c>
      <c r="H3286" s="1041" t="s">
        <v>2923</v>
      </c>
      <c r="K3286" s="89"/>
      <c r="L3286" s="89"/>
      <c r="M3286" s="89"/>
    </row>
    <row r="3287" spans="1:13" ht="15">
      <c r="A3287" s="755">
        <v>3268</v>
      </c>
      <c r="B3287" s="805">
        <v>26001008203</v>
      </c>
      <c r="C3287" s="805" t="s">
        <v>1282</v>
      </c>
      <c r="D3287" s="805" t="s">
        <v>4439</v>
      </c>
      <c r="E3287" s="1007" t="s">
        <v>1090</v>
      </c>
      <c r="F3287" s="1040" t="s">
        <v>949</v>
      </c>
      <c r="G3287" s="804">
        <v>40</v>
      </c>
      <c r="H3287" s="1041" t="s">
        <v>2923</v>
      </c>
      <c r="K3287" s="89"/>
      <c r="L3287" s="89"/>
      <c r="M3287" s="89"/>
    </row>
    <row r="3288" spans="1:13" ht="15">
      <c r="A3288" s="755">
        <v>3269</v>
      </c>
      <c r="B3288" s="805">
        <v>53001046916</v>
      </c>
      <c r="C3288" s="805" t="s">
        <v>4711</v>
      </c>
      <c r="D3288" s="805" t="s">
        <v>5209</v>
      </c>
      <c r="E3288" s="1007" t="s">
        <v>1090</v>
      </c>
      <c r="F3288" s="1040" t="s">
        <v>949</v>
      </c>
      <c r="G3288" s="804">
        <v>40</v>
      </c>
      <c r="H3288" s="1041" t="s">
        <v>2923</v>
      </c>
      <c r="K3288" s="89"/>
      <c r="L3288" s="89"/>
      <c r="M3288" s="89"/>
    </row>
    <row r="3289" spans="1:13" ht="15">
      <c r="A3289" s="755">
        <v>3270</v>
      </c>
      <c r="B3289" s="805">
        <v>26001025753</v>
      </c>
      <c r="C3289" s="805" t="s">
        <v>1299</v>
      </c>
      <c r="D3289" s="805" t="s">
        <v>5210</v>
      </c>
      <c r="E3289" s="1007" t="s">
        <v>1090</v>
      </c>
      <c r="F3289" s="1040" t="s">
        <v>949</v>
      </c>
      <c r="G3289" s="804">
        <v>40</v>
      </c>
      <c r="H3289" s="1041" t="s">
        <v>2923</v>
      </c>
      <c r="K3289" s="89"/>
      <c r="L3289" s="89"/>
      <c r="M3289" s="89"/>
    </row>
    <row r="3290" spans="1:13" ht="15">
      <c r="A3290" s="755">
        <v>3271</v>
      </c>
      <c r="B3290" s="805">
        <v>26001007814</v>
      </c>
      <c r="C3290" s="805" t="s">
        <v>2649</v>
      </c>
      <c r="D3290" s="805" t="s">
        <v>5211</v>
      </c>
      <c r="E3290" s="1007" t="s">
        <v>1090</v>
      </c>
      <c r="F3290" s="1040" t="s">
        <v>949</v>
      </c>
      <c r="G3290" s="804">
        <v>40</v>
      </c>
      <c r="H3290" s="1041" t="s">
        <v>2923</v>
      </c>
      <c r="K3290" s="89"/>
      <c r="L3290" s="89"/>
      <c r="M3290" s="89"/>
    </row>
    <row r="3291" spans="1:13" ht="15">
      <c r="A3291" s="755">
        <v>3272</v>
      </c>
      <c r="B3291" s="805">
        <v>26001037449</v>
      </c>
      <c r="C3291" s="805" t="s">
        <v>1532</v>
      </c>
      <c r="D3291" s="805" t="s">
        <v>5212</v>
      </c>
      <c r="E3291" s="1007" t="s">
        <v>1090</v>
      </c>
      <c r="F3291" s="1040" t="s">
        <v>949</v>
      </c>
      <c r="G3291" s="804">
        <v>40</v>
      </c>
      <c r="H3291" s="1041" t="s">
        <v>2923</v>
      </c>
      <c r="K3291" s="89"/>
      <c r="L3291" s="89"/>
      <c r="M3291" s="89"/>
    </row>
    <row r="3292" spans="1:13" ht="15">
      <c r="A3292" s="755">
        <v>3273</v>
      </c>
      <c r="B3292" s="805">
        <v>26001031694</v>
      </c>
      <c r="C3292" s="805" t="s">
        <v>5213</v>
      </c>
      <c r="D3292" s="805" t="s">
        <v>5214</v>
      </c>
      <c r="E3292" s="1007" t="s">
        <v>1090</v>
      </c>
      <c r="F3292" s="1040" t="s">
        <v>949</v>
      </c>
      <c r="G3292" s="804">
        <v>40</v>
      </c>
      <c r="H3292" s="1041" t="s">
        <v>2923</v>
      </c>
      <c r="K3292" s="89"/>
      <c r="L3292" s="89"/>
      <c r="M3292" s="89"/>
    </row>
    <row r="3293" spans="1:13" ht="15">
      <c r="A3293" s="755">
        <v>3274</v>
      </c>
      <c r="B3293" s="805">
        <v>26001026243</v>
      </c>
      <c r="C3293" s="805" t="s">
        <v>572</v>
      </c>
      <c r="D3293" s="805" t="s">
        <v>5215</v>
      </c>
      <c r="E3293" s="1007" t="s">
        <v>1090</v>
      </c>
      <c r="F3293" s="1040" t="s">
        <v>949</v>
      </c>
      <c r="G3293" s="804">
        <v>40</v>
      </c>
      <c r="H3293" s="1041" t="s">
        <v>2923</v>
      </c>
      <c r="K3293" s="89"/>
      <c r="L3293" s="89"/>
      <c r="M3293" s="89"/>
    </row>
    <row r="3294" spans="1:13" ht="15">
      <c r="A3294" s="755">
        <v>3275</v>
      </c>
      <c r="B3294" s="805">
        <v>26001036883</v>
      </c>
      <c r="C3294" s="805" t="s">
        <v>1532</v>
      </c>
      <c r="D3294" s="805" t="s">
        <v>2745</v>
      </c>
      <c r="E3294" s="1007" t="s">
        <v>1090</v>
      </c>
      <c r="F3294" s="1040" t="s">
        <v>949</v>
      </c>
      <c r="G3294" s="804">
        <v>40</v>
      </c>
      <c r="H3294" s="1041" t="s">
        <v>2923</v>
      </c>
      <c r="K3294" s="89"/>
      <c r="L3294" s="89"/>
      <c r="M3294" s="89"/>
    </row>
    <row r="3295" spans="1:13" ht="15">
      <c r="A3295" s="755">
        <v>3276</v>
      </c>
      <c r="B3295" s="805">
        <v>33001068619</v>
      </c>
      <c r="C3295" s="805" t="s">
        <v>596</v>
      </c>
      <c r="D3295" s="805" t="s">
        <v>5216</v>
      </c>
      <c r="E3295" s="1007" t="s">
        <v>1090</v>
      </c>
      <c r="F3295" s="1040" t="s">
        <v>949</v>
      </c>
      <c r="G3295" s="804">
        <v>40</v>
      </c>
      <c r="H3295" s="1041" t="s">
        <v>2923</v>
      </c>
      <c r="K3295" s="89"/>
      <c r="L3295" s="89"/>
      <c r="M3295" s="89"/>
    </row>
    <row r="3296" spans="1:13" ht="15">
      <c r="A3296" s="755">
        <v>3277</v>
      </c>
      <c r="B3296" s="805">
        <v>26001015523</v>
      </c>
      <c r="C3296" s="805" t="s">
        <v>1474</v>
      </c>
      <c r="D3296" s="805" t="s">
        <v>5217</v>
      </c>
      <c r="E3296" s="1007" t="s">
        <v>1090</v>
      </c>
      <c r="F3296" s="1040" t="s">
        <v>949</v>
      </c>
      <c r="G3296" s="804">
        <v>40</v>
      </c>
      <c r="H3296" s="1041" t="s">
        <v>2923</v>
      </c>
      <c r="K3296" s="89"/>
      <c r="L3296" s="89"/>
      <c r="M3296" s="89"/>
    </row>
    <row r="3297" spans="1:13" ht="15">
      <c r="A3297" s="755">
        <v>3278</v>
      </c>
      <c r="B3297" s="805">
        <v>26001003096</v>
      </c>
      <c r="C3297" s="805" t="s">
        <v>1088</v>
      </c>
      <c r="D3297" s="805" t="s">
        <v>2456</v>
      </c>
      <c r="E3297" s="1007" t="s">
        <v>1090</v>
      </c>
      <c r="F3297" s="1040" t="s">
        <v>949</v>
      </c>
      <c r="G3297" s="804">
        <v>40</v>
      </c>
      <c r="H3297" s="1041" t="s">
        <v>2923</v>
      </c>
      <c r="K3297" s="89"/>
      <c r="L3297" s="89"/>
      <c r="M3297" s="89"/>
    </row>
    <row r="3298" spans="1:13" ht="15">
      <c r="A3298" s="755">
        <v>3279</v>
      </c>
      <c r="B3298" s="805">
        <v>26001023612</v>
      </c>
      <c r="C3298" s="805" t="s">
        <v>1520</v>
      </c>
      <c r="D3298" s="805" t="s">
        <v>5218</v>
      </c>
      <c r="E3298" s="1007" t="s">
        <v>1090</v>
      </c>
      <c r="F3298" s="1040" t="s">
        <v>949</v>
      </c>
      <c r="G3298" s="804">
        <v>40</v>
      </c>
      <c r="H3298" s="1041" t="s">
        <v>2923</v>
      </c>
      <c r="K3298" s="89"/>
      <c r="L3298" s="89"/>
      <c r="M3298" s="89"/>
    </row>
    <row r="3299" spans="1:13" ht="15">
      <c r="A3299" s="755">
        <v>3280</v>
      </c>
      <c r="B3299" s="805">
        <v>26001023431</v>
      </c>
      <c r="C3299" s="805" t="s">
        <v>1952</v>
      </c>
      <c r="D3299" s="805" t="s">
        <v>5219</v>
      </c>
      <c r="E3299" s="1007" t="s">
        <v>1090</v>
      </c>
      <c r="F3299" s="1040" t="s">
        <v>949</v>
      </c>
      <c r="G3299" s="804">
        <v>40</v>
      </c>
      <c r="H3299" s="1041" t="s">
        <v>2923</v>
      </c>
      <c r="K3299" s="89"/>
      <c r="L3299" s="89"/>
      <c r="M3299" s="89"/>
    </row>
    <row r="3300" spans="1:13" ht="15">
      <c r="A3300" s="755">
        <v>3281</v>
      </c>
      <c r="B3300" s="805">
        <v>26001028013</v>
      </c>
      <c r="C3300" s="805" t="s">
        <v>5220</v>
      </c>
      <c r="D3300" s="805" t="s">
        <v>5221</v>
      </c>
      <c r="E3300" s="1007" t="s">
        <v>1090</v>
      </c>
      <c r="F3300" s="1040" t="s">
        <v>949</v>
      </c>
      <c r="G3300" s="804">
        <v>40</v>
      </c>
      <c r="H3300" s="1041" t="s">
        <v>2923</v>
      </c>
      <c r="K3300" s="89"/>
      <c r="L3300" s="89"/>
      <c r="M3300" s="89"/>
    </row>
    <row r="3301" spans="1:13" ht="15">
      <c r="A3301" s="755">
        <v>3282</v>
      </c>
      <c r="B3301" s="805">
        <v>26001026097</v>
      </c>
      <c r="C3301" s="805" t="s">
        <v>5222</v>
      </c>
      <c r="D3301" s="805" t="s">
        <v>3301</v>
      </c>
      <c r="E3301" s="1007" t="s">
        <v>1090</v>
      </c>
      <c r="F3301" s="1040" t="s">
        <v>949</v>
      </c>
      <c r="G3301" s="804">
        <v>40</v>
      </c>
      <c r="H3301" s="1041" t="s">
        <v>2923</v>
      </c>
      <c r="K3301" s="89"/>
      <c r="L3301" s="89"/>
      <c r="M3301" s="89"/>
    </row>
    <row r="3302" spans="1:13" ht="15">
      <c r="A3302" s="755">
        <v>3283</v>
      </c>
      <c r="B3302" s="805">
        <v>26001004450</v>
      </c>
      <c r="C3302" s="805" t="s">
        <v>1396</v>
      </c>
      <c r="D3302" s="805" t="s">
        <v>1261</v>
      </c>
      <c r="E3302" s="1007" t="s">
        <v>1090</v>
      </c>
      <c r="F3302" s="1040" t="s">
        <v>949</v>
      </c>
      <c r="G3302" s="804">
        <v>40</v>
      </c>
      <c r="H3302" s="1041" t="s">
        <v>2923</v>
      </c>
      <c r="K3302" s="89"/>
      <c r="L3302" s="89"/>
      <c r="M3302" s="89"/>
    </row>
    <row r="3303" spans="1:13" ht="15">
      <c r="A3303" s="755">
        <v>3284</v>
      </c>
      <c r="B3303" s="830">
        <v>26001032196</v>
      </c>
      <c r="C3303" s="817" t="s">
        <v>2221</v>
      </c>
      <c r="D3303" s="805" t="s">
        <v>5223</v>
      </c>
      <c r="E3303" s="1007" t="s">
        <v>1090</v>
      </c>
      <c r="F3303" s="1040" t="s">
        <v>949</v>
      </c>
      <c r="G3303" s="804">
        <v>40</v>
      </c>
      <c r="H3303" s="1041" t="s">
        <v>2923</v>
      </c>
      <c r="K3303" s="89"/>
      <c r="L3303" s="89"/>
      <c r="M3303" s="89"/>
    </row>
    <row r="3304" spans="1:13" ht="15">
      <c r="A3304" s="755">
        <v>3285</v>
      </c>
      <c r="B3304" s="805">
        <v>60003008996</v>
      </c>
      <c r="C3304" s="805" t="s">
        <v>1109</v>
      </c>
      <c r="D3304" s="805" t="s">
        <v>5224</v>
      </c>
      <c r="E3304" s="1007" t="s">
        <v>1090</v>
      </c>
      <c r="F3304" s="1040" t="s">
        <v>949</v>
      </c>
      <c r="G3304" s="804">
        <v>40</v>
      </c>
      <c r="H3304" s="1041" t="s">
        <v>2923</v>
      </c>
      <c r="K3304" s="89"/>
      <c r="L3304" s="89"/>
      <c r="M3304" s="89"/>
    </row>
    <row r="3305" spans="1:13" ht="15">
      <c r="A3305" s="755">
        <v>3286</v>
      </c>
      <c r="B3305" s="805">
        <v>26001021999</v>
      </c>
      <c r="C3305" s="805" t="s">
        <v>868</v>
      </c>
      <c r="D3305" s="805" t="s">
        <v>5194</v>
      </c>
      <c r="E3305" s="1007" t="s">
        <v>1090</v>
      </c>
      <c r="F3305" s="1040" t="s">
        <v>949</v>
      </c>
      <c r="G3305" s="804">
        <v>40</v>
      </c>
      <c r="H3305" s="1041" t="s">
        <v>2923</v>
      </c>
      <c r="K3305" s="89"/>
      <c r="L3305" s="89"/>
      <c r="M3305" s="89"/>
    </row>
    <row r="3306" spans="1:13" ht="15">
      <c r="A3306" s="755">
        <v>3287</v>
      </c>
      <c r="B3306" s="805">
        <v>26001007821</v>
      </c>
      <c r="C3306" s="805" t="s">
        <v>554</v>
      </c>
      <c r="D3306" s="805" t="s">
        <v>5225</v>
      </c>
      <c r="E3306" s="1007" t="s">
        <v>1090</v>
      </c>
      <c r="F3306" s="1040" t="s">
        <v>949</v>
      </c>
      <c r="G3306" s="804">
        <v>40</v>
      </c>
      <c r="H3306" s="1041" t="s">
        <v>2923</v>
      </c>
      <c r="K3306" s="89"/>
      <c r="L3306" s="89"/>
      <c r="M3306" s="89"/>
    </row>
    <row r="3307" spans="1:13" ht="15">
      <c r="A3307" s="755">
        <v>3288</v>
      </c>
      <c r="B3307" s="805">
        <v>26001023022</v>
      </c>
      <c r="C3307" s="805" t="s">
        <v>3911</v>
      </c>
      <c r="D3307" s="805" t="s">
        <v>2832</v>
      </c>
      <c r="E3307" s="1007" t="s">
        <v>1090</v>
      </c>
      <c r="F3307" s="1040" t="s">
        <v>949</v>
      </c>
      <c r="G3307" s="804">
        <v>40</v>
      </c>
      <c r="H3307" s="1041" t="s">
        <v>2923</v>
      </c>
      <c r="K3307" s="89"/>
      <c r="L3307" s="89"/>
      <c r="M3307" s="89"/>
    </row>
    <row r="3308" spans="1:13" ht="15">
      <c r="A3308" s="755">
        <v>3289</v>
      </c>
      <c r="B3308" s="805">
        <v>26001008722</v>
      </c>
      <c r="C3308" s="805" t="s">
        <v>2649</v>
      </c>
      <c r="D3308" s="805" t="s">
        <v>3467</v>
      </c>
      <c r="E3308" s="1007" t="s">
        <v>1090</v>
      </c>
      <c r="F3308" s="1040" t="s">
        <v>949</v>
      </c>
      <c r="G3308" s="804">
        <v>40</v>
      </c>
      <c r="H3308" s="1041" t="s">
        <v>2923</v>
      </c>
      <c r="K3308" s="89"/>
      <c r="L3308" s="89"/>
      <c r="M3308" s="89"/>
    </row>
    <row r="3309" spans="1:13" ht="15">
      <c r="A3309" s="755">
        <v>3290</v>
      </c>
      <c r="B3309" s="805">
        <v>2600103123</v>
      </c>
      <c r="C3309" s="805" t="s">
        <v>2846</v>
      </c>
      <c r="D3309" s="805" t="s">
        <v>5226</v>
      </c>
      <c r="E3309" s="1007" t="s">
        <v>1090</v>
      </c>
      <c r="F3309" s="1040" t="s">
        <v>949</v>
      </c>
      <c r="G3309" s="804">
        <v>80</v>
      </c>
      <c r="H3309" s="1041" t="s">
        <v>2923</v>
      </c>
      <c r="K3309" s="89"/>
      <c r="L3309" s="89"/>
      <c r="M3309" s="89"/>
    </row>
    <row r="3310" spans="1:13" ht="15">
      <c r="A3310" s="755">
        <v>3291</v>
      </c>
      <c r="B3310" s="805">
        <v>46001005186</v>
      </c>
      <c r="C3310" s="805" t="s">
        <v>5227</v>
      </c>
      <c r="D3310" s="805" t="s">
        <v>4973</v>
      </c>
      <c r="E3310" s="1007" t="s">
        <v>1090</v>
      </c>
      <c r="F3310" s="1040" t="s">
        <v>949</v>
      </c>
      <c r="G3310" s="804">
        <v>80</v>
      </c>
      <c r="H3310" s="1041" t="s">
        <v>2923</v>
      </c>
      <c r="K3310" s="89"/>
      <c r="L3310" s="89"/>
      <c r="M3310" s="89"/>
    </row>
    <row r="3311" spans="1:13" ht="15">
      <c r="A3311" s="755">
        <v>3292</v>
      </c>
      <c r="B3311" s="805">
        <v>46001001194</v>
      </c>
      <c r="C3311" s="805" t="s">
        <v>4766</v>
      </c>
      <c r="D3311" s="805" t="s">
        <v>5228</v>
      </c>
      <c r="E3311" s="1007" t="s">
        <v>1090</v>
      </c>
      <c r="F3311" s="1040" t="s">
        <v>949</v>
      </c>
      <c r="G3311" s="804">
        <v>80</v>
      </c>
      <c r="H3311" s="1041" t="s">
        <v>2923</v>
      </c>
      <c r="K3311" s="89"/>
      <c r="L3311" s="89"/>
      <c r="M3311" s="89"/>
    </row>
    <row r="3312" spans="1:13" ht="15">
      <c r="A3312" s="755">
        <v>3293</v>
      </c>
      <c r="B3312" s="805">
        <v>46001018021</v>
      </c>
      <c r="C3312" s="805" t="s">
        <v>1104</v>
      </c>
      <c r="D3312" s="805" t="s">
        <v>5229</v>
      </c>
      <c r="E3312" s="1007" t="s">
        <v>1090</v>
      </c>
      <c r="F3312" s="1040" t="s">
        <v>949</v>
      </c>
      <c r="G3312" s="804">
        <v>80</v>
      </c>
      <c r="H3312" s="1041" t="s">
        <v>2923</v>
      </c>
      <c r="K3312" s="89"/>
      <c r="L3312" s="89"/>
      <c r="M3312" s="89"/>
    </row>
    <row r="3313" spans="1:13" ht="15">
      <c r="A3313" s="755">
        <v>3294</v>
      </c>
      <c r="B3313" s="805">
        <v>46001023228</v>
      </c>
      <c r="C3313" s="805" t="s">
        <v>5230</v>
      </c>
      <c r="D3313" s="805" t="s">
        <v>5231</v>
      </c>
      <c r="E3313" s="1007" t="s">
        <v>1090</v>
      </c>
      <c r="F3313" s="1040" t="s">
        <v>949</v>
      </c>
      <c r="G3313" s="804">
        <v>80</v>
      </c>
      <c r="H3313" s="1041" t="s">
        <v>2923</v>
      </c>
      <c r="K3313" s="89"/>
      <c r="L3313" s="89"/>
      <c r="M3313" s="89"/>
    </row>
    <row r="3314" spans="1:13" ht="15">
      <c r="A3314" s="755">
        <v>3295</v>
      </c>
      <c r="B3314" s="805">
        <v>46001012933</v>
      </c>
      <c r="C3314" s="805" t="s">
        <v>5232</v>
      </c>
      <c r="D3314" s="805" t="s">
        <v>5175</v>
      </c>
      <c r="E3314" s="1007" t="s">
        <v>1090</v>
      </c>
      <c r="F3314" s="1040" t="s">
        <v>949</v>
      </c>
      <c r="G3314" s="804">
        <v>80</v>
      </c>
      <c r="H3314" s="1041" t="s">
        <v>2923</v>
      </c>
      <c r="K3314" s="89"/>
      <c r="L3314" s="89"/>
      <c r="M3314" s="89"/>
    </row>
    <row r="3315" spans="1:13" ht="15">
      <c r="A3315" s="755">
        <v>3296</v>
      </c>
      <c r="B3315" s="805">
        <v>46001024275</v>
      </c>
      <c r="C3315" s="805" t="s">
        <v>1109</v>
      </c>
      <c r="D3315" s="805" t="s">
        <v>5233</v>
      </c>
      <c r="E3315" s="1007" t="s">
        <v>1090</v>
      </c>
      <c r="F3315" s="1040" t="s">
        <v>949</v>
      </c>
      <c r="G3315" s="804">
        <v>80</v>
      </c>
      <c r="H3315" s="1041" t="s">
        <v>2923</v>
      </c>
      <c r="K3315" s="89"/>
      <c r="L3315" s="89"/>
      <c r="M3315" s="89"/>
    </row>
    <row r="3316" spans="1:13" ht="15">
      <c r="A3316" s="755">
        <v>3297</v>
      </c>
      <c r="B3316" s="805">
        <v>46001004853</v>
      </c>
      <c r="C3316" s="805" t="s">
        <v>3437</v>
      </c>
      <c r="D3316" s="805" t="s">
        <v>5225</v>
      </c>
      <c r="E3316" s="1007" t="s">
        <v>1090</v>
      </c>
      <c r="F3316" s="1040" t="s">
        <v>949</v>
      </c>
      <c r="G3316" s="804">
        <v>80</v>
      </c>
      <c r="H3316" s="1041" t="s">
        <v>2923</v>
      </c>
      <c r="K3316" s="89"/>
      <c r="L3316" s="89"/>
      <c r="M3316" s="89"/>
    </row>
    <row r="3317" spans="1:13" ht="15">
      <c r="A3317" s="755">
        <v>3298</v>
      </c>
      <c r="B3317" s="805">
        <v>46001001870</v>
      </c>
      <c r="C3317" s="805" t="s">
        <v>2651</v>
      </c>
      <c r="D3317" s="805" t="s">
        <v>5234</v>
      </c>
      <c r="E3317" s="1007" t="s">
        <v>1090</v>
      </c>
      <c r="F3317" s="1040" t="s">
        <v>949</v>
      </c>
      <c r="G3317" s="804">
        <v>80</v>
      </c>
      <c r="H3317" s="1041" t="s">
        <v>2923</v>
      </c>
      <c r="K3317" s="89"/>
      <c r="L3317" s="89"/>
      <c r="M3317" s="89"/>
    </row>
    <row r="3318" spans="1:13" ht="15">
      <c r="A3318" s="755">
        <v>3299</v>
      </c>
      <c r="B3318" s="805">
        <v>46001005694</v>
      </c>
      <c r="C3318" s="805" t="s">
        <v>2068</v>
      </c>
      <c r="D3318" s="805" t="s">
        <v>5235</v>
      </c>
      <c r="E3318" s="1007" t="s">
        <v>1090</v>
      </c>
      <c r="F3318" s="1040" t="s">
        <v>949</v>
      </c>
      <c r="G3318" s="804">
        <v>80</v>
      </c>
      <c r="H3318" s="1041" t="s">
        <v>2923</v>
      </c>
      <c r="K3318" s="89"/>
      <c r="L3318" s="89"/>
      <c r="M3318" s="89"/>
    </row>
    <row r="3319" spans="1:13" ht="15">
      <c r="A3319" s="755">
        <v>3300</v>
      </c>
      <c r="B3319" s="805">
        <v>46001013146</v>
      </c>
      <c r="C3319" s="805" t="s">
        <v>2622</v>
      </c>
      <c r="D3319" s="805" t="s">
        <v>1112</v>
      </c>
      <c r="E3319" s="1007" t="s">
        <v>1090</v>
      </c>
      <c r="F3319" s="1040" t="s">
        <v>949</v>
      </c>
      <c r="G3319" s="804">
        <v>80</v>
      </c>
      <c r="H3319" s="1041" t="s">
        <v>2923</v>
      </c>
      <c r="K3319" s="89"/>
      <c r="L3319" s="89"/>
      <c r="M3319" s="89"/>
    </row>
    <row r="3320" spans="1:13" ht="15">
      <c r="A3320" s="755">
        <v>3301</v>
      </c>
      <c r="B3320" s="805">
        <v>46001011467</v>
      </c>
      <c r="C3320" s="805" t="s">
        <v>1720</v>
      </c>
      <c r="D3320" s="805" t="s">
        <v>5236</v>
      </c>
      <c r="E3320" s="1007" t="s">
        <v>1090</v>
      </c>
      <c r="F3320" s="1040" t="s">
        <v>949</v>
      </c>
      <c r="G3320" s="804">
        <v>80</v>
      </c>
      <c r="H3320" s="1041" t="s">
        <v>2923</v>
      </c>
      <c r="K3320" s="89"/>
      <c r="L3320" s="89"/>
      <c r="M3320" s="89"/>
    </row>
    <row r="3321" spans="1:13" ht="15">
      <c r="A3321" s="755">
        <v>3302</v>
      </c>
      <c r="B3321" s="805">
        <v>46001003256</v>
      </c>
      <c r="C3321" s="805" t="s">
        <v>591</v>
      </c>
      <c r="D3321" s="805" t="s">
        <v>5237</v>
      </c>
      <c r="E3321" s="1007" t="s">
        <v>1090</v>
      </c>
      <c r="F3321" s="1040" t="s">
        <v>949</v>
      </c>
      <c r="G3321" s="804">
        <v>80</v>
      </c>
      <c r="H3321" s="1041" t="s">
        <v>2923</v>
      </c>
      <c r="K3321" s="89"/>
      <c r="L3321" s="89"/>
      <c r="M3321" s="89"/>
    </row>
    <row r="3322" spans="1:13" ht="15">
      <c r="A3322" s="755">
        <v>3303</v>
      </c>
      <c r="B3322" s="805">
        <v>46001005956</v>
      </c>
      <c r="C3322" s="805" t="s">
        <v>3896</v>
      </c>
      <c r="D3322" s="805" t="s">
        <v>5238</v>
      </c>
      <c r="E3322" s="1007" t="s">
        <v>1090</v>
      </c>
      <c r="F3322" s="1040" t="s">
        <v>949</v>
      </c>
      <c r="G3322" s="804">
        <v>80</v>
      </c>
      <c r="H3322" s="1041" t="s">
        <v>2923</v>
      </c>
      <c r="K3322" s="89"/>
      <c r="L3322" s="89"/>
      <c r="M3322" s="89"/>
    </row>
    <row r="3323" spans="1:13" ht="15">
      <c r="A3323" s="755">
        <v>3304</v>
      </c>
      <c r="B3323" s="805">
        <v>46001011753</v>
      </c>
      <c r="C3323" s="805" t="s">
        <v>5239</v>
      </c>
      <c r="D3323" s="805" t="s">
        <v>5240</v>
      </c>
      <c r="E3323" s="1007" t="s">
        <v>1090</v>
      </c>
      <c r="F3323" s="1040" t="s">
        <v>949</v>
      </c>
      <c r="G3323" s="804">
        <v>80</v>
      </c>
      <c r="H3323" s="1041" t="s">
        <v>2923</v>
      </c>
      <c r="K3323" s="89"/>
      <c r="L3323" s="89"/>
      <c r="M3323" s="89"/>
    </row>
    <row r="3324" spans="1:13" ht="15">
      <c r="A3324" s="755">
        <v>3305</v>
      </c>
      <c r="B3324" s="805">
        <v>46001015100</v>
      </c>
      <c r="C3324" s="805" t="s">
        <v>1903</v>
      </c>
      <c r="D3324" s="805" t="s">
        <v>5241</v>
      </c>
      <c r="E3324" s="1007" t="s">
        <v>1090</v>
      </c>
      <c r="F3324" s="1040" t="s">
        <v>949</v>
      </c>
      <c r="G3324" s="804">
        <v>80</v>
      </c>
      <c r="H3324" s="1041" t="s">
        <v>2923</v>
      </c>
      <c r="K3324" s="89"/>
      <c r="L3324" s="89"/>
      <c r="M3324" s="89"/>
    </row>
    <row r="3325" spans="1:13" ht="15">
      <c r="A3325" s="755">
        <v>3306</v>
      </c>
      <c r="B3325" s="805">
        <v>46001019870</v>
      </c>
      <c r="C3325" s="805" t="s">
        <v>1772</v>
      </c>
      <c r="D3325" s="805" t="s">
        <v>5242</v>
      </c>
      <c r="E3325" s="1007" t="s">
        <v>1090</v>
      </c>
      <c r="F3325" s="1040" t="s">
        <v>949</v>
      </c>
      <c r="G3325" s="804">
        <v>80</v>
      </c>
      <c r="H3325" s="1041" t="s">
        <v>2923</v>
      </c>
      <c r="K3325" s="89"/>
      <c r="L3325" s="89"/>
      <c r="M3325" s="89"/>
    </row>
    <row r="3326" spans="1:13" ht="15">
      <c r="A3326" s="755">
        <v>3307</v>
      </c>
      <c r="B3326" s="805">
        <v>46001004227</v>
      </c>
      <c r="C3326" s="805" t="s">
        <v>2182</v>
      </c>
      <c r="D3326" s="805" t="s">
        <v>5243</v>
      </c>
      <c r="E3326" s="1007" t="s">
        <v>1090</v>
      </c>
      <c r="F3326" s="1040" t="s">
        <v>949</v>
      </c>
      <c r="G3326" s="804">
        <v>80</v>
      </c>
      <c r="H3326" s="1041" t="s">
        <v>2923</v>
      </c>
      <c r="K3326" s="89"/>
      <c r="L3326" s="89"/>
      <c r="M3326" s="89"/>
    </row>
    <row r="3327" spans="1:13" ht="15">
      <c r="A3327" s="755">
        <v>3308</v>
      </c>
      <c r="B3327" s="805">
        <v>46001018491</v>
      </c>
      <c r="C3327" s="805" t="s">
        <v>1138</v>
      </c>
      <c r="D3327" s="805" t="s">
        <v>5244</v>
      </c>
      <c r="E3327" s="1007" t="s">
        <v>1090</v>
      </c>
      <c r="F3327" s="1040" t="s">
        <v>949</v>
      </c>
      <c r="G3327" s="804">
        <v>80</v>
      </c>
      <c r="H3327" s="1041" t="s">
        <v>2923</v>
      </c>
      <c r="K3327" s="89"/>
      <c r="L3327" s="89"/>
      <c r="M3327" s="89"/>
    </row>
    <row r="3328" spans="1:13" ht="15">
      <c r="A3328" s="755">
        <v>3309</v>
      </c>
      <c r="B3328" s="805">
        <v>46001001767</v>
      </c>
      <c r="C3328" s="805" t="s">
        <v>954</v>
      </c>
      <c r="D3328" s="805" t="s">
        <v>5245</v>
      </c>
      <c r="E3328" s="1007" t="s">
        <v>1090</v>
      </c>
      <c r="F3328" s="1040" t="s">
        <v>949</v>
      </c>
      <c r="G3328" s="804">
        <v>80</v>
      </c>
      <c r="H3328" s="1041" t="s">
        <v>2923</v>
      </c>
      <c r="K3328" s="89"/>
      <c r="L3328" s="89"/>
      <c r="M3328" s="89"/>
    </row>
    <row r="3329" spans="1:13" ht="15">
      <c r="A3329" s="755">
        <v>3310</v>
      </c>
      <c r="B3329" s="805">
        <v>46001004630</v>
      </c>
      <c r="C3329" s="805" t="s">
        <v>1142</v>
      </c>
      <c r="D3329" s="805" t="s">
        <v>5246</v>
      </c>
      <c r="E3329" s="1007" t="s">
        <v>1090</v>
      </c>
      <c r="F3329" s="1040" t="s">
        <v>949</v>
      </c>
      <c r="G3329" s="804">
        <v>80</v>
      </c>
      <c r="H3329" s="1041" t="s">
        <v>2923</v>
      </c>
      <c r="K3329" s="89"/>
      <c r="L3329" s="89"/>
      <c r="M3329" s="89"/>
    </row>
    <row r="3330" spans="1:13" ht="15">
      <c r="A3330" s="755">
        <v>3311</v>
      </c>
      <c r="B3330" s="805">
        <v>46001005047</v>
      </c>
      <c r="C3330" s="805" t="s">
        <v>1520</v>
      </c>
      <c r="D3330" s="805" t="s">
        <v>5247</v>
      </c>
      <c r="E3330" s="1007" t="s">
        <v>1090</v>
      </c>
      <c r="F3330" s="1040" t="s">
        <v>949</v>
      </c>
      <c r="G3330" s="804">
        <v>80</v>
      </c>
      <c r="H3330" s="1041" t="s">
        <v>2923</v>
      </c>
      <c r="K3330" s="89"/>
      <c r="L3330" s="89"/>
      <c r="M3330" s="89"/>
    </row>
    <row r="3331" spans="1:13" ht="15">
      <c r="A3331" s="755">
        <v>3312</v>
      </c>
      <c r="B3331" s="805">
        <v>46001004472</v>
      </c>
      <c r="C3331" s="805" t="s">
        <v>5248</v>
      </c>
      <c r="D3331" s="805" t="s">
        <v>3602</v>
      </c>
      <c r="E3331" s="1007" t="s">
        <v>1090</v>
      </c>
      <c r="F3331" s="1040" t="s">
        <v>949</v>
      </c>
      <c r="G3331" s="804">
        <v>80</v>
      </c>
      <c r="H3331" s="1041" t="s">
        <v>2923</v>
      </c>
      <c r="K3331" s="89"/>
      <c r="L3331" s="89"/>
      <c r="M3331" s="89"/>
    </row>
    <row r="3332" spans="1:13" ht="15">
      <c r="A3332" s="755">
        <v>3313</v>
      </c>
      <c r="B3332" s="805">
        <v>46001023596</v>
      </c>
      <c r="C3332" s="805" t="s">
        <v>3961</v>
      </c>
      <c r="D3332" s="805" t="s">
        <v>1956</v>
      </c>
      <c r="E3332" s="1007" t="s">
        <v>1090</v>
      </c>
      <c r="F3332" s="1040" t="s">
        <v>949</v>
      </c>
      <c r="G3332" s="804">
        <v>80</v>
      </c>
      <c r="H3332" s="1041" t="s">
        <v>2923</v>
      </c>
      <c r="K3332" s="89"/>
      <c r="L3332" s="89"/>
      <c r="M3332" s="89"/>
    </row>
    <row r="3333" spans="1:13" ht="15">
      <c r="A3333" s="755">
        <v>3314</v>
      </c>
      <c r="B3333" s="805">
        <v>46001016676</v>
      </c>
      <c r="C3333" s="805" t="s">
        <v>4229</v>
      </c>
      <c r="D3333" s="805" t="s">
        <v>5249</v>
      </c>
      <c r="E3333" s="1007" t="s">
        <v>1090</v>
      </c>
      <c r="F3333" s="1040" t="s">
        <v>949</v>
      </c>
      <c r="G3333" s="804">
        <v>80</v>
      </c>
      <c r="H3333" s="1041" t="s">
        <v>2923</v>
      </c>
      <c r="K3333" s="89"/>
      <c r="L3333" s="89"/>
      <c r="M3333" s="89"/>
    </row>
    <row r="3334" spans="1:13" ht="15">
      <c r="A3334" s="755">
        <v>3315</v>
      </c>
      <c r="B3334" s="805">
        <v>46001011837</v>
      </c>
      <c r="C3334" s="805" t="s">
        <v>4545</v>
      </c>
      <c r="D3334" s="805" t="s">
        <v>5250</v>
      </c>
      <c r="E3334" s="1007" t="s">
        <v>1090</v>
      </c>
      <c r="F3334" s="1040" t="s">
        <v>949</v>
      </c>
      <c r="G3334" s="804">
        <v>80</v>
      </c>
      <c r="H3334" s="1041" t="s">
        <v>2923</v>
      </c>
      <c r="K3334" s="89"/>
      <c r="L3334" s="89"/>
      <c r="M3334" s="89"/>
    </row>
    <row r="3335" spans="1:13" ht="15">
      <c r="A3335" s="755">
        <v>3316</v>
      </c>
      <c r="B3335" s="805">
        <v>46001010097</v>
      </c>
      <c r="C3335" s="805" t="s">
        <v>649</v>
      </c>
      <c r="D3335" s="805" t="s">
        <v>5244</v>
      </c>
      <c r="E3335" s="1007" t="s">
        <v>1090</v>
      </c>
      <c r="F3335" s="1040" t="s">
        <v>949</v>
      </c>
      <c r="G3335" s="804">
        <v>80</v>
      </c>
      <c r="H3335" s="1041" t="s">
        <v>2923</v>
      </c>
      <c r="K3335" s="89"/>
      <c r="L3335" s="89"/>
      <c r="M3335" s="89"/>
    </row>
    <row r="3336" spans="1:13" ht="15">
      <c r="A3336" s="755">
        <v>3317</v>
      </c>
      <c r="B3336" s="805">
        <v>1002014324</v>
      </c>
      <c r="C3336" s="805" t="s">
        <v>1286</v>
      </c>
      <c r="D3336" s="805" t="s">
        <v>2623</v>
      </c>
      <c r="E3336" s="1007" t="s">
        <v>1090</v>
      </c>
      <c r="F3336" s="1040" t="s">
        <v>949</v>
      </c>
      <c r="G3336" s="804">
        <v>80</v>
      </c>
      <c r="H3336" s="1041" t="s">
        <v>2923</v>
      </c>
      <c r="K3336" s="89"/>
      <c r="L3336" s="89"/>
      <c r="M3336" s="89"/>
    </row>
    <row r="3337" spans="1:13" ht="15">
      <c r="A3337" s="755">
        <v>3318</v>
      </c>
      <c r="B3337" s="805">
        <v>46001008855</v>
      </c>
      <c r="C3337" s="805" t="s">
        <v>903</v>
      </c>
      <c r="D3337" s="805" t="s">
        <v>5251</v>
      </c>
      <c r="E3337" s="1007" t="s">
        <v>1090</v>
      </c>
      <c r="F3337" s="1040" t="s">
        <v>949</v>
      </c>
      <c r="G3337" s="804">
        <v>80</v>
      </c>
      <c r="H3337" s="1041" t="s">
        <v>2923</v>
      </c>
      <c r="K3337" s="89"/>
      <c r="L3337" s="89"/>
      <c r="M3337" s="89"/>
    </row>
    <row r="3338" spans="1:13" ht="15">
      <c r="A3338" s="755">
        <v>3319</v>
      </c>
      <c r="B3338" s="805">
        <v>46001017365</v>
      </c>
      <c r="C3338" s="805" t="s">
        <v>596</v>
      </c>
      <c r="D3338" s="805" t="s">
        <v>5252</v>
      </c>
      <c r="E3338" s="1007" t="s">
        <v>1090</v>
      </c>
      <c r="F3338" s="1040" t="s">
        <v>949</v>
      </c>
      <c r="G3338" s="804">
        <v>80</v>
      </c>
      <c r="H3338" s="1041" t="s">
        <v>2923</v>
      </c>
      <c r="K3338" s="89"/>
      <c r="L3338" s="89"/>
      <c r="M3338" s="89"/>
    </row>
    <row r="3339" spans="1:13" ht="15">
      <c r="A3339" s="755">
        <v>3320</v>
      </c>
      <c r="B3339" s="805">
        <v>46001017350</v>
      </c>
      <c r="C3339" s="805" t="s">
        <v>884</v>
      </c>
      <c r="D3339" s="805" t="s">
        <v>3602</v>
      </c>
      <c r="E3339" s="1007" t="s">
        <v>1090</v>
      </c>
      <c r="F3339" s="1040" t="s">
        <v>949</v>
      </c>
      <c r="G3339" s="804">
        <v>80</v>
      </c>
      <c r="H3339" s="1041" t="s">
        <v>2923</v>
      </c>
      <c r="K3339" s="89"/>
      <c r="L3339" s="89"/>
      <c r="M3339" s="89"/>
    </row>
    <row r="3340" spans="1:13" ht="15">
      <c r="A3340" s="755">
        <v>3321</v>
      </c>
      <c r="B3340" s="805">
        <v>46001011369</v>
      </c>
      <c r="C3340" s="805" t="s">
        <v>1134</v>
      </c>
      <c r="D3340" s="805" t="s">
        <v>5253</v>
      </c>
      <c r="E3340" s="1007" t="s">
        <v>1090</v>
      </c>
      <c r="F3340" s="1040" t="s">
        <v>949</v>
      </c>
      <c r="G3340" s="804">
        <v>80</v>
      </c>
      <c r="H3340" s="1041" t="s">
        <v>2923</v>
      </c>
      <c r="K3340" s="89"/>
      <c r="L3340" s="89"/>
      <c r="M3340" s="89"/>
    </row>
    <row r="3341" spans="1:13" ht="15">
      <c r="A3341" s="755">
        <v>3322</v>
      </c>
      <c r="B3341" s="805">
        <v>46001009109</v>
      </c>
      <c r="C3341" s="805" t="s">
        <v>5254</v>
      </c>
      <c r="D3341" s="805" t="s">
        <v>3518</v>
      </c>
      <c r="E3341" s="1007" t="s">
        <v>1090</v>
      </c>
      <c r="F3341" s="1040" t="s">
        <v>949</v>
      </c>
      <c r="G3341" s="804">
        <v>80</v>
      </c>
      <c r="H3341" s="1041" t="s">
        <v>2923</v>
      </c>
      <c r="K3341" s="89"/>
      <c r="L3341" s="89"/>
      <c r="M3341" s="89"/>
    </row>
    <row r="3342" spans="1:13" ht="15">
      <c r="A3342" s="755">
        <v>3323</v>
      </c>
      <c r="B3342" s="805">
        <v>46001003157</v>
      </c>
      <c r="C3342" s="805" t="s">
        <v>769</v>
      </c>
      <c r="D3342" s="805" t="s">
        <v>5255</v>
      </c>
      <c r="E3342" s="1007" t="s">
        <v>1090</v>
      </c>
      <c r="F3342" s="1040" t="s">
        <v>949</v>
      </c>
      <c r="G3342" s="804">
        <v>80</v>
      </c>
      <c r="H3342" s="1041" t="s">
        <v>2923</v>
      </c>
      <c r="K3342" s="89"/>
      <c r="L3342" s="89"/>
      <c r="M3342" s="89"/>
    </row>
    <row r="3343" spans="1:13" ht="15">
      <c r="A3343" s="755">
        <v>3324</v>
      </c>
      <c r="B3343" s="805">
        <v>46001008851</v>
      </c>
      <c r="C3343" s="805" t="s">
        <v>1286</v>
      </c>
      <c r="D3343" s="805" t="s">
        <v>5256</v>
      </c>
      <c r="E3343" s="1007" t="s">
        <v>1090</v>
      </c>
      <c r="F3343" s="1040" t="s">
        <v>949</v>
      </c>
      <c r="G3343" s="804">
        <v>80</v>
      </c>
      <c r="H3343" s="1041" t="s">
        <v>2923</v>
      </c>
      <c r="K3343" s="89"/>
      <c r="L3343" s="89"/>
      <c r="M3343" s="89"/>
    </row>
    <row r="3344" spans="1:13" ht="15">
      <c r="A3344" s="755">
        <v>3325</v>
      </c>
      <c r="B3344" s="805">
        <v>46001001746</v>
      </c>
      <c r="C3344" s="805" t="s">
        <v>1321</v>
      </c>
      <c r="D3344" s="805" t="s">
        <v>5244</v>
      </c>
      <c r="E3344" s="1007" t="s">
        <v>1090</v>
      </c>
      <c r="F3344" s="1040" t="s">
        <v>949</v>
      </c>
      <c r="G3344" s="804">
        <v>80</v>
      </c>
      <c r="H3344" s="1041" t="s">
        <v>2923</v>
      </c>
      <c r="K3344" s="89"/>
      <c r="L3344" s="89"/>
      <c r="M3344" s="89"/>
    </row>
    <row r="3345" spans="1:13" ht="15">
      <c r="A3345" s="755">
        <v>3326</v>
      </c>
      <c r="B3345" s="805">
        <v>46001004138</v>
      </c>
      <c r="C3345" s="805" t="s">
        <v>1299</v>
      </c>
      <c r="D3345" s="805" t="s">
        <v>3464</v>
      </c>
      <c r="E3345" s="1007" t="s">
        <v>1090</v>
      </c>
      <c r="F3345" s="1040" t="s">
        <v>949</v>
      </c>
      <c r="G3345" s="804">
        <v>80</v>
      </c>
      <c r="H3345" s="1041" t="s">
        <v>2923</v>
      </c>
      <c r="K3345" s="89"/>
      <c r="L3345" s="89"/>
      <c r="M3345" s="89"/>
    </row>
    <row r="3346" spans="1:13" ht="15">
      <c r="A3346" s="755">
        <v>3327</v>
      </c>
      <c r="B3346" s="805">
        <v>46001023832</v>
      </c>
      <c r="C3346" s="805" t="s">
        <v>4766</v>
      </c>
      <c r="D3346" s="805" t="s">
        <v>5257</v>
      </c>
      <c r="E3346" s="1007" t="s">
        <v>1090</v>
      </c>
      <c r="F3346" s="1040" t="s">
        <v>949</v>
      </c>
      <c r="G3346" s="804">
        <v>80</v>
      </c>
      <c r="H3346" s="1041" t="s">
        <v>2923</v>
      </c>
      <c r="K3346" s="89"/>
      <c r="L3346" s="89"/>
      <c r="M3346" s="89"/>
    </row>
    <row r="3347" spans="1:13" ht="15">
      <c r="A3347" s="755">
        <v>3328</v>
      </c>
      <c r="B3347" s="805">
        <v>46001002794</v>
      </c>
      <c r="C3347" s="805" t="s">
        <v>2616</v>
      </c>
      <c r="D3347" s="805" t="s">
        <v>5229</v>
      </c>
      <c r="E3347" s="1007" t="s">
        <v>1090</v>
      </c>
      <c r="F3347" s="1040" t="s">
        <v>949</v>
      </c>
      <c r="G3347" s="804">
        <v>80</v>
      </c>
      <c r="H3347" s="1041" t="s">
        <v>2923</v>
      </c>
      <c r="K3347" s="89"/>
      <c r="L3347" s="89"/>
      <c r="M3347" s="89"/>
    </row>
    <row r="3348" spans="1:13" ht="15">
      <c r="A3348" s="755">
        <v>3329</v>
      </c>
      <c r="B3348" s="817">
        <v>6001003319</v>
      </c>
      <c r="C3348" s="817" t="s">
        <v>829</v>
      </c>
      <c r="D3348" s="830" t="s">
        <v>5258</v>
      </c>
      <c r="E3348" s="1007" t="s">
        <v>1090</v>
      </c>
      <c r="F3348" s="1040" t="s">
        <v>949</v>
      </c>
      <c r="G3348" s="804">
        <v>120</v>
      </c>
      <c r="H3348" s="1041" t="s">
        <v>2923</v>
      </c>
      <c r="K3348" s="89"/>
      <c r="L3348" s="89"/>
      <c r="M3348" s="89"/>
    </row>
    <row r="3349" spans="1:13" ht="15">
      <c r="A3349" s="755">
        <v>3330</v>
      </c>
      <c r="B3349" s="402"/>
      <c r="C3349" s="627" t="s">
        <v>5259</v>
      </c>
      <c r="D3349" s="402"/>
      <c r="E3349" s="402"/>
      <c r="F3349" s="402"/>
      <c r="G3349" s="402"/>
      <c r="H3349" s="402"/>
      <c r="K3349" s="89"/>
      <c r="L3349" s="89"/>
      <c r="M3349" s="89"/>
    </row>
    <row r="3350" spans="1:13" ht="15">
      <c r="A3350" s="755">
        <v>3331</v>
      </c>
      <c r="B3350" s="841">
        <v>2001001244</v>
      </c>
      <c r="C3350" s="805" t="s">
        <v>1251</v>
      </c>
      <c r="D3350" s="816" t="s">
        <v>764</v>
      </c>
      <c r="E3350" s="903" t="s">
        <v>1090</v>
      </c>
      <c r="F3350" s="927" t="s">
        <v>949</v>
      </c>
      <c r="G3350" s="804">
        <v>80</v>
      </c>
      <c r="H3350" s="807" t="s">
        <v>2923</v>
      </c>
      <c r="K3350" s="89"/>
      <c r="L3350" s="89"/>
      <c r="M3350" s="89"/>
    </row>
    <row r="3351" spans="1:13" ht="15">
      <c r="A3351" s="755">
        <v>3332</v>
      </c>
      <c r="B3351" s="841">
        <v>1012017194</v>
      </c>
      <c r="C3351" s="816" t="s">
        <v>646</v>
      </c>
      <c r="D3351" s="816" t="s">
        <v>3523</v>
      </c>
      <c r="E3351" s="903" t="s">
        <v>1090</v>
      </c>
      <c r="F3351" s="927" t="s">
        <v>949</v>
      </c>
      <c r="G3351" s="804">
        <v>80</v>
      </c>
      <c r="H3351" s="807" t="s">
        <v>2923</v>
      </c>
      <c r="K3351" s="89"/>
      <c r="L3351" s="89"/>
      <c r="M3351" s="89"/>
    </row>
    <row r="3352" spans="1:13" ht="15">
      <c r="A3352" s="755">
        <v>3333</v>
      </c>
      <c r="B3352" s="841">
        <v>62001040365</v>
      </c>
      <c r="C3352" s="816" t="s">
        <v>627</v>
      </c>
      <c r="D3352" s="394" t="s">
        <v>2783</v>
      </c>
      <c r="E3352" s="903" t="s">
        <v>1090</v>
      </c>
      <c r="F3352" s="927" t="s">
        <v>949</v>
      </c>
      <c r="G3352" s="804">
        <v>80</v>
      </c>
      <c r="H3352" s="807" t="s">
        <v>2923</v>
      </c>
      <c r="K3352" s="89"/>
      <c r="L3352" s="89"/>
      <c r="M3352" s="89"/>
    </row>
    <row r="3353" spans="1:13" ht="15">
      <c r="A3353" s="755">
        <v>3334</v>
      </c>
      <c r="B3353" s="841">
        <v>2001017500</v>
      </c>
      <c r="C3353" s="816" t="s">
        <v>5260</v>
      </c>
      <c r="D3353" s="394" t="s">
        <v>5261</v>
      </c>
      <c r="E3353" s="903" t="s">
        <v>1090</v>
      </c>
      <c r="F3353" s="927" t="s">
        <v>949</v>
      </c>
      <c r="G3353" s="804">
        <v>80</v>
      </c>
      <c r="H3353" s="807" t="s">
        <v>2923</v>
      </c>
      <c r="K3353" s="89"/>
      <c r="L3353" s="89"/>
      <c r="M3353" s="89"/>
    </row>
    <row r="3354" spans="1:13" ht="15">
      <c r="A3354" s="755">
        <v>3335</v>
      </c>
      <c r="B3354" s="841">
        <v>2001024408</v>
      </c>
      <c r="C3354" s="816" t="s">
        <v>1493</v>
      </c>
      <c r="D3354" s="815" t="s">
        <v>5262</v>
      </c>
      <c r="E3354" s="903" t="s">
        <v>1090</v>
      </c>
      <c r="F3354" s="927" t="s">
        <v>949</v>
      </c>
      <c r="G3354" s="804">
        <v>80</v>
      </c>
      <c r="H3354" s="807" t="s">
        <v>2923</v>
      </c>
      <c r="K3354" s="89"/>
      <c r="L3354" s="89"/>
      <c r="M3354" s="89"/>
    </row>
    <row r="3355" spans="1:13" ht="15">
      <c r="A3355" s="755">
        <v>3336</v>
      </c>
      <c r="B3355" s="841" t="s">
        <v>5263</v>
      </c>
      <c r="C3355" s="816" t="s">
        <v>627</v>
      </c>
      <c r="D3355" s="815" t="s">
        <v>5264</v>
      </c>
      <c r="E3355" s="903" t="s">
        <v>1090</v>
      </c>
      <c r="F3355" s="927" t="s">
        <v>949</v>
      </c>
      <c r="G3355" s="804">
        <v>80</v>
      </c>
      <c r="H3355" s="807" t="s">
        <v>2923</v>
      </c>
      <c r="K3355" s="89"/>
      <c r="L3355" s="89"/>
      <c r="M3355" s="89"/>
    </row>
    <row r="3356" spans="1:13" ht="15">
      <c r="A3356" s="755">
        <v>3337</v>
      </c>
      <c r="B3356" s="841">
        <v>2001014694</v>
      </c>
      <c r="C3356" s="816" t="s">
        <v>1525</v>
      </c>
      <c r="D3356" s="815" t="s">
        <v>5265</v>
      </c>
      <c r="E3356" s="903" t="s">
        <v>1090</v>
      </c>
      <c r="F3356" s="927" t="s">
        <v>949</v>
      </c>
      <c r="G3356" s="804">
        <v>80</v>
      </c>
      <c r="H3356" s="807" t="s">
        <v>2923</v>
      </c>
      <c r="K3356" s="89"/>
      <c r="L3356" s="89"/>
      <c r="M3356" s="89"/>
    </row>
    <row r="3357" spans="1:13" ht="15">
      <c r="A3357" s="755">
        <v>3338</v>
      </c>
      <c r="B3357" s="841">
        <v>2001020494</v>
      </c>
      <c r="C3357" s="816" t="s">
        <v>1525</v>
      </c>
      <c r="D3357" s="815" t="s">
        <v>2069</v>
      </c>
      <c r="E3357" s="903" t="s">
        <v>1090</v>
      </c>
      <c r="F3357" s="927" t="s">
        <v>949</v>
      </c>
      <c r="G3357" s="804">
        <v>80</v>
      </c>
      <c r="H3357" s="807" t="s">
        <v>2923</v>
      </c>
      <c r="K3357" s="89"/>
      <c r="L3357" s="89"/>
      <c r="M3357" s="89"/>
    </row>
    <row r="3358" spans="1:13" ht="15">
      <c r="A3358" s="755">
        <v>3339</v>
      </c>
      <c r="B3358" s="841">
        <v>2001013553</v>
      </c>
      <c r="C3358" s="805" t="s">
        <v>1250</v>
      </c>
      <c r="D3358" s="815" t="s">
        <v>2596</v>
      </c>
      <c r="E3358" s="903" t="s">
        <v>1090</v>
      </c>
      <c r="F3358" s="927" t="s">
        <v>949</v>
      </c>
      <c r="G3358" s="804">
        <v>80</v>
      </c>
      <c r="H3358" s="807" t="s">
        <v>2923</v>
      </c>
      <c r="K3358" s="89"/>
      <c r="L3358" s="89"/>
      <c r="M3358" s="89"/>
    </row>
    <row r="3359" spans="1:13" ht="15">
      <c r="A3359" s="755">
        <v>3340</v>
      </c>
      <c r="B3359" s="841">
        <v>2001001306</v>
      </c>
      <c r="C3359" s="805" t="s">
        <v>2758</v>
      </c>
      <c r="D3359" s="815" t="s">
        <v>5266</v>
      </c>
      <c r="E3359" s="903" t="s">
        <v>1090</v>
      </c>
      <c r="F3359" s="927" t="s">
        <v>949</v>
      </c>
      <c r="G3359" s="804">
        <v>80</v>
      </c>
      <c r="H3359" s="807" t="s">
        <v>2923</v>
      </c>
      <c r="K3359" s="89"/>
      <c r="L3359" s="89"/>
      <c r="M3359" s="89"/>
    </row>
    <row r="3360" spans="1:13" ht="15">
      <c r="A3360" s="755">
        <v>3341</v>
      </c>
      <c r="B3360" s="841">
        <v>2001015316</v>
      </c>
      <c r="C3360" s="805" t="s">
        <v>2806</v>
      </c>
      <c r="D3360" s="815" t="s">
        <v>1522</v>
      </c>
      <c r="E3360" s="903" t="s">
        <v>1090</v>
      </c>
      <c r="F3360" s="927" t="s">
        <v>949</v>
      </c>
      <c r="G3360" s="804">
        <v>80</v>
      </c>
      <c r="H3360" s="807" t="s">
        <v>2923</v>
      </c>
      <c r="K3360" s="89"/>
      <c r="L3360" s="89"/>
      <c r="M3360" s="89"/>
    </row>
    <row r="3361" spans="1:13" ht="15">
      <c r="A3361" s="755">
        <v>3342</v>
      </c>
      <c r="B3361" s="841">
        <v>2001006029</v>
      </c>
      <c r="C3361" s="805" t="s">
        <v>5267</v>
      </c>
      <c r="D3361" s="815" t="s">
        <v>5268</v>
      </c>
      <c r="E3361" s="903" t="s">
        <v>1090</v>
      </c>
      <c r="F3361" s="927" t="s">
        <v>949</v>
      </c>
      <c r="G3361" s="804">
        <v>80</v>
      </c>
      <c r="H3361" s="807" t="s">
        <v>2923</v>
      </c>
      <c r="K3361" s="89"/>
      <c r="L3361" s="89"/>
      <c r="M3361" s="89"/>
    </row>
    <row r="3362" spans="1:13" ht="15">
      <c r="A3362" s="755">
        <v>3343</v>
      </c>
      <c r="B3362" s="841">
        <v>2001018328</v>
      </c>
      <c r="C3362" s="805" t="s">
        <v>792</v>
      </c>
      <c r="D3362" s="815" t="s">
        <v>5269</v>
      </c>
      <c r="E3362" s="903" t="s">
        <v>1090</v>
      </c>
      <c r="F3362" s="927" t="s">
        <v>949</v>
      </c>
      <c r="G3362" s="804">
        <v>80</v>
      </c>
      <c r="H3362" s="807" t="s">
        <v>2923</v>
      </c>
      <c r="K3362" s="89"/>
      <c r="L3362" s="89"/>
      <c r="M3362" s="89"/>
    </row>
    <row r="3363" spans="1:13" ht="15">
      <c r="A3363" s="755">
        <v>3344</v>
      </c>
      <c r="B3363" s="841">
        <v>2001018608</v>
      </c>
      <c r="C3363" s="805" t="s">
        <v>646</v>
      </c>
      <c r="D3363" s="815" t="s">
        <v>2817</v>
      </c>
      <c r="E3363" s="903" t="s">
        <v>1090</v>
      </c>
      <c r="F3363" s="927" t="s">
        <v>949</v>
      </c>
      <c r="G3363" s="804">
        <v>80</v>
      </c>
      <c r="H3363" s="807" t="s">
        <v>2923</v>
      </c>
      <c r="K3363" s="89"/>
      <c r="L3363" s="89"/>
      <c r="M3363" s="89"/>
    </row>
    <row r="3364" spans="1:13" ht="15">
      <c r="A3364" s="755">
        <v>3345</v>
      </c>
      <c r="B3364" s="841">
        <v>2001018164</v>
      </c>
      <c r="C3364" s="816" t="s">
        <v>1789</v>
      </c>
      <c r="D3364" s="815" t="s">
        <v>5270</v>
      </c>
      <c r="E3364" s="903" t="s">
        <v>1090</v>
      </c>
      <c r="F3364" s="927" t="s">
        <v>949</v>
      </c>
      <c r="G3364" s="804">
        <v>80</v>
      </c>
      <c r="H3364" s="807" t="s">
        <v>2923</v>
      </c>
      <c r="K3364" s="89"/>
      <c r="L3364" s="89"/>
      <c r="M3364" s="89"/>
    </row>
    <row r="3365" spans="1:13" ht="15">
      <c r="A3365" s="755">
        <v>3346</v>
      </c>
      <c r="B3365" s="841">
        <v>2001013393</v>
      </c>
      <c r="C3365" s="816" t="s">
        <v>757</v>
      </c>
      <c r="D3365" s="815" t="s">
        <v>5271</v>
      </c>
      <c r="E3365" s="903" t="s">
        <v>1090</v>
      </c>
      <c r="F3365" s="927" t="s">
        <v>949</v>
      </c>
      <c r="G3365" s="804">
        <v>80</v>
      </c>
      <c r="H3365" s="807" t="s">
        <v>2923</v>
      </c>
      <c r="K3365" s="89"/>
      <c r="L3365" s="89"/>
      <c r="M3365" s="89"/>
    </row>
    <row r="3366" spans="1:13" ht="15">
      <c r="A3366" s="755">
        <v>3347</v>
      </c>
      <c r="B3366" s="841">
        <v>2001024300</v>
      </c>
      <c r="C3366" s="816" t="s">
        <v>2748</v>
      </c>
      <c r="D3366" s="815" t="s">
        <v>592</v>
      </c>
      <c r="E3366" s="903" t="s">
        <v>1090</v>
      </c>
      <c r="F3366" s="927" t="s">
        <v>949</v>
      </c>
      <c r="G3366" s="804">
        <v>80</v>
      </c>
      <c r="H3366" s="807" t="s">
        <v>2923</v>
      </c>
      <c r="K3366" s="89"/>
      <c r="L3366" s="89"/>
      <c r="M3366" s="89"/>
    </row>
    <row r="3367" spans="1:13" ht="15">
      <c r="A3367" s="755">
        <v>3348</v>
      </c>
      <c r="B3367" s="841">
        <v>62004005203</v>
      </c>
      <c r="C3367" s="816" t="s">
        <v>3139</v>
      </c>
      <c r="D3367" s="815" t="s">
        <v>5272</v>
      </c>
      <c r="E3367" s="903" t="s">
        <v>1090</v>
      </c>
      <c r="F3367" s="927" t="s">
        <v>949</v>
      </c>
      <c r="G3367" s="804">
        <v>80</v>
      </c>
      <c r="H3367" s="807" t="s">
        <v>2923</v>
      </c>
      <c r="K3367" s="89"/>
      <c r="L3367" s="89"/>
      <c r="M3367" s="89"/>
    </row>
    <row r="3368" spans="1:13" ht="15">
      <c r="A3368" s="755">
        <v>3349</v>
      </c>
      <c r="B3368" s="841" t="s">
        <v>5273</v>
      </c>
      <c r="C3368" s="816" t="s">
        <v>1789</v>
      </c>
      <c r="D3368" s="815" t="s">
        <v>5274</v>
      </c>
      <c r="E3368" s="903" t="s">
        <v>1090</v>
      </c>
      <c r="F3368" s="927" t="s">
        <v>949</v>
      </c>
      <c r="G3368" s="804">
        <v>80</v>
      </c>
      <c r="H3368" s="807" t="s">
        <v>2923</v>
      </c>
      <c r="K3368" s="89"/>
      <c r="L3368" s="89"/>
      <c r="M3368" s="89"/>
    </row>
    <row r="3369" spans="1:13" ht="15">
      <c r="A3369" s="755">
        <v>3350</v>
      </c>
      <c r="B3369" s="841">
        <v>29001039029</v>
      </c>
      <c r="C3369" s="816" t="s">
        <v>1525</v>
      </c>
      <c r="D3369" s="815" t="s">
        <v>5275</v>
      </c>
      <c r="E3369" s="903" t="s">
        <v>1090</v>
      </c>
      <c r="F3369" s="927" t="s">
        <v>949</v>
      </c>
      <c r="G3369" s="804">
        <v>80</v>
      </c>
      <c r="H3369" s="807" t="s">
        <v>2923</v>
      </c>
      <c r="K3369" s="89"/>
      <c r="L3369" s="89"/>
      <c r="M3369" s="89"/>
    </row>
    <row r="3370" spans="1:13" ht="15">
      <c r="A3370" s="755">
        <v>3351</v>
      </c>
      <c r="B3370" s="841">
        <v>29001014012</v>
      </c>
      <c r="C3370" s="816" t="s">
        <v>2806</v>
      </c>
      <c r="D3370" s="815" t="s">
        <v>5276</v>
      </c>
      <c r="E3370" s="903" t="s">
        <v>1090</v>
      </c>
      <c r="F3370" s="927" t="s">
        <v>949</v>
      </c>
      <c r="G3370" s="804">
        <v>80</v>
      </c>
      <c r="H3370" s="807" t="s">
        <v>2923</v>
      </c>
      <c r="K3370" s="89"/>
      <c r="L3370" s="89"/>
      <c r="M3370" s="89"/>
    </row>
    <row r="3371" spans="1:13" ht="15">
      <c r="A3371" s="755">
        <v>3352</v>
      </c>
      <c r="B3371" s="841">
        <v>29001018500</v>
      </c>
      <c r="C3371" s="816" t="s">
        <v>2508</v>
      </c>
      <c r="D3371" s="815" t="s">
        <v>2900</v>
      </c>
      <c r="E3371" s="903" t="s">
        <v>1090</v>
      </c>
      <c r="F3371" s="927" t="s">
        <v>949</v>
      </c>
      <c r="G3371" s="804">
        <v>80</v>
      </c>
      <c r="H3371" s="807" t="s">
        <v>2923</v>
      </c>
      <c r="K3371" s="89"/>
      <c r="L3371" s="89"/>
      <c r="M3371" s="89"/>
    </row>
    <row r="3372" spans="1:13" ht="15">
      <c r="A3372" s="755">
        <v>3353</v>
      </c>
      <c r="B3372" s="816">
        <v>29001009007</v>
      </c>
      <c r="C3372" s="805" t="s">
        <v>4007</v>
      </c>
      <c r="D3372" s="804" t="s">
        <v>5277</v>
      </c>
      <c r="E3372" s="903" t="s">
        <v>1090</v>
      </c>
      <c r="F3372" s="927" t="s">
        <v>949</v>
      </c>
      <c r="G3372" s="804">
        <v>80</v>
      </c>
      <c r="H3372" s="807" t="s">
        <v>2923</v>
      </c>
      <c r="K3372" s="89"/>
      <c r="L3372" s="89"/>
      <c r="M3372" s="89"/>
    </row>
    <row r="3373" spans="1:13" ht="15">
      <c r="A3373" s="755">
        <v>3354</v>
      </c>
      <c r="B3373" s="816">
        <v>29001026322</v>
      </c>
      <c r="C3373" s="805" t="s">
        <v>792</v>
      </c>
      <c r="D3373" s="804" t="s">
        <v>5278</v>
      </c>
      <c r="E3373" s="903" t="s">
        <v>1090</v>
      </c>
      <c r="F3373" s="927" t="s">
        <v>949</v>
      </c>
      <c r="G3373" s="804">
        <v>80</v>
      </c>
      <c r="H3373" s="807" t="s">
        <v>2923</v>
      </c>
      <c r="K3373" s="89"/>
      <c r="L3373" s="89"/>
      <c r="M3373" s="89"/>
    </row>
    <row r="3374" spans="1:13" ht="15">
      <c r="A3374" s="755">
        <v>3355</v>
      </c>
      <c r="B3374" s="816">
        <v>29001013408</v>
      </c>
      <c r="C3374" s="805" t="s">
        <v>3171</v>
      </c>
      <c r="D3374" s="804" t="s">
        <v>3254</v>
      </c>
      <c r="E3374" s="903" t="s">
        <v>1090</v>
      </c>
      <c r="F3374" s="927" t="s">
        <v>949</v>
      </c>
      <c r="G3374" s="804">
        <v>80</v>
      </c>
      <c r="H3374" s="807" t="s">
        <v>2923</v>
      </c>
      <c r="K3374" s="89"/>
      <c r="L3374" s="89"/>
      <c r="M3374" s="89"/>
    </row>
    <row r="3375" spans="1:13" ht="15">
      <c r="A3375" s="755">
        <v>3356</v>
      </c>
      <c r="B3375" s="816">
        <v>29001009026</v>
      </c>
      <c r="C3375" s="805" t="s">
        <v>2761</v>
      </c>
      <c r="D3375" s="804" t="s">
        <v>5279</v>
      </c>
      <c r="E3375" s="903" t="s">
        <v>1090</v>
      </c>
      <c r="F3375" s="927" t="s">
        <v>949</v>
      </c>
      <c r="G3375" s="804">
        <v>80</v>
      </c>
      <c r="H3375" s="807" t="s">
        <v>2923</v>
      </c>
      <c r="K3375" s="89"/>
      <c r="L3375" s="89"/>
      <c r="M3375" s="89"/>
    </row>
    <row r="3376" spans="1:13" ht="15">
      <c r="A3376" s="755">
        <v>3357</v>
      </c>
      <c r="B3376" s="816">
        <v>29001012664</v>
      </c>
      <c r="C3376" s="805" t="s">
        <v>1525</v>
      </c>
      <c r="D3376" s="804" t="s">
        <v>3765</v>
      </c>
      <c r="E3376" s="903" t="s">
        <v>1090</v>
      </c>
      <c r="F3376" s="927" t="s">
        <v>949</v>
      </c>
      <c r="G3376" s="804">
        <v>80</v>
      </c>
      <c r="H3376" s="807" t="s">
        <v>2923</v>
      </c>
      <c r="K3376" s="89"/>
      <c r="L3376" s="89"/>
      <c r="M3376" s="89"/>
    </row>
    <row r="3377" spans="1:13" ht="15">
      <c r="A3377" s="755">
        <v>3358</v>
      </c>
      <c r="B3377" s="816">
        <v>29001026615</v>
      </c>
      <c r="C3377" s="805" t="s">
        <v>863</v>
      </c>
      <c r="D3377" s="804" t="s">
        <v>1522</v>
      </c>
      <c r="E3377" s="903" t="s">
        <v>1090</v>
      </c>
      <c r="F3377" s="927" t="s">
        <v>949</v>
      </c>
      <c r="G3377" s="804">
        <v>80</v>
      </c>
      <c r="H3377" s="807" t="s">
        <v>2923</v>
      </c>
      <c r="K3377" s="89"/>
      <c r="L3377" s="89"/>
      <c r="M3377" s="89"/>
    </row>
    <row r="3378" spans="1:13" ht="15">
      <c r="A3378" s="755">
        <v>3359</v>
      </c>
      <c r="B3378" s="816">
        <v>62001023446</v>
      </c>
      <c r="C3378" s="805" t="s">
        <v>1201</v>
      </c>
      <c r="D3378" s="804" t="s">
        <v>5280</v>
      </c>
      <c r="E3378" s="903" t="s">
        <v>1090</v>
      </c>
      <c r="F3378" s="927" t="s">
        <v>949</v>
      </c>
      <c r="G3378" s="804">
        <v>80</v>
      </c>
      <c r="H3378" s="807" t="s">
        <v>2923</v>
      </c>
      <c r="K3378" s="89"/>
      <c r="L3378" s="89"/>
      <c r="M3378" s="89"/>
    </row>
    <row r="3379" spans="1:13" ht="15">
      <c r="A3379" s="755">
        <v>3360</v>
      </c>
      <c r="B3379" s="816">
        <v>29001005571</v>
      </c>
      <c r="C3379" s="805" t="s">
        <v>617</v>
      </c>
      <c r="D3379" s="804" t="s">
        <v>5281</v>
      </c>
      <c r="E3379" s="903" t="s">
        <v>1090</v>
      </c>
      <c r="F3379" s="927" t="s">
        <v>949</v>
      </c>
      <c r="G3379" s="804">
        <v>80</v>
      </c>
      <c r="H3379" s="807" t="s">
        <v>2923</v>
      </c>
      <c r="K3379" s="89"/>
      <c r="L3379" s="89"/>
      <c r="M3379" s="89"/>
    </row>
    <row r="3380" spans="1:13" ht="15">
      <c r="A3380" s="755">
        <v>3361</v>
      </c>
      <c r="B3380" s="816">
        <v>29001033664</v>
      </c>
      <c r="C3380" s="805" t="s">
        <v>1226</v>
      </c>
      <c r="D3380" s="804" t="s">
        <v>5282</v>
      </c>
      <c r="E3380" s="903" t="s">
        <v>1090</v>
      </c>
      <c r="F3380" s="927" t="s">
        <v>949</v>
      </c>
      <c r="G3380" s="804">
        <v>80</v>
      </c>
      <c r="H3380" s="807" t="s">
        <v>2923</v>
      </c>
      <c r="K3380" s="89"/>
      <c r="L3380" s="89"/>
      <c r="M3380" s="89"/>
    </row>
    <row r="3381" spans="1:13" ht="15">
      <c r="A3381" s="755">
        <v>3362</v>
      </c>
      <c r="B3381" s="816">
        <v>29301042512</v>
      </c>
      <c r="C3381" s="805" t="s">
        <v>1537</v>
      </c>
      <c r="D3381" s="804" t="s">
        <v>2797</v>
      </c>
      <c r="E3381" s="903" t="s">
        <v>1090</v>
      </c>
      <c r="F3381" s="927" t="s">
        <v>949</v>
      </c>
      <c r="G3381" s="804">
        <v>80</v>
      </c>
      <c r="H3381" s="807" t="s">
        <v>2923</v>
      </c>
      <c r="K3381" s="89"/>
      <c r="L3381" s="89"/>
      <c r="M3381" s="89"/>
    </row>
    <row r="3382" spans="1:13" ht="15">
      <c r="A3382" s="755">
        <v>3363</v>
      </c>
      <c r="B3382" s="816">
        <v>29001026573</v>
      </c>
      <c r="C3382" s="805" t="s">
        <v>788</v>
      </c>
      <c r="D3382" s="804" t="s">
        <v>5283</v>
      </c>
      <c r="E3382" s="903" t="s">
        <v>1090</v>
      </c>
      <c r="F3382" s="927" t="s">
        <v>949</v>
      </c>
      <c r="G3382" s="804">
        <v>80</v>
      </c>
      <c r="H3382" s="807" t="s">
        <v>2923</v>
      </c>
      <c r="K3382" s="89"/>
      <c r="L3382" s="89"/>
      <c r="M3382" s="89"/>
    </row>
    <row r="3383" spans="1:13" ht="15">
      <c r="A3383" s="755">
        <v>3364</v>
      </c>
      <c r="B3383" s="816">
        <v>48501027716</v>
      </c>
      <c r="C3383" s="805" t="s">
        <v>5284</v>
      </c>
      <c r="D3383" s="804" t="s">
        <v>2902</v>
      </c>
      <c r="E3383" s="903" t="s">
        <v>1090</v>
      </c>
      <c r="F3383" s="927" t="s">
        <v>949</v>
      </c>
      <c r="G3383" s="804">
        <v>80</v>
      </c>
      <c r="H3383" s="807" t="s">
        <v>2923</v>
      </c>
      <c r="K3383" s="89"/>
      <c r="L3383" s="89"/>
      <c r="M3383" s="89"/>
    </row>
    <row r="3384" spans="1:13" ht="15">
      <c r="A3384" s="755">
        <v>3365</v>
      </c>
      <c r="B3384" s="816">
        <v>29001039764</v>
      </c>
      <c r="C3384" s="805" t="s">
        <v>878</v>
      </c>
      <c r="D3384" s="804" t="s">
        <v>3674</v>
      </c>
      <c r="E3384" s="903" t="s">
        <v>1090</v>
      </c>
      <c r="F3384" s="927" t="s">
        <v>949</v>
      </c>
      <c r="G3384" s="804">
        <v>80</v>
      </c>
      <c r="H3384" s="807" t="s">
        <v>2923</v>
      </c>
      <c r="K3384" s="89"/>
      <c r="L3384" s="89"/>
      <c r="M3384" s="89"/>
    </row>
    <row r="3385" spans="1:13" ht="15">
      <c r="A3385" s="755">
        <v>3366</v>
      </c>
      <c r="B3385" s="816">
        <v>29001021664</v>
      </c>
      <c r="C3385" s="805" t="s">
        <v>5285</v>
      </c>
      <c r="D3385" s="804" t="s">
        <v>3344</v>
      </c>
      <c r="E3385" s="903" t="s">
        <v>1090</v>
      </c>
      <c r="F3385" s="927" t="s">
        <v>949</v>
      </c>
      <c r="G3385" s="804">
        <v>80</v>
      </c>
      <c r="H3385" s="807" t="s">
        <v>2923</v>
      </c>
      <c r="K3385" s="89"/>
      <c r="L3385" s="89"/>
      <c r="M3385" s="89"/>
    </row>
    <row r="3386" spans="1:13" ht="15">
      <c r="A3386" s="755">
        <v>3367</v>
      </c>
      <c r="B3386" s="816">
        <v>29001032387</v>
      </c>
      <c r="C3386" s="816" t="s">
        <v>868</v>
      </c>
      <c r="D3386" s="804" t="s">
        <v>5286</v>
      </c>
      <c r="E3386" s="903" t="s">
        <v>1090</v>
      </c>
      <c r="F3386" s="927" t="s">
        <v>949</v>
      </c>
      <c r="G3386" s="804">
        <v>80</v>
      </c>
      <c r="H3386" s="807" t="s">
        <v>2923</v>
      </c>
      <c r="K3386" s="89"/>
      <c r="L3386" s="89"/>
      <c r="M3386" s="89"/>
    </row>
    <row r="3387" spans="1:13" ht="15">
      <c r="A3387" s="755">
        <v>3368</v>
      </c>
      <c r="B3387" s="816">
        <v>29001035737</v>
      </c>
      <c r="C3387" s="816" t="s">
        <v>788</v>
      </c>
      <c r="D3387" s="804" t="s">
        <v>5287</v>
      </c>
      <c r="E3387" s="903" t="s">
        <v>1090</v>
      </c>
      <c r="F3387" s="927" t="s">
        <v>949</v>
      </c>
      <c r="G3387" s="804">
        <v>80</v>
      </c>
      <c r="H3387" s="807" t="s">
        <v>2923</v>
      </c>
      <c r="K3387" s="89"/>
      <c r="L3387" s="89"/>
      <c r="M3387" s="89"/>
    </row>
    <row r="3388" spans="1:13" ht="15">
      <c r="A3388" s="755">
        <v>3369</v>
      </c>
      <c r="B3388" s="816">
        <v>29001027690</v>
      </c>
      <c r="C3388" s="816" t="s">
        <v>5288</v>
      </c>
      <c r="D3388" s="804" t="s">
        <v>5289</v>
      </c>
      <c r="E3388" s="903" t="s">
        <v>1090</v>
      </c>
      <c r="F3388" s="927" t="s">
        <v>949</v>
      </c>
      <c r="G3388" s="804">
        <v>80</v>
      </c>
      <c r="H3388" s="807" t="s">
        <v>2923</v>
      </c>
      <c r="K3388" s="89"/>
      <c r="L3388" s="89"/>
      <c r="M3388" s="89"/>
    </row>
    <row r="3389" spans="1:13" ht="15">
      <c r="A3389" s="755">
        <v>3370</v>
      </c>
      <c r="B3389" s="816">
        <v>29001001800</v>
      </c>
      <c r="C3389" s="816" t="s">
        <v>2692</v>
      </c>
      <c r="D3389" s="804" t="s">
        <v>5290</v>
      </c>
      <c r="E3389" s="903" t="s">
        <v>1090</v>
      </c>
      <c r="F3389" s="927" t="s">
        <v>949</v>
      </c>
      <c r="G3389" s="804">
        <v>80</v>
      </c>
      <c r="H3389" s="807" t="s">
        <v>2923</v>
      </c>
      <c r="K3389" s="89"/>
      <c r="L3389" s="89"/>
      <c r="M3389" s="89"/>
    </row>
    <row r="3390" spans="1:13" ht="15">
      <c r="A3390" s="755">
        <v>3371</v>
      </c>
      <c r="B3390" s="816">
        <v>61004045191</v>
      </c>
      <c r="C3390" s="816" t="s">
        <v>617</v>
      </c>
      <c r="D3390" s="804" t="s">
        <v>5291</v>
      </c>
      <c r="E3390" s="903" t="s">
        <v>1090</v>
      </c>
      <c r="F3390" s="927" t="s">
        <v>949</v>
      </c>
      <c r="G3390" s="804">
        <v>80</v>
      </c>
      <c r="H3390" s="807" t="s">
        <v>2923</v>
      </c>
      <c r="K3390" s="89"/>
      <c r="L3390" s="89"/>
      <c r="M3390" s="89"/>
    </row>
    <row r="3391" spans="1:13" ht="15">
      <c r="A3391" s="755">
        <v>3372</v>
      </c>
      <c r="B3391" s="816">
        <v>29001030138</v>
      </c>
      <c r="C3391" s="816" t="s">
        <v>3440</v>
      </c>
      <c r="D3391" s="804" t="s">
        <v>2920</v>
      </c>
      <c r="E3391" s="903" t="s">
        <v>1090</v>
      </c>
      <c r="F3391" s="927" t="s">
        <v>949</v>
      </c>
      <c r="G3391" s="804">
        <v>80</v>
      </c>
      <c r="H3391" s="807" t="s">
        <v>2923</v>
      </c>
      <c r="K3391" s="89"/>
      <c r="L3391" s="89"/>
      <c r="M3391" s="89"/>
    </row>
    <row r="3392" spans="1:13" ht="15">
      <c r="A3392" s="755">
        <v>3373</v>
      </c>
      <c r="B3392" s="816">
        <v>29001034196</v>
      </c>
      <c r="C3392" s="816" t="s">
        <v>5292</v>
      </c>
      <c r="D3392" s="804" t="s">
        <v>5293</v>
      </c>
      <c r="E3392" s="903" t="s">
        <v>1090</v>
      </c>
      <c r="F3392" s="927" t="s">
        <v>949</v>
      </c>
      <c r="G3392" s="804">
        <v>80</v>
      </c>
      <c r="H3392" s="807" t="s">
        <v>2923</v>
      </c>
      <c r="K3392" s="89"/>
      <c r="L3392" s="89"/>
      <c r="M3392" s="89"/>
    </row>
    <row r="3393" spans="1:13" ht="15">
      <c r="A3393" s="755">
        <v>3374</v>
      </c>
      <c r="B3393" s="816">
        <v>29001027978</v>
      </c>
      <c r="C3393" s="816" t="s">
        <v>5294</v>
      </c>
      <c r="D3393" s="804" t="s">
        <v>3278</v>
      </c>
      <c r="E3393" s="903" t="s">
        <v>1090</v>
      </c>
      <c r="F3393" s="927" t="s">
        <v>949</v>
      </c>
      <c r="G3393" s="804">
        <v>80</v>
      </c>
      <c r="H3393" s="807" t="s">
        <v>2923</v>
      </c>
      <c r="K3393" s="89"/>
      <c r="L3393" s="89"/>
      <c r="M3393" s="89"/>
    </row>
    <row r="3394" spans="1:13" ht="15">
      <c r="A3394" s="755">
        <v>3375</v>
      </c>
      <c r="B3394" s="816">
        <v>29001020794</v>
      </c>
      <c r="C3394" s="816" t="s">
        <v>1517</v>
      </c>
      <c r="D3394" s="394" t="s">
        <v>5295</v>
      </c>
      <c r="E3394" s="903" t="s">
        <v>1090</v>
      </c>
      <c r="F3394" s="927" t="s">
        <v>949</v>
      </c>
      <c r="G3394" s="804">
        <v>80</v>
      </c>
      <c r="H3394" s="807" t="s">
        <v>2923</v>
      </c>
      <c r="K3394" s="89"/>
      <c r="L3394" s="89"/>
      <c r="M3394" s="89"/>
    </row>
    <row r="3395" spans="1:13" ht="15">
      <c r="A3395" s="755">
        <v>3376</v>
      </c>
      <c r="B3395" s="816">
        <v>29001023196</v>
      </c>
      <c r="C3395" s="394" t="s">
        <v>5296</v>
      </c>
      <c r="D3395" s="394" t="s">
        <v>5297</v>
      </c>
      <c r="E3395" s="903" t="s">
        <v>1090</v>
      </c>
      <c r="F3395" s="927" t="s">
        <v>949</v>
      </c>
      <c r="G3395" s="804">
        <v>80</v>
      </c>
      <c r="H3395" s="807" t="s">
        <v>2923</v>
      </c>
      <c r="K3395" s="89"/>
      <c r="L3395" s="89"/>
      <c r="M3395" s="89"/>
    </row>
    <row r="3396" spans="1:13" ht="15">
      <c r="A3396" s="755">
        <v>3377</v>
      </c>
      <c r="B3396" s="816">
        <v>29001007431</v>
      </c>
      <c r="C3396" s="394" t="s">
        <v>1512</v>
      </c>
      <c r="D3396" s="394" t="s">
        <v>5298</v>
      </c>
      <c r="E3396" s="903" t="s">
        <v>1090</v>
      </c>
      <c r="F3396" s="927" t="s">
        <v>949</v>
      </c>
      <c r="G3396" s="804">
        <v>80</v>
      </c>
      <c r="H3396" s="807" t="s">
        <v>2923</v>
      </c>
      <c r="K3396" s="89"/>
      <c r="L3396" s="89"/>
      <c r="M3396" s="89"/>
    </row>
    <row r="3397" spans="1:13" ht="15">
      <c r="A3397" s="755">
        <v>3378</v>
      </c>
      <c r="B3397" s="816">
        <v>29001014271</v>
      </c>
      <c r="C3397" s="394" t="s">
        <v>895</v>
      </c>
      <c r="D3397" s="394" t="s">
        <v>5299</v>
      </c>
      <c r="E3397" s="903" t="s">
        <v>1090</v>
      </c>
      <c r="F3397" s="927" t="s">
        <v>949</v>
      </c>
      <c r="G3397" s="804">
        <v>80</v>
      </c>
      <c r="H3397" s="807" t="s">
        <v>2923</v>
      </c>
      <c r="K3397" s="89"/>
      <c r="L3397" s="89"/>
      <c r="M3397" s="89"/>
    </row>
    <row r="3398" spans="1:13" ht="15">
      <c r="A3398" s="755">
        <v>3379</v>
      </c>
      <c r="B3398" s="816">
        <v>29001023599</v>
      </c>
      <c r="C3398" s="394" t="s">
        <v>899</v>
      </c>
      <c r="D3398" s="394" t="s">
        <v>5300</v>
      </c>
      <c r="E3398" s="903" t="s">
        <v>1090</v>
      </c>
      <c r="F3398" s="927" t="s">
        <v>949</v>
      </c>
      <c r="G3398" s="804">
        <v>80</v>
      </c>
      <c r="H3398" s="807" t="s">
        <v>2923</v>
      </c>
      <c r="K3398" s="89"/>
      <c r="L3398" s="89"/>
      <c r="M3398" s="89"/>
    </row>
    <row r="3399" spans="1:13" ht="15">
      <c r="A3399" s="755">
        <v>3380</v>
      </c>
      <c r="B3399" s="816">
        <v>29001032008</v>
      </c>
      <c r="C3399" s="394" t="s">
        <v>878</v>
      </c>
      <c r="D3399" s="394" t="s">
        <v>5301</v>
      </c>
      <c r="E3399" s="903" t="s">
        <v>1090</v>
      </c>
      <c r="F3399" s="927" t="s">
        <v>949</v>
      </c>
      <c r="G3399" s="804">
        <v>80</v>
      </c>
      <c r="H3399" s="807" t="s">
        <v>2923</v>
      </c>
      <c r="K3399" s="89"/>
      <c r="L3399" s="89"/>
      <c r="M3399" s="89"/>
    </row>
    <row r="3400" spans="1:13" ht="15">
      <c r="A3400" s="755">
        <v>3381</v>
      </c>
      <c r="B3400" s="816">
        <v>29001019825</v>
      </c>
      <c r="C3400" s="394" t="s">
        <v>701</v>
      </c>
      <c r="D3400" s="394" t="s">
        <v>5302</v>
      </c>
      <c r="E3400" s="903" t="s">
        <v>1090</v>
      </c>
      <c r="F3400" s="927" t="s">
        <v>949</v>
      </c>
      <c r="G3400" s="804">
        <v>80</v>
      </c>
      <c r="H3400" s="807" t="s">
        <v>2923</v>
      </c>
      <c r="K3400" s="89"/>
      <c r="L3400" s="89"/>
      <c r="M3400" s="89"/>
    </row>
    <row r="3401" spans="1:13" ht="15">
      <c r="A3401" s="755">
        <v>3382</v>
      </c>
      <c r="B3401" s="816">
        <v>29001000412</v>
      </c>
      <c r="C3401" s="394" t="s">
        <v>903</v>
      </c>
      <c r="D3401" s="394" t="s">
        <v>5303</v>
      </c>
      <c r="E3401" s="903" t="s">
        <v>1090</v>
      </c>
      <c r="F3401" s="927" t="s">
        <v>949</v>
      </c>
      <c r="G3401" s="804">
        <v>80</v>
      </c>
      <c r="H3401" s="807" t="s">
        <v>2923</v>
      </c>
      <c r="K3401" s="89"/>
      <c r="L3401" s="89"/>
      <c r="M3401" s="89"/>
    </row>
    <row r="3402" spans="1:13" ht="15">
      <c r="A3402" s="755">
        <v>3383</v>
      </c>
      <c r="B3402" s="816">
        <v>29001022956</v>
      </c>
      <c r="C3402" s="394" t="s">
        <v>5304</v>
      </c>
      <c r="D3402" s="394" t="s">
        <v>3940</v>
      </c>
      <c r="E3402" s="903" t="s">
        <v>1090</v>
      </c>
      <c r="F3402" s="927" t="s">
        <v>949</v>
      </c>
      <c r="G3402" s="804">
        <v>80</v>
      </c>
      <c r="H3402" s="807" t="s">
        <v>2923</v>
      </c>
      <c r="K3402" s="89"/>
      <c r="L3402" s="89"/>
      <c r="M3402" s="89"/>
    </row>
    <row r="3403" spans="1:13" ht="15">
      <c r="A3403" s="755">
        <v>3384</v>
      </c>
      <c r="B3403" s="816">
        <v>62004003205</v>
      </c>
      <c r="C3403" s="394" t="s">
        <v>950</v>
      </c>
      <c r="D3403" s="394" t="s">
        <v>2900</v>
      </c>
      <c r="E3403" s="903" t="s">
        <v>1090</v>
      </c>
      <c r="F3403" s="927" t="s">
        <v>949</v>
      </c>
      <c r="G3403" s="804">
        <v>80</v>
      </c>
      <c r="H3403" s="807" t="s">
        <v>2923</v>
      </c>
      <c r="K3403" s="89"/>
      <c r="L3403" s="89"/>
      <c r="M3403" s="89"/>
    </row>
    <row r="3404" spans="1:13" ht="15">
      <c r="A3404" s="755">
        <v>3385</v>
      </c>
      <c r="B3404" s="816">
        <v>29001027697</v>
      </c>
      <c r="C3404" s="394" t="s">
        <v>4782</v>
      </c>
      <c r="D3404" s="394" t="s">
        <v>5305</v>
      </c>
      <c r="E3404" s="903" t="s">
        <v>1090</v>
      </c>
      <c r="F3404" s="927" t="s">
        <v>949</v>
      </c>
      <c r="G3404" s="804">
        <v>80</v>
      </c>
      <c r="H3404" s="807" t="s">
        <v>2923</v>
      </c>
      <c r="K3404" s="89"/>
      <c r="L3404" s="89"/>
      <c r="M3404" s="89"/>
    </row>
    <row r="3405" spans="1:13" ht="15">
      <c r="A3405" s="755">
        <v>3386</v>
      </c>
      <c r="B3405" s="816">
        <v>29001002960</v>
      </c>
      <c r="C3405" s="394" t="s">
        <v>694</v>
      </c>
      <c r="D3405" s="394" t="s">
        <v>5306</v>
      </c>
      <c r="E3405" s="903" t="s">
        <v>1090</v>
      </c>
      <c r="F3405" s="927" t="s">
        <v>949</v>
      </c>
      <c r="G3405" s="804">
        <v>80</v>
      </c>
      <c r="H3405" s="807" t="s">
        <v>2923</v>
      </c>
      <c r="K3405" s="89"/>
      <c r="L3405" s="89"/>
      <c r="M3405" s="89"/>
    </row>
    <row r="3406" spans="1:13" ht="15">
      <c r="A3406" s="755">
        <v>3387</v>
      </c>
      <c r="B3406" s="816">
        <v>29001002047</v>
      </c>
      <c r="C3406" s="394" t="s">
        <v>995</v>
      </c>
      <c r="D3406" s="394" t="s">
        <v>5302</v>
      </c>
      <c r="E3406" s="903" t="s">
        <v>1090</v>
      </c>
      <c r="F3406" s="927" t="s">
        <v>949</v>
      </c>
      <c r="G3406" s="804">
        <v>80</v>
      </c>
      <c r="H3406" s="807" t="s">
        <v>2923</v>
      </c>
      <c r="K3406" s="89"/>
      <c r="L3406" s="89"/>
      <c r="M3406" s="89"/>
    </row>
    <row r="3407" spans="1:13" ht="15">
      <c r="A3407" s="755">
        <v>3388</v>
      </c>
      <c r="B3407" s="816">
        <v>29001015021</v>
      </c>
      <c r="C3407" s="394" t="s">
        <v>567</v>
      </c>
      <c r="D3407" s="394" t="s">
        <v>5307</v>
      </c>
      <c r="E3407" s="903" t="s">
        <v>1090</v>
      </c>
      <c r="F3407" s="927" t="s">
        <v>949</v>
      </c>
      <c r="G3407" s="804">
        <v>80</v>
      </c>
      <c r="H3407" s="807" t="s">
        <v>2923</v>
      </c>
      <c r="K3407" s="89"/>
      <c r="L3407" s="89"/>
      <c r="M3407" s="89"/>
    </row>
    <row r="3408" spans="1:13" ht="15">
      <c r="A3408" s="755">
        <v>3389</v>
      </c>
      <c r="B3408" s="394">
        <v>29001013620</v>
      </c>
      <c r="C3408" s="394" t="s">
        <v>2196</v>
      </c>
      <c r="D3408" s="394" t="s">
        <v>5308</v>
      </c>
      <c r="E3408" s="903" t="s">
        <v>1090</v>
      </c>
      <c r="F3408" s="927" t="s">
        <v>949</v>
      </c>
      <c r="G3408" s="804">
        <v>120</v>
      </c>
      <c r="H3408" s="807" t="s">
        <v>2923</v>
      </c>
      <c r="K3408" s="89"/>
      <c r="L3408" s="89"/>
      <c r="M3408" s="89"/>
    </row>
    <row r="3409" spans="1:13" ht="15">
      <c r="A3409" s="755">
        <v>3390</v>
      </c>
      <c r="B3409" s="402"/>
      <c r="C3409" s="402"/>
      <c r="D3409" s="402"/>
      <c r="E3409" s="908" t="s">
        <v>5473</v>
      </c>
      <c r="F3409" s="402"/>
      <c r="G3409" s="402"/>
      <c r="H3409" s="402"/>
      <c r="I3409">
        <v>32600</v>
      </c>
      <c r="K3409" s="89"/>
      <c r="L3409" s="89"/>
      <c r="M3409" s="89"/>
    </row>
    <row r="3410" spans="1:13" ht="15">
      <c r="A3410" s="755">
        <v>3391</v>
      </c>
      <c r="B3410" s="805">
        <v>62006053639</v>
      </c>
      <c r="C3410" s="816" t="s">
        <v>763</v>
      </c>
      <c r="D3410" s="816" t="s">
        <v>5309</v>
      </c>
      <c r="E3410" s="586" t="s">
        <v>1090</v>
      </c>
      <c r="F3410" s="811" t="s">
        <v>949</v>
      </c>
      <c r="G3410" s="804">
        <v>80</v>
      </c>
      <c r="H3410" s="807" t="s">
        <v>2923</v>
      </c>
      <c r="K3410" s="89"/>
      <c r="L3410" s="89"/>
      <c r="M3410" s="89"/>
    </row>
    <row r="3411" spans="1:13" ht="15">
      <c r="A3411" s="755">
        <v>3392</v>
      </c>
      <c r="B3411" s="805">
        <v>19001033055</v>
      </c>
      <c r="C3411" s="816" t="s">
        <v>788</v>
      </c>
      <c r="D3411" s="816" t="s">
        <v>2880</v>
      </c>
      <c r="E3411" s="586" t="s">
        <v>1090</v>
      </c>
      <c r="F3411" s="811" t="s">
        <v>949</v>
      </c>
      <c r="G3411" s="804">
        <v>80</v>
      </c>
      <c r="H3411" s="807" t="s">
        <v>2923</v>
      </c>
      <c r="K3411" s="89"/>
      <c r="L3411" s="89"/>
      <c r="M3411" s="89"/>
    </row>
    <row r="3412" spans="1:13" ht="15">
      <c r="A3412" s="755">
        <v>3393</v>
      </c>
      <c r="B3412" s="805">
        <v>62006010499</v>
      </c>
      <c r="C3412" s="816" t="s">
        <v>934</v>
      </c>
      <c r="D3412" s="805" t="s">
        <v>5310</v>
      </c>
      <c r="E3412" s="586" t="s">
        <v>1090</v>
      </c>
      <c r="F3412" s="811" t="s">
        <v>949</v>
      </c>
      <c r="G3412" s="804">
        <v>80</v>
      </c>
      <c r="H3412" s="807" t="s">
        <v>2923</v>
      </c>
      <c r="K3412" s="89"/>
      <c r="L3412" s="89"/>
      <c r="M3412" s="89"/>
    </row>
    <row r="3413" spans="1:13" ht="15">
      <c r="A3413" s="755">
        <v>3394</v>
      </c>
      <c r="B3413" s="805">
        <v>62001002625</v>
      </c>
      <c r="C3413" s="816" t="s">
        <v>646</v>
      </c>
      <c r="D3413" s="816" t="s">
        <v>3002</v>
      </c>
      <c r="E3413" s="586" t="s">
        <v>1090</v>
      </c>
      <c r="F3413" s="811" t="s">
        <v>949</v>
      </c>
      <c r="G3413" s="804">
        <v>80</v>
      </c>
      <c r="H3413" s="807" t="s">
        <v>2923</v>
      </c>
      <c r="K3413" s="89"/>
      <c r="L3413" s="89"/>
      <c r="M3413" s="89"/>
    </row>
    <row r="3414" spans="1:13" ht="15">
      <c r="A3414" s="755">
        <v>3395</v>
      </c>
      <c r="B3414" s="805">
        <v>19001064643</v>
      </c>
      <c r="C3414" s="816" t="s">
        <v>785</v>
      </c>
      <c r="D3414" s="816" t="s">
        <v>5311</v>
      </c>
      <c r="E3414" s="586" t="s">
        <v>1090</v>
      </c>
      <c r="F3414" s="811" t="s">
        <v>949</v>
      </c>
      <c r="G3414" s="804">
        <v>80</v>
      </c>
      <c r="H3414" s="807" t="s">
        <v>2923</v>
      </c>
      <c r="K3414" s="89"/>
      <c r="L3414" s="89"/>
      <c r="M3414" s="89"/>
    </row>
    <row r="3415" spans="1:13" ht="15">
      <c r="A3415" s="755">
        <v>3396</v>
      </c>
      <c r="B3415" s="805">
        <v>1024069752</v>
      </c>
      <c r="C3415" s="816" t="s">
        <v>2231</v>
      </c>
      <c r="D3415" s="816" t="s">
        <v>5312</v>
      </c>
      <c r="E3415" s="586" t="s">
        <v>1090</v>
      </c>
      <c r="F3415" s="811" t="s">
        <v>949</v>
      </c>
      <c r="G3415" s="804">
        <v>80</v>
      </c>
      <c r="H3415" s="807" t="s">
        <v>2923</v>
      </c>
      <c r="K3415" s="89"/>
      <c r="L3415" s="89"/>
      <c r="M3415" s="89"/>
    </row>
    <row r="3416" spans="1:13" ht="15">
      <c r="A3416" s="755">
        <v>3397</v>
      </c>
      <c r="B3416" s="805">
        <v>19001107407</v>
      </c>
      <c r="C3416" s="805" t="s">
        <v>5313</v>
      </c>
      <c r="D3416" s="816" t="s">
        <v>5314</v>
      </c>
      <c r="E3416" s="586" t="s">
        <v>1090</v>
      </c>
      <c r="F3416" s="811" t="s">
        <v>949</v>
      </c>
      <c r="G3416" s="804">
        <v>80</v>
      </c>
      <c r="H3416" s="807" t="s">
        <v>2923</v>
      </c>
      <c r="K3416" s="89"/>
      <c r="L3416" s="89"/>
      <c r="M3416" s="89"/>
    </row>
    <row r="3417" spans="1:13" ht="15">
      <c r="A3417" s="755">
        <v>3398</v>
      </c>
      <c r="B3417" s="805">
        <v>19001053340</v>
      </c>
      <c r="C3417" s="805" t="s">
        <v>899</v>
      </c>
      <c r="D3417" s="816" t="s">
        <v>5315</v>
      </c>
      <c r="E3417" s="586" t="s">
        <v>1090</v>
      </c>
      <c r="F3417" s="811" t="s">
        <v>949</v>
      </c>
      <c r="G3417" s="804">
        <v>80</v>
      </c>
      <c r="H3417" s="807" t="s">
        <v>2923</v>
      </c>
      <c r="K3417" s="89"/>
      <c r="L3417" s="89"/>
      <c r="M3417" s="89"/>
    </row>
    <row r="3418" spans="1:13" ht="15">
      <c r="A3418" s="755">
        <v>3399</v>
      </c>
      <c r="B3418" s="805">
        <v>19001083427</v>
      </c>
      <c r="C3418" s="805" t="s">
        <v>683</v>
      </c>
      <c r="D3418" s="816" t="s">
        <v>5316</v>
      </c>
      <c r="E3418" s="586" t="s">
        <v>1090</v>
      </c>
      <c r="F3418" s="811" t="s">
        <v>949</v>
      </c>
      <c r="G3418" s="804">
        <v>80</v>
      </c>
      <c r="H3418" s="807" t="s">
        <v>2923</v>
      </c>
      <c r="K3418" s="89"/>
      <c r="L3418" s="89"/>
      <c r="M3418" s="89"/>
    </row>
    <row r="3419" spans="1:13" ht="15">
      <c r="A3419" s="755">
        <v>3400</v>
      </c>
      <c r="B3419" s="830">
        <v>19001035623</v>
      </c>
      <c r="C3419" s="805" t="s">
        <v>2196</v>
      </c>
      <c r="D3419" s="816" t="s">
        <v>5317</v>
      </c>
      <c r="E3419" s="586" t="s">
        <v>1090</v>
      </c>
      <c r="F3419" s="811" t="s">
        <v>949</v>
      </c>
      <c r="G3419" s="804">
        <v>80</v>
      </c>
      <c r="H3419" s="807" t="s">
        <v>2923</v>
      </c>
      <c r="K3419" s="89"/>
      <c r="L3419" s="89"/>
      <c r="M3419" s="89"/>
    </row>
    <row r="3420" spans="1:13" ht="15">
      <c r="A3420" s="755">
        <v>3401</v>
      </c>
      <c r="B3420" s="805">
        <v>19001056656</v>
      </c>
      <c r="C3420" s="805" t="s">
        <v>792</v>
      </c>
      <c r="D3420" s="816" t="s">
        <v>1320</v>
      </c>
      <c r="E3420" s="586" t="s">
        <v>1090</v>
      </c>
      <c r="F3420" s="811" t="s">
        <v>949</v>
      </c>
      <c r="G3420" s="804">
        <v>80</v>
      </c>
      <c r="H3420" s="807" t="s">
        <v>2923</v>
      </c>
      <c r="K3420" s="89"/>
      <c r="L3420" s="89"/>
      <c r="M3420" s="89"/>
    </row>
    <row r="3421" spans="1:13" ht="15">
      <c r="A3421" s="755">
        <v>3402</v>
      </c>
      <c r="B3421" s="805">
        <v>19001015854</v>
      </c>
      <c r="C3421" s="805" t="s">
        <v>2937</v>
      </c>
      <c r="D3421" s="804" t="s">
        <v>787</v>
      </c>
      <c r="E3421" s="586" t="s">
        <v>1090</v>
      </c>
      <c r="F3421" s="811" t="s">
        <v>949</v>
      </c>
      <c r="G3421" s="804">
        <v>80</v>
      </c>
      <c r="H3421" s="807" t="s">
        <v>2923</v>
      </c>
      <c r="K3421" s="89"/>
      <c r="L3421" s="89"/>
      <c r="M3421" s="89"/>
    </row>
    <row r="3422" spans="1:13" ht="15">
      <c r="A3422" s="755">
        <v>3403</v>
      </c>
      <c r="B3422" s="805">
        <v>19001058456</v>
      </c>
      <c r="C3422" s="805" t="s">
        <v>912</v>
      </c>
      <c r="D3422" s="394" t="s">
        <v>5318</v>
      </c>
      <c r="E3422" s="586" t="s">
        <v>1090</v>
      </c>
      <c r="F3422" s="811" t="s">
        <v>949</v>
      </c>
      <c r="G3422" s="804">
        <v>80</v>
      </c>
      <c r="H3422" s="807" t="s">
        <v>2923</v>
      </c>
      <c r="K3422" s="89"/>
      <c r="L3422" s="89"/>
      <c r="M3422" s="89"/>
    </row>
    <row r="3423" spans="1:13" ht="15">
      <c r="A3423" s="755">
        <v>3404</v>
      </c>
      <c r="B3423" s="805">
        <v>19001013015</v>
      </c>
      <c r="C3423" s="805" t="s">
        <v>763</v>
      </c>
      <c r="D3423" s="394" t="s">
        <v>5319</v>
      </c>
      <c r="E3423" s="586" t="s">
        <v>1090</v>
      </c>
      <c r="F3423" s="811" t="s">
        <v>949</v>
      </c>
      <c r="G3423" s="804">
        <v>80</v>
      </c>
      <c r="H3423" s="807" t="s">
        <v>2923</v>
      </c>
      <c r="K3423" s="89"/>
      <c r="L3423" s="89"/>
      <c r="M3423" s="89"/>
    </row>
    <row r="3424" spans="1:13" ht="15">
      <c r="A3424" s="755">
        <v>3405</v>
      </c>
      <c r="B3424" s="805">
        <v>62013000189</v>
      </c>
      <c r="C3424" s="805" t="s">
        <v>5320</v>
      </c>
      <c r="D3424" s="394" t="s">
        <v>5321</v>
      </c>
      <c r="E3424" s="586" t="s">
        <v>1090</v>
      </c>
      <c r="F3424" s="811" t="s">
        <v>949</v>
      </c>
      <c r="G3424" s="804">
        <v>80</v>
      </c>
      <c r="H3424" s="807" t="s">
        <v>2923</v>
      </c>
      <c r="K3424" s="89"/>
      <c r="L3424" s="89"/>
      <c r="M3424" s="89"/>
    </row>
    <row r="3425" spans="1:13" ht="15">
      <c r="A3425" s="755">
        <v>3406</v>
      </c>
      <c r="B3425" s="805">
        <v>19001027965</v>
      </c>
      <c r="C3425" s="816" t="s">
        <v>2577</v>
      </c>
      <c r="D3425" s="394" t="s">
        <v>5322</v>
      </c>
      <c r="E3425" s="586" t="s">
        <v>1090</v>
      </c>
      <c r="F3425" s="811" t="s">
        <v>949</v>
      </c>
      <c r="G3425" s="804">
        <v>80</v>
      </c>
      <c r="H3425" s="807" t="s">
        <v>2923</v>
      </c>
      <c r="K3425" s="89"/>
      <c r="L3425" s="89"/>
      <c r="M3425" s="89"/>
    </row>
    <row r="3426" spans="1:13" ht="15">
      <c r="A3426" s="755">
        <v>3407</v>
      </c>
      <c r="B3426" s="805">
        <v>19001002042</v>
      </c>
      <c r="C3426" s="805" t="s">
        <v>763</v>
      </c>
      <c r="D3426" s="394" t="s">
        <v>5323</v>
      </c>
      <c r="E3426" s="586" t="s">
        <v>1090</v>
      </c>
      <c r="F3426" s="811" t="s">
        <v>949</v>
      </c>
      <c r="G3426" s="804">
        <v>80</v>
      </c>
      <c r="H3426" s="807" t="s">
        <v>2923</v>
      </c>
      <c r="K3426" s="89"/>
      <c r="L3426" s="89"/>
      <c r="M3426" s="89"/>
    </row>
    <row r="3427" spans="1:13" ht="15">
      <c r="A3427" s="755">
        <v>3408</v>
      </c>
      <c r="B3427" s="805">
        <v>19001002292</v>
      </c>
      <c r="C3427" s="805" t="s">
        <v>477</v>
      </c>
      <c r="D3427" s="394" t="s">
        <v>3064</v>
      </c>
      <c r="E3427" s="586" t="s">
        <v>1090</v>
      </c>
      <c r="F3427" s="811" t="s">
        <v>949</v>
      </c>
      <c r="G3427" s="804">
        <v>80</v>
      </c>
      <c r="H3427" s="807" t="s">
        <v>2923</v>
      </c>
      <c r="K3427" s="89"/>
      <c r="L3427" s="89"/>
      <c r="M3427" s="89"/>
    </row>
    <row r="3428" spans="1:13" ht="15">
      <c r="A3428" s="755">
        <v>3409</v>
      </c>
      <c r="B3428" s="805">
        <v>19001107664</v>
      </c>
      <c r="C3428" s="805" t="s">
        <v>2231</v>
      </c>
      <c r="D3428" s="394" t="s">
        <v>5324</v>
      </c>
      <c r="E3428" s="586" t="s">
        <v>1090</v>
      </c>
      <c r="F3428" s="811" t="s">
        <v>949</v>
      </c>
      <c r="G3428" s="804">
        <v>80</v>
      </c>
      <c r="H3428" s="807" t="s">
        <v>2923</v>
      </c>
      <c r="K3428" s="89"/>
      <c r="L3428" s="89"/>
      <c r="M3428" s="89"/>
    </row>
    <row r="3429" spans="1:13" ht="15">
      <c r="A3429" s="755">
        <v>3410</v>
      </c>
      <c r="B3429" s="805">
        <v>19001106020</v>
      </c>
      <c r="C3429" s="805" t="s">
        <v>5325</v>
      </c>
      <c r="D3429" s="394" t="s">
        <v>5326</v>
      </c>
      <c r="E3429" s="586" t="s">
        <v>1090</v>
      </c>
      <c r="F3429" s="811" t="s">
        <v>949</v>
      </c>
      <c r="G3429" s="804">
        <v>80</v>
      </c>
      <c r="H3429" s="807" t="s">
        <v>2923</v>
      </c>
      <c r="K3429" s="89"/>
      <c r="L3429" s="89"/>
      <c r="M3429" s="89"/>
    </row>
    <row r="3430" spans="1:13" ht="15">
      <c r="A3430" s="755">
        <v>3411</v>
      </c>
      <c r="B3430" s="805">
        <v>19001013097</v>
      </c>
      <c r="C3430" s="805" t="s">
        <v>714</v>
      </c>
      <c r="D3430" s="873" t="s">
        <v>5327</v>
      </c>
      <c r="E3430" s="586" t="s">
        <v>1090</v>
      </c>
      <c r="F3430" s="811" t="s">
        <v>949</v>
      </c>
      <c r="G3430" s="804">
        <v>80</v>
      </c>
      <c r="H3430" s="807" t="s">
        <v>2923</v>
      </c>
      <c r="K3430" s="89"/>
      <c r="L3430" s="89"/>
      <c r="M3430" s="89"/>
    </row>
    <row r="3431" spans="1:13" ht="15">
      <c r="A3431" s="755">
        <v>3412</v>
      </c>
      <c r="B3431" s="805">
        <v>19001111720</v>
      </c>
      <c r="C3431" s="805" t="s">
        <v>788</v>
      </c>
      <c r="D3431" s="394" t="s">
        <v>3129</v>
      </c>
      <c r="E3431" s="586" t="s">
        <v>1090</v>
      </c>
      <c r="F3431" s="811" t="s">
        <v>949</v>
      </c>
      <c r="G3431" s="804">
        <v>80</v>
      </c>
      <c r="H3431" s="807" t="s">
        <v>2923</v>
      </c>
      <c r="K3431" s="89"/>
      <c r="L3431" s="89"/>
      <c r="M3431" s="89"/>
    </row>
    <row r="3432" spans="1:13" ht="15">
      <c r="A3432" s="755">
        <v>3413</v>
      </c>
      <c r="B3432" s="805">
        <v>19001003257</v>
      </c>
      <c r="C3432" s="805" t="s">
        <v>792</v>
      </c>
      <c r="D3432" s="394" t="s">
        <v>2888</v>
      </c>
      <c r="E3432" s="586" t="s">
        <v>1090</v>
      </c>
      <c r="F3432" s="811" t="s">
        <v>949</v>
      </c>
      <c r="G3432" s="804">
        <v>80</v>
      </c>
      <c r="H3432" s="807" t="s">
        <v>2923</v>
      </c>
      <c r="K3432" s="89"/>
      <c r="L3432" s="89"/>
      <c r="M3432" s="89"/>
    </row>
    <row r="3433" spans="1:13" ht="15">
      <c r="A3433" s="755">
        <v>3414</v>
      </c>
      <c r="B3433" s="805">
        <v>19001095415</v>
      </c>
      <c r="C3433" s="805" t="s">
        <v>5328</v>
      </c>
      <c r="D3433" s="394" t="s">
        <v>5329</v>
      </c>
      <c r="E3433" s="586" t="s">
        <v>1090</v>
      </c>
      <c r="F3433" s="811" t="s">
        <v>949</v>
      </c>
      <c r="G3433" s="804">
        <v>80</v>
      </c>
      <c r="H3433" s="807" t="s">
        <v>2923</v>
      </c>
      <c r="K3433" s="89"/>
      <c r="L3433" s="89"/>
      <c r="M3433" s="89"/>
    </row>
    <row r="3434" spans="1:13" ht="15">
      <c r="A3434" s="755">
        <v>3415</v>
      </c>
      <c r="B3434" s="805">
        <v>19001018786</v>
      </c>
      <c r="C3434" s="805" t="s">
        <v>1535</v>
      </c>
      <c r="D3434" s="394" t="s">
        <v>3674</v>
      </c>
      <c r="E3434" s="586" t="s">
        <v>1090</v>
      </c>
      <c r="F3434" s="811" t="s">
        <v>949</v>
      </c>
      <c r="G3434" s="804">
        <v>80</v>
      </c>
      <c r="H3434" s="807" t="s">
        <v>2923</v>
      </c>
      <c r="K3434" s="89"/>
      <c r="L3434" s="89"/>
      <c r="M3434" s="89"/>
    </row>
    <row r="3435" spans="1:13" ht="15">
      <c r="A3435" s="755">
        <v>3416</v>
      </c>
      <c r="B3435" s="805">
        <v>19001023697</v>
      </c>
      <c r="C3435" s="816" t="s">
        <v>1459</v>
      </c>
      <c r="D3435" s="394" t="s">
        <v>5330</v>
      </c>
      <c r="E3435" s="586" t="s">
        <v>1090</v>
      </c>
      <c r="F3435" s="811" t="s">
        <v>949</v>
      </c>
      <c r="G3435" s="804">
        <v>80</v>
      </c>
      <c r="H3435" s="807" t="s">
        <v>2923</v>
      </c>
      <c r="K3435" s="89"/>
      <c r="L3435" s="89"/>
      <c r="M3435" s="89"/>
    </row>
    <row r="3436" spans="1:13" ht="15">
      <c r="A3436" s="755">
        <v>3417</v>
      </c>
      <c r="B3436" s="805">
        <v>19001030853</v>
      </c>
      <c r="C3436" s="816" t="s">
        <v>5331</v>
      </c>
      <c r="D3436" s="394" t="s">
        <v>5332</v>
      </c>
      <c r="E3436" s="586" t="s">
        <v>1090</v>
      </c>
      <c r="F3436" s="811" t="s">
        <v>949</v>
      </c>
      <c r="G3436" s="804">
        <v>80</v>
      </c>
      <c r="H3436" s="807" t="s">
        <v>2923</v>
      </c>
      <c r="K3436" s="89"/>
      <c r="L3436" s="89"/>
      <c r="M3436" s="89"/>
    </row>
    <row r="3437" spans="1:13" ht="15">
      <c r="A3437" s="755">
        <v>3418</v>
      </c>
      <c r="B3437" s="805">
        <v>19001036573</v>
      </c>
      <c r="C3437" s="805" t="s">
        <v>627</v>
      </c>
      <c r="D3437" s="394" t="s">
        <v>3395</v>
      </c>
      <c r="E3437" s="586" t="s">
        <v>1090</v>
      </c>
      <c r="F3437" s="811" t="s">
        <v>949</v>
      </c>
      <c r="G3437" s="804">
        <v>80</v>
      </c>
      <c r="H3437" s="807" t="s">
        <v>2923</v>
      </c>
      <c r="K3437" s="89"/>
      <c r="L3437" s="89"/>
      <c r="M3437" s="89"/>
    </row>
    <row r="3438" spans="1:13" ht="15">
      <c r="A3438" s="755">
        <v>3419</v>
      </c>
      <c r="B3438" s="805">
        <v>62006062536</v>
      </c>
      <c r="C3438" s="805" t="s">
        <v>1415</v>
      </c>
      <c r="D3438" s="394" t="s">
        <v>5333</v>
      </c>
      <c r="E3438" s="586" t="s">
        <v>1090</v>
      </c>
      <c r="F3438" s="811" t="s">
        <v>949</v>
      </c>
      <c r="G3438" s="804">
        <v>80</v>
      </c>
      <c r="H3438" s="807" t="s">
        <v>2923</v>
      </c>
      <c r="K3438" s="89"/>
      <c r="L3438" s="89"/>
      <c r="M3438" s="89"/>
    </row>
    <row r="3439" spans="1:13" ht="15">
      <c r="A3439" s="755">
        <v>3420</v>
      </c>
      <c r="B3439" s="805">
        <v>19001055903</v>
      </c>
      <c r="C3439" s="805" t="s">
        <v>788</v>
      </c>
      <c r="D3439" s="394" t="s">
        <v>1320</v>
      </c>
      <c r="E3439" s="586" t="s">
        <v>1090</v>
      </c>
      <c r="F3439" s="811" t="s">
        <v>949</v>
      </c>
      <c r="G3439" s="804">
        <v>80</v>
      </c>
      <c r="H3439" s="807" t="s">
        <v>2923</v>
      </c>
      <c r="K3439" s="89"/>
      <c r="L3439" s="89"/>
      <c r="M3439" s="89"/>
    </row>
    <row r="3440" spans="1:13" ht="15">
      <c r="A3440" s="755">
        <v>3421</v>
      </c>
      <c r="B3440" s="805">
        <v>19001074656</v>
      </c>
      <c r="C3440" s="805" t="s">
        <v>769</v>
      </c>
      <c r="D3440" s="394" t="s">
        <v>5334</v>
      </c>
      <c r="E3440" s="586" t="s">
        <v>1090</v>
      </c>
      <c r="F3440" s="811" t="s">
        <v>949</v>
      </c>
      <c r="G3440" s="804">
        <v>80</v>
      </c>
      <c r="H3440" s="807" t="s">
        <v>2923</v>
      </c>
      <c r="K3440" s="89"/>
      <c r="L3440" s="89"/>
      <c r="M3440" s="89"/>
    </row>
    <row r="3441" spans="1:13" ht="15">
      <c r="A3441" s="755">
        <v>3422</v>
      </c>
      <c r="B3441" s="805">
        <v>19001010781</v>
      </c>
      <c r="C3441" s="805" t="s">
        <v>730</v>
      </c>
      <c r="D3441" s="394" t="s">
        <v>2893</v>
      </c>
      <c r="E3441" s="586" t="s">
        <v>1090</v>
      </c>
      <c r="F3441" s="811" t="s">
        <v>949</v>
      </c>
      <c r="G3441" s="804">
        <v>80</v>
      </c>
      <c r="H3441" s="807" t="s">
        <v>2923</v>
      </c>
      <c r="K3441" s="89"/>
      <c r="L3441" s="89"/>
      <c r="M3441" s="89"/>
    </row>
    <row r="3442" spans="1:13" ht="15">
      <c r="A3442" s="755">
        <v>3423</v>
      </c>
      <c r="B3442" s="805">
        <v>19001011172</v>
      </c>
      <c r="C3442" s="805" t="s">
        <v>714</v>
      </c>
      <c r="D3442" s="394" t="s">
        <v>5318</v>
      </c>
      <c r="E3442" s="586" t="s">
        <v>1090</v>
      </c>
      <c r="F3442" s="811" t="s">
        <v>949</v>
      </c>
      <c r="G3442" s="804">
        <v>80</v>
      </c>
      <c r="H3442" s="807" t="s">
        <v>2923</v>
      </c>
      <c r="K3442" s="89"/>
      <c r="L3442" s="89"/>
      <c r="M3442" s="89"/>
    </row>
    <row r="3443" spans="1:13" ht="15">
      <c r="A3443" s="755">
        <v>3424</v>
      </c>
      <c r="B3443" s="805">
        <v>19001032336</v>
      </c>
      <c r="C3443" s="805" t="s">
        <v>1291</v>
      </c>
      <c r="D3443" s="394" t="s">
        <v>4224</v>
      </c>
      <c r="E3443" s="586" t="s">
        <v>1090</v>
      </c>
      <c r="F3443" s="811" t="s">
        <v>949</v>
      </c>
      <c r="G3443" s="804">
        <v>80</v>
      </c>
      <c r="H3443" s="807" t="s">
        <v>2923</v>
      </c>
      <c r="K3443" s="89"/>
      <c r="L3443" s="89"/>
      <c r="M3443" s="89"/>
    </row>
    <row r="3444" spans="1:13" ht="15">
      <c r="A3444" s="755">
        <v>3425</v>
      </c>
      <c r="B3444" s="805">
        <v>1005028904</v>
      </c>
      <c r="C3444" s="805" t="s">
        <v>617</v>
      </c>
      <c r="D3444" s="394" t="s">
        <v>5335</v>
      </c>
      <c r="E3444" s="586" t="s">
        <v>1090</v>
      </c>
      <c r="F3444" s="811" t="s">
        <v>949</v>
      </c>
      <c r="G3444" s="804">
        <v>80</v>
      </c>
      <c r="H3444" s="807" t="s">
        <v>2923</v>
      </c>
      <c r="K3444" s="89"/>
      <c r="L3444" s="89"/>
      <c r="M3444" s="89"/>
    </row>
    <row r="3445" spans="1:13" ht="15">
      <c r="A3445" s="755">
        <v>3426</v>
      </c>
      <c r="B3445" s="805">
        <v>19001001085</v>
      </c>
      <c r="C3445" s="805" t="s">
        <v>903</v>
      </c>
      <c r="D3445" s="394" t="s">
        <v>5336</v>
      </c>
      <c r="E3445" s="586" t="s">
        <v>1090</v>
      </c>
      <c r="F3445" s="811" t="s">
        <v>949</v>
      </c>
      <c r="G3445" s="804">
        <v>80</v>
      </c>
      <c r="H3445" s="807" t="s">
        <v>2923</v>
      </c>
      <c r="K3445" s="89"/>
      <c r="L3445" s="89"/>
      <c r="M3445" s="89"/>
    </row>
    <row r="3446" spans="1:13" ht="15">
      <c r="A3446" s="755">
        <v>3427</v>
      </c>
      <c r="B3446" s="805">
        <v>19001028072</v>
      </c>
      <c r="C3446" s="805" t="s">
        <v>5337</v>
      </c>
      <c r="D3446" s="394" t="s">
        <v>5338</v>
      </c>
      <c r="E3446" s="586" t="s">
        <v>1090</v>
      </c>
      <c r="F3446" s="811" t="s">
        <v>949</v>
      </c>
      <c r="G3446" s="804">
        <v>80</v>
      </c>
      <c r="H3446" s="807" t="s">
        <v>2923</v>
      </c>
      <c r="K3446" s="89"/>
      <c r="L3446" s="89"/>
      <c r="M3446" s="89"/>
    </row>
    <row r="3447" spans="1:13" ht="15">
      <c r="A3447" s="755">
        <v>3428</v>
      </c>
      <c r="B3447" s="805">
        <v>62006011634</v>
      </c>
      <c r="C3447" s="805" t="s">
        <v>1201</v>
      </c>
      <c r="D3447" s="394" t="s">
        <v>5339</v>
      </c>
      <c r="E3447" s="586" t="s">
        <v>1090</v>
      </c>
      <c r="F3447" s="811" t="s">
        <v>949</v>
      </c>
      <c r="G3447" s="804">
        <v>80</v>
      </c>
      <c r="H3447" s="807" t="s">
        <v>2923</v>
      </c>
      <c r="K3447" s="89"/>
      <c r="L3447" s="89"/>
      <c r="M3447" s="89"/>
    </row>
    <row r="3448" spans="1:13" ht="15">
      <c r="A3448" s="755">
        <v>3429</v>
      </c>
      <c r="B3448" s="805">
        <v>19001032591</v>
      </c>
      <c r="C3448" s="805" t="s">
        <v>1484</v>
      </c>
      <c r="D3448" s="394" t="s">
        <v>5340</v>
      </c>
      <c r="E3448" s="586" t="s">
        <v>1090</v>
      </c>
      <c r="F3448" s="811" t="s">
        <v>949</v>
      </c>
      <c r="G3448" s="804">
        <v>80</v>
      </c>
      <c r="H3448" s="807" t="s">
        <v>2923</v>
      </c>
      <c r="K3448" s="89"/>
      <c r="L3448" s="89"/>
      <c r="M3448" s="89"/>
    </row>
    <row r="3449" spans="1:13" ht="15">
      <c r="A3449" s="755">
        <v>3430</v>
      </c>
      <c r="B3449" s="805">
        <v>19001004606</v>
      </c>
      <c r="C3449" s="805" t="s">
        <v>791</v>
      </c>
      <c r="D3449" s="394" t="s">
        <v>5341</v>
      </c>
      <c r="E3449" s="586" t="s">
        <v>1090</v>
      </c>
      <c r="F3449" s="811" t="s">
        <v>949</v>
      </c>
      <c r="G3449" s="804">
        <v>80</v>
      </c>
      <c r="H3449" s="807" t="s">
        <v>2923</v>
      </c>
      <c r="K3449" s="89"/>
      <c r="L3449" s="89"/>
      <c r="M3449" s="89"/>
    </row>
    <row r="3450" spans="1:13" ht="15">
      <c r="A3450" s="755">
        <v>3431</v>
      </c>
      <c r="B3450" s="805">
        <v>19001028550</v>
      </c>
      <c r="C3450" s="805" t="s">
        <v>567</v>
      </c>
      <c r="D3450" s="394" t="s">
        <v>2607</v>
      </c>
      <c r="E3450" s="586" t="s">
        <v>1090</v>
      </c>
      <c r="F3450" s="811" t="s">
        <v>949</v>
      </c>
      <c r="G3450" s="804">
        <v>80</v>
      </c>
      <c r="H3450" s="807" t="s">
        <v>2923</v>
      </c>
      <c r="K3450" s="89"/>
      <c r="L3450" s="89"/>
      <c r="M3450" s="89"/>
    </row>
    <row r="3451" spans="1:13" ht="15">
      <c r="A3451" s="755">
        <v>3432</v>
      </c>
      <c r="B3451" s="805">
        <v>19001031091</v>
      </c>
      <c r="C3451" s="805" t="s">
        <v>790</v>
      </c>
      <c r="D3451" s="394" t="s">
        <v>5342</v>
      </c>
      <c r="E3451" s="586" t="s">
        <v>1090</v>
      </c>
      <c r="F3451" s="811" t="s">
        <v>949</v>
      </c>
      <c r="G3451" s="804">
        <v>80</v>
      </c>
      <c r="H3451" s="807" t="s">
        <v>2923</v>
      </c>
      <c r="K3451" s="89"/>
      <c r="L3451" s="89"/>
      <c r="M3451" s="89"/>
    </row>
    <row r="3452" spans="1:13" ht="15">
      <c r="A3452" s="755">
        <v>3433</v>
      </c>
      <c r="B3452" s="805">
        <v>19001105758</v>
      </c>
      <c r="C3452" s="805" t="s">
        <v>889</v>
      </c>
      <c r="D3452" s="394" t="s">
        <v>5343</v>
      </c>
      <c r="E3452" s="586" t="s">
        <v>1090</v>
      </c>
      <c r="F3452" s="811" t="s">
        <v>949</v>
      </c>
      <c r="G3452" s="804">
        <v>80</v>
      </c>
      <c r="H3452" s="807" t="s">
        <v>2923</v>
      </c>
      <c r="K3452" s="89"/>
      <c r="L3452" s="89"/>
      <c r="M3452" s="89"/>
    </row>
    <row r="3453" spans="1:13" ht="15">
      <c r="A3453" s="755">
        <v>3434</v>
      </c>
      <c r="B3453" s="805">
        <v>19001089111</v>
      </c>
      <c r="C3453" s="805" t="s">
        <v>769</v>
      </c>
      <c r="D3453" s="394" t="s">
        <v>1788</v>
      </c>
      <c r="E3453" s="586" t="s">
        <v>1090</v>
      </c>
      <c r="F3453" s="811" t="s">
        <v>949</v>
      </c>
      <c r="G3453" s="804">
        <v>80</v>
      </c>
      <c r="H3453" s="807" t="s">
        <v>2923</v>
      </c>
      <c r="K3453" s="89"/>
      <c r="L3453" s="89"/>
      <c r="M3453" s="89"/>
    </row>
    <row r="3454" spans="1:13" ht="15">
      <c r="A3454" s="755">
        <v>3435</v>
      </c>
      <c r="B3454" s="805">
        <v>19001079335</v>
      </c>
      <c r="C3454" s="805" t="s">
        <v>1789</v>
      </c>
      <c r="D3454" s="394" t="s">
        <v>5344</v>
      </c>
      <c r="E3454" s="586" t="s">
        <v>1090</v>
      </c>
      <c r="F3454" s="811" t="s">
        <v>949</v>
      </c>
      <c r="G3454" s="804">
        <v>80</v>
      </c>
      <c r="H3454" s="807" t="s">
        <v>2923</v>
      </c>
      <c r="K3454" s="89"/>
      <c r="L3454" s="89"/>
      <c r="M3454" s="89"/>
    </row>
    <row r="3455" spans="1:13" ht="15">
      <c r="A3455" s="755">
        <v>3436</v>
      </c>
      <c r="B3455" s="805">
        <v>62006029136</v>
      </c>
      <c r="C3455" s="805" t="s">
        <v>617</v>
      </c>
      <c r="D3455" s="1013" t="s">
        <v>5345</v>
      </c>
      <c r="E3455" s="586" t="s">
        <v>1090</v>
      </c>
      <c r="F3455" s="811" t="s">
        <v>949</v>
      </c>
      <c r="G3455" s="804">
        <v>80</v>
      </c>
      <c r="H3455" s="807" t="s">
        <v>2923</v>
      </c>
      <c r="K3455" s="89"/>
      <c r="L3455" s="89"/>
      <c r="M3455" s="89"/>
    </row>
    <row r="3456" spans="1:13" ht="15">
      <c r="A3456" s="755">
        <v>3437</v>
      </c>
      <c r="B3456" s="805">
        <v>62004027064</v>
      </c>
      <c r="C3456" s="805" t="s">
        <v>903</v>
      </c>
      <c r="D3456" s="394" t="s">
        <v>3113</v>
      </c>
      <c r="E3456" s="586" t="s">
        <v>1090</v>
      </c>
      <c r="F3456" s="811" t="s">
        <v>949</v>
      </c>
      <c r="G3456" s="804">
        <v>80</v>
      </c>
      <c r="H3456" s="807" t="s">
        <v>2923</v>
      </c>
      <c r="K3456" s="89"/>
      <c r="L3456" s="89"/>
      <c r="M3456" s="89"/>
    </row>
    <row r="3457" spans="1:13" ht="15">
      <c r="A3457" s="755">
        <v>3438</v>
      </c>
      <c r="B3457" s="805">
        <v>19001010117</v>
      </c>
      <c r="C3457" s="805" t="s">
        <v>1030</v>
      </c>
      <c r="D3457" s="394" t="s">
        <v>5346</v>
      </c>
      <c r="E3457" s="586" t="s">
        <v>1090</v>
      </c>
      <c r="F3457" s="811" t="s">
        <v>949</v>
      </c>
      <c r="G3457" s="804">
        <v>80</v>
      </c>
      <c r="H3457" s="807" t="s">
        <v>2923</v>
      </c>
      <c r="K3457" s="89"/>
      <c r="L3457" s="89"/>
      <c r="M3457" s="89"/>
    </row>
    <row r="3458" spans="1:13" ht="15">
      <c r="A3458" s="755">
        <v>3439</v>
      </c>
      <c r="B3458" s="805">
        <v>19001061388</v>
      </c>
      <c r="C3458" s="805" t="s">
        <v>2098</v>
      </c>
      <c r="D3458" s="394" t="s">
        <v>5347</v>
      </c>
      <c r="E3458" s="586" t="s">
        <v>1090</v>
      </c>
      <c r="F3458" s="811" t="s">
        <v>949</v>
      </c>
      <c r="G3458" s="804">
        <v>80</v>
      </c>
      <c r="H3458" s="807" t="s">
        <v>2923</v>
      </c>
      <c r="K3458" s="89"/>
      <c r="L3458" s="89"/>
      <c r="M3458" s="89"/>
    </row>
    <row r="3459" spans="1:13" ht="15">
      <c r="A3459" s="755">
        <v>3440</v>
      </c>
      <c r="B3459" s="805">
        <v>19001039316</v>
      </c>
      <c r="C3459" s="805" t="s">
        <v>2269</v>
      </c>
      <c r="D3459" s="394" t="s">
        <v>2872</v>
      </c>
      <c r="E3459" s="586" t="s">
        <v>2854</v>
      </c>
      <c r="F3459" s="811" t="s">
        <v>949</v>
      </c>
      <c r="G3459" s="804">
        <v>80</v>
      </c>
      <c r="H3459" s="807" t="s">
        <v>2923</v>
      </c>
      <c r="K3459" s="89"/>
      <c r="L3459" s="89"/>
      <c r="M3459" s="89"/>
    </row>
    <row r="3460" spans="1:13" ht="15">
      <c r="A3460" s="755">
        <v>3441</v>
      </c>
      <c r="B3460" s="805">
        <v>19001101580</v>
      </c>
      <c r="C3460" s="1042" t="s">
        <v>1784</v>
      </c>
      <c r="D3460" s="1043" t="s">
        <v>5326</v>
      </c>
      <c r="E3460" s="586" t="s">
        <v>2854</v>
      </c>
      <c r="F3460" s="811" t="s">
        <v>949</v>
      </c>
      <c r="G3460" s="804">
        <v>80</v>
      </c>
      <c r="H3460" s="807" t="s">
        <v>2923</v>
      </c>
      <c r="K3460" s="89"/>
      <c r="L3460" s="89"/>
      <c r="M3460" s="89"/>
    </row>
    <row r="3461" spans="1:13" ht="15">
      <c r="A3461" s="755">
        <v>3442</v>
      </c>
      <c r="B3461" s="805">
        <v>19001082666</v>
      </c>
      <c r="C3461" s="1044" t="s">
        <v>477</v>
      </c>
      <c r="D3461" s="1044" t="s">
        <v>5326</v>
      </c>
      <c r="E3461" s="586" t="s">
        <v>2854</v>
      </c>
      <c r="F3461" s="811" t="s">
        <v>949</v>
      </c>
      <c r="G3461" s="804">
        <v>80</v>
      </c>
      <c r="H3461" s="807" t="s">
        <v>2923</v>
      </c>
      <c r="K3461" s="89"/>
      <c r="L3461" s="89"/>
      <c r="M3461" s="89"/>
    </row>
    <row r="3462" spans="1:13" ht="15">
      <c r="A3462" s="755">
        <v>3443</v>
      </c>
      <c r="B3462" s="805">
        <v>19001073310</v>
      </c>
      <c r="C3462" s="1042" t="s">
        <v>5348</v>
      </c>
      <c r="D3462" s="1042" t="s">
        <v>5349</v>
      </c>
      <c r="E3462" s="586" t="s">
        <v>2854</v>
      </c>
      <c r="F3462" s="811" t="s">
        <v>949</v>
      </c>
      <c r="G3462" s="804">
        <v>80</v>
      </c>
      <c r="H3462" s="807" t="s">
        <v>2923</v>
      </c>
      <c r="K3462" s="89"/>
      <c r="L3462" s="89"/>
      <c r="M3462" s="89"/>
    </row>
    <row r="3463" spans="1:13" ht="15">
      <c r="A3463" s="755">
        <v>3444</v>
      </c>
      <c r="B3463" s="805">
        <v>51001000245</v>
      </c>
      <c r="C3463" s="1045" t="s">
        <v>792</v>
      </c>
      <c r="D3463" s="391" t="s">
        <v>5326</v>
      </c>
      <c r="E3463" s="586" t="s">
        <v>2854</v>
      </c>
      <c r="F3463" s="811" t="s">
        <v>949</v>
      </c>
      <c r="G3463" s="804">
        <v>80</v>
      </c>
      <c r="H3463" s="807" t="s">
        <v>2923</v>
      </c>
      <c r="K3463" s="89"/>
      <c r="L3463" s="89"/>
      <c r="M3463" s="89"/>
    </row>
    <row r="3464" spans="1:13" ht="15">
      <c r="A3464" s="755">
        <v>3445</v>
      </c>
      <c r="B3464" s="805">
        <v>19001088639</v>
      </c>
      <c r="C3464" s="1046" t="s">
        <v>646</v>
      </c>
      <c r="D3464" s="391" t="s">
        <v>5350</v>
      </c>
      <c r="E3464" s="586" t="s">
        <v>2854</v>
      </c>
      <c r="F3464" s="811" t="s">
        <v>949</v>
      </c>
      <c r="G3464" s="804">
        <v>80</v>
      </c>
      <c r="H3464" s="807" t="s">
        <v>2923</v>
      </c>
      <c r="K3464" s="89"/>
      <c r="L3464" s="89"/>
      <c r="M3464" s="89"/>
    </row>
    <row r="3465" spans="1:13" ht="15">
      <c r="A3465" s="755">
        <v>3446</v>
      </c>
      <c r="B3465" s="805">
        <v>19001086127</v>
      </c>
      <c r="C3465" s="1044" t="s">
        <v>5351</v>
      </c>
      <c r="D3465" s="1044" t="s">
        <v>5352</v>
      </c>
      <c r="E3465" s="586" t="s">
        <v>2854</v>
      </c>
      <c r="F3465" s="811" t="s">
        <v>949</v>
      </c>
      <c r="G3465" s="804">
        <v>80</v>
      </c>
      <c r="H3465" s="807" t="s">
        <v>2923</v>
      </c>
      <c r="K3465" s="89"/>
      <c r="L3465" s="89"/>
      <c r="M3465" s="89"/>
    </row>
    <row r="3466" spans="1:13" ht="15">
      <c r="A3466" s="755">
        <v>3447</v>
      </c>
      <c r="B3466" s="805">
        <v>35001104733</v>
      </c>
      <c r="C3466" s="1044" t="s">
        <v>914</v>
      </c>
      <c r="D3466" s="1044" t="s">
        <v>5353</v>
      </c>
      <c r="E3466" s="586" t="s">
        <v>2854</v>
      </c>
      <c r="F3466" s="811" t="s">
        <v>949</v>
      </c>
      <c r="G3466" s="804">
        <v>80</v>
      </c>
      <c r="H3466" s="807" t="s">
        <v>2923</v>
      </c>
      <c r="K3466" s="89"/>
      <c r="L3466" s="89"/>
      <c r="M3466" s="89"/>
    </row>
    <row r="3467" spans="1:13" ht="15">
      <c r="A3467" s="755">
        <v>3448</v>
      </c>
      <c r="B3467" s="805">
        <v>19001041371</v>
      </c>
      <c r="C3467" s="1044" t="s">
        <v>930</v>
      </c>
      <c r="D3467" s="1044" t="s">
        <v>5329</v>
      </c>
      <c r="E3467" s="586" t="s">
        <v>2854</v>
      </c>
      <c r="F3467" s="811" t="s">
        <v>949</v>
      </c>
      <c r="G3467" s="804">
        <v>80</v>
      </c>
      <c r="H3467" s="807" t="s">
        <v>2923</v>
      </c>
      <c r="K3467" s="89"/>
      <c r="L3467" s="89"/>
      <c r="M3467" s="89"/>
    </row>
    <row r="3468" spans="1:13" ht="15">
      <c r="A3468" s="755">
        <v>3449</v>
      </c>
      <c r="B3468" s="805">
        <v>19001070042</v>
      </c>
      <c r="C3468" s="874" t="s">
        <v>3159</v>
      </c>
      <c r="D3468" s="1044" t="s">
        <v>5354</v>
      </c>
      <c r="E3468" s="586" t="s">
        <v>2854</v>
      </c>
      <c r="F3468" s="811" t="s">
        <v>949</v>
      </c>
      <c r="G3468" s="804">
        <v>80</v>
      </c>
      <c r="H3468" s="807" t="s">
        <v>2923</v>
      </c>
      <c r="K3468" s="89"/>
      <c r="L3468" s="89"/>
      <c r="M3468" s="89"/>
    </row>
    <row r="3469" spans="1:13" ht="15">
      <c r="A3469" s="755">
        <v>3450</v>
      </c>
      <c r="B3469" s="805">
        <v>62009000447</v>
      </c>
      <c r="C3469" s="1042" t="s">
        <v>5355</v>
      </c>
      <c r="D3469" s="1042" t="s">
        <v>5356</v>
      </c>
      <c r="E3469" s="586" t="s">
        <v>2854</v>
      </c>
      <c r="F3469" s="811" t="s">
        <v>949</v>
      </c>
      <c r="G3469" s="804">
        <v>80</v>
      </c>
      <c r="H3469" s="807" t="s">
        <v>2923</v>
      </c>
      <c r="K3469" s="89"/>
      <c r="L3469" s="89"/>
      <c r="M3469" s="89"/>
    </row>
    <row r="3470" spans="1:13" ht="15">
      <c r="A3470" s="755">
        <v>3451</v>
      </c>
      <c r="B3470" s="805">
        <v>19001037197</v>
      </c>
      <c r="C3470" s="1044" t="s">
        <v>5260</v>
      </c>
      <c r="D3470" s="1044" t="s">
        <v>5357</v>
      </c>
      <c r="E3470" s="586" t="s">
        <v>2854</v>
      </c>
      <c r="F3470" s="811" t="s">
        <v>949</v>
      </c>
      <c r="G3470" s="804">
        <v>80</v>
      </c>
      <c r="H3470" s="807" t="s">
        <v>2923</v>
      </c>
      <c r="K3470" s="89"/>
      <c r="L3470" s="89"/>
      <c r="M3470" s="89"/>
    </row>
    <row r="3471" spans="1:13" ht="15">
      <c r="A3471" s="755">
        <v>3452</v>
      </c>
      <c r="B3471" s="805">
        <v>49001000019</v>
      </c>
      <c r="C3471" s="1042" t="s">
        <v>1250</v>
      </c>
      <c r="D3471" s="1042" t="s">
        <v>3048</v>
      </c>
      <c r="E3471" s="586" t="s">
        <v>2854</v>
      </c>
      <c r="F3471" s="811" t="s">
        <v>949</v>
      </c>
      <c r="G3471" s="804">
        <v>80</v>
      </c>
      <c r="H3471" s="807" t="s">
        <v>2923</v>
      </c>
      <c r="K3471" s="89"/>
      <c r="L3471" s="89"/>
      <c r="M3471" s="89"/>
    </row>
    <row r="3472" spans="1:13" ht="15">
      <c r="A3472" s="755">
        <v>3453</v>
      </c>
      <c r="B3472" s="805">
        <v>19001111283</v>
      </c>
      <c r="C3472" s="1045" t="s">
        <v>769</v>
      </c>
      <c r="D3472" s="391" t="s">
        <v>5358</v>
      </c>
      <c r="E3472" s="586" t="s">
        <v>2854</v>
      </c>
      <c r="F3472" s="811" t="s">
        <v>949</v>
      </c>
      <c r="G3472" s="804">
        <v>80</v>
      </c>
      <c r="H3472" s="807" t="s">
        <v>2923</v>
      </c>
      <c r="K3472" s="89"/>
      <c r="L3472" s="89"/>
      <c r="M3472" s="89"/>
    </row>
    <row r="3473" spans="1:13" ht="15">
      <c r="A3473" s="755">
        <v>3454</v>
      </c>
      <c r="B3473" s="805">
        <v>62009005507</v>
      </c>
      <c r="C3473" s="1046" t="s">
        <v>627</v>
      </c>
      <c r="D3473" s="391" t="s">
        <v>5359</v>
      </c>
      <c r="E3473" s="586" t="s">
        <v>2854</v>
      </c>
      <c r="F3473" s="811" t="s">
        <v>949</v>
      </c>
      <c r="G3473" s="804">
        <v>80</v>
      </c>
      <c r="H3473" s="807" t="s">
        <v>2923</v>
      </c>
      <c r="K3473" s="89"/>
      <c r="L3473" s="89"/>
      <c r="M3473" s="89"/>
    </row>
    <row r="3474" spans="1:13" ht="15">
      <c r="A3474" s="755">
        <v>3455</v>
      </c>
      <c r="B3474" s="805">
        <v>19001093878</v>
      </c>
      <c r="C3474" s="1044" t="s">
        <v>792</v>
      </c>
      <c r="D3474" s="1044" t="s">
        <v>5360</v>
      </c>
      <c r="E3474" s="586" t="s">
        <v>2854</v>
      </c>
      <c r="F3474" s="811" t="s">
        <v>949</v>
      </c>
      <c r="G3474" s="804">
        <v>80</v>
      </c>
      <c r="H3474" s="807" t="s">
        <v>2923</v>
      </c>
      <c r="K3474" s="89"/>
      <c r="L3474" s="89"/>
      <c r="M3474" s="89"/>
    </row>
    <row r="3475" spans="1:13" ht="15">
      <c r="A3475" s="755">
        <v>3456</v>
      </c>
      <c r="B3475" s="805">
        <v>19001077965</v>
      </c>
      <c r="C3475" s="1044" t="s">
        <v>769</v>
      </c>
      <c r="D3475" s="1044" t="s">
        <v>5361</v>
      </c>
      <c r="E3475" s="586" t="s">
        <v>2854</v>
      </c>
      <c r="F3475" s="811" t="s">
        <v>949</v>
      </c>
      <c r="G3475" s="804">
        <v>80</v>
      </c>
      <c r="H3475" s="807" t="s">
        <v>2923</v>
      </c>
      <c r="K3475" s="89"/>
      <c r="L3475" s="89"/>
      <c r="M3475" s="89"/>
    </row>
    <row r="3476" spans="1:13" ht="15">
      <c r="A3476" s="755">
        <v>3457</v>
      </c>
      <c r="B3476" s="805">
        <v>19001030825</v>
      </c>
      <c r="C3476" s="1042" t="s">
        <v>5362</v>
      </c>
      <c r="D3476" s="1042" t="s">
        <v>5363</v>
      </c>
      <c r="E3476" s="586" t="s">
        <v>2854</v>
      </c>
      <c r="F3476" s="811" t="s">
        <v>949</v>
      </c>
      <c r="G3476" s="804">
        <v>80</v>
      </c>
      <c r="H3476" s="807" t="s">
        <v>2923</v>
      </c>
      <c r="K3476" s="89"/>
      <c r="L3476" s="89"/>
      <c r="M3476" s="89"/>
    </row>
    <row r="3477" spans="1:13" ht="15">
      <c r="A3477" s="755">
        <v>3458</v>
      </c>
      <c r="B3477" s="805">
        <v>19001067312</v>
      </c>
      <c r="C3477" s="1044" t="s">
        <v>776</v>
      </c>
      <c r="D3477" s="1044" t="s">
        <v>5364</v>
      </c>
      <c r="E3477" s="586" t="s">
        <v>2854</v>
      </c>
      <c r="F3477" s="811" t="s">
        <v>949</v>
      </c>
      <c r="G3477" s="804">
        <v>80</v>
      </c>
      <c r="H3477" s="807" t="s">
        <v>2923</v>
      </c>
      <c r="K3477" s="89"/>
      <c r="L3477" s="89"/>
      <c r="M3477" s="89"/>
    </row>
    <row r="3478" spans="1:13" ht="15">
      <c r="A3478" s="755">
        <v>3459</v>
      </c>
      <c r="B3478" s="805">
        <v>19001023411</v>
      </c>
      <c r="C3478" s="1044" t="s">
        <v>757</v>
      </c>
      <c r="D3478" s="1044" t="s">
        <v>5336</v>
      </c>
      <c r="E3478" s="586" t="s">
        <v>2854</v>
      </c>
      <c r="F3478" s="811" t="s">
        <v>949</v>
      </c>
      <c r="G3478" s="804">
        <v>80</v>
      </c>
      <c r="H3478" s="807" t="s">
        <v>2923</v>
      </c>
      <c r="K3478" s="89"/>
      <c r="L3478" s="89"/>
      <c r="M3478" s="89"/>
    </row>
    <row r="3479" spans="1:13" ht="15">
      <c r="A3479" s="755">
        <v>3460</v>
      </c>
      <c r="B3479" s="805">
        <v>19001074419</v>
      </c>
      <c r="C3479" s="1044" t="s">
        <v>903</v>
      </c>
      <c r="D3479" s="1044" t="s">
        <v>5365</v>
      </c>
      <c r="E3479" s="586" t="s">
        <v>2854</v>
      </c>
      <c r="F3479" s="811" t="s">
        <v>949</v>
      </c>
      <c r="G3479" s="804">
        <v>80</v>
      </c>
      <c r="H3479" s="807" t="s">
        <v>2923</v>
      </c>
      <c r="K3479" s="89"/>
      <c r="L3479" s="89"/>
      <c r="M3479" s="89"/>
    </row>
    <row r="3480" spans="1:13" ht="15">
      <c r="A3480" s="755">
        <v>3461</v>
      </c>
      <c r="B3480" s="805">
        <v>62005003894</v>
      </c>
      <c r="C3480" s="1044" t="s">
        <v>646</v>
      </c>
      <c r="D3480" s="1044" t="s">
        <v>5366</v>
      </c>
      <c r="E3480" s="586" t="s">
        <v>2854</v>
      </c>
      <c r="F3480" s="811" t="s">
        <v>949</v>
      </c>
      <c r="G3480" s="804">
        <v>80</v>
      </c>
      <c r="H3480" s="807" t="s">
        <v>2923</v>
      </c>
      <c r="K3480" s="89"/>
      <c r="L3480" s="89"/>
      <c r="M3480" s="89"/>
    </row>
    <row r="3481" spans="1:13" ht="15">
      <c r="A3481" s="755">
        <v>3462</v>
      </c>
      <c r="B3481" s="805">
        <v>19001112085</v>
      </c>
      <c r="C3481" s="1044" t="s">
        <v>5367</v>
      </c>
      <c r="D3481" s="1044" t="s">
        <v>2900</v>
      </c>
      <c r="E3481" s="586" t="s">
        <v>2854</v>
      </c>
      <c r="F3481" s="811" t="s">
        <v>949</v>
      </c>
      <c r="G3481" s="804">
        <v>80</v>
      </c>
      <c r="H3481" s="807" t="s">
        <v>2923</v>
      </c>
      <c r="K3481" s="89"/>
      <c r="L3481" s="89"/>
      <c r="M3481" s="89"/>
    </row>
    <row r="3482" spans="1:13" ht="15">
      <c r="A3482" s="755">
        <v>3463</v>
      </c>
      <c r="B3482" s="805">
        <v>19001017652</v>
      </c>
      <c r="C3482" s="1044" t="s">
        <v>903</v>
      </c>
      <c r="D3482" s="1044" t="s">
        <v>5368</v>
      </c>
      <c r="E3482" s="586" t="s">
        <v>2854</v>
      </c>
      <c r="F3482" s="811" t="s">
        <v>949</v>
      </c>
      <c r="G3482" s="804">
        <v>80</v>
      </c>
      <c r="H3482" s="807" t="s">
        <v>2923</v>
      </c>
      <c r="K3482" s="89"/>
      <c r="L3482" s="89"/>
      <c r="M3482" s="89"/>
    </row>
    <row r="3483" spans="1:13" ht="15">
      <c r="A3483" s="755">
        <v>3464</v>
      </c>
      <c r="B3483" s="805">
        <v>19001087094</v>
      </c>
      <c r="C3483" s="1044" t="s">
        <v>895</v>
      </c>
      <c r="D3483" s="1044" t="s">
        <v>5334</v>
      </c>
      <c r="E3483" s="586" t="s">
        <v>2854</v>
      </c>
      <c r="F3483" s="811" t="s">
        <v>949</v>
      </c>
      <c r="G3483" s="804">
        <v>80</v>
      </c>
      <c r="H3483" s="807" t="s">
        <v>2923</v>
      </c>
      <c r="K3483" s="89"/>
      <c r="L3483" s="89"/>
      <c r="M3483" s="89"/>
    </row>
    <row r="3484" spans="1:13" ht="15">
      <c r="A3484" s="755">
        <v>3465</v>
      </c>
      <c r="B3484" s="805">
        <v>62006055917</v>
      </c>
      <c r="C3484" s="1044" t="s">
        <v>868</v>
      </c>
      <c r="D3484" s="1044" t="s">
        <v>5369</v>
      </c>
      <c r="E3484" s="586" t="s">
        <v>2854</v>
      </c>
      <c r="F3484" s="811" t="s">
        <v>949</v>
      </c>
      <c r="G3484" s="804">
        <v>80</v>
      </c>
      <c r="H3484" s="807" t="s">
        <v>2923</v>
      </c>
      <c r="K3484" s="89"/>
      <c r="L3484" s="89"/>
      <c r="M3484" s="89"/>
    </row>
    <row r="3485" spans="1:13" ht="15">
      <c r="A3485" s="755">
        <v>3466</v>
      </c>
      <c r="B3485" s="805">
        <v>19001020164</v>
      </c>
      <c r="C3485" s="1044" t="s">
        <v>792</v>
      </c>
      <c r="D3485" s="1044" t="s">
        <v>2871</v>
      </c>
      <c r="E3485" s="586" t="s">
        <v>2854</v>
      </c>
      <c r="F3485" s="811" t="s">
        <v>949</v>
      </c>
      <c r="G3485" s="804">
        <v>80</v>
      </c>
      <c r="H3485" s="807" t="s">
        <v>2923</v>
      </c>
      <c r="K3485" s="89"/>
      <c r="L3485" s="89"/>
      <c r="M3485" s="89"/>
    </row>
    <row r="3486" spans="1:13" ht="15">
      <c r="A3486" s="755">
        <v>3467</v>
      </c>
      <c r="B3486" s="805">
        <v>19001059932</v>
      </c>
      <c r="C3486" s="1044" t="s">
        <v>587</v>
      </c>
      <c r="D3486" s="1044" t="s">
        <v>5370</v>
      </c>
      <c r="E3486" s="586" t="s">
        <v>2854</v>
      </c>
      <c r="F3486" s="811" t="s">
        <v>949</v>
      </c>
      <c r="G3486" s="804">
        <v>80</v>
      </c>
      <c r="H3486" s="807" t="s">
        <v>2923</v>
      </c>
      <c r="K3486" s="89"/>
      <c r="L3486" s="89"/>
      <c r="M3486" s="89"/>
    </row>
    <row r="3487" spans="1:13" ht="15">
      <c r="A3487" s="755">
        <v>3468</v>
      </c>
      <c r="B3487" s="805">
        <v>19001019870</v>
      </c>
      <c r="C3487" s="1044" t="s">
        <v>617</v>
      </c>
      <c r="D3487" s="1044" t="s">
        <v>5371</v>
      </c>
      <c r="E3487" s="586" t="s">
        <v>2854</v>
      </c>
      <c r="F3487" s="811" t="s">
        <v>949</v>
      </c>
      <c r="G3487" s="804">
        <v>80</v>
      </c>
      <c r="H3487" s="807" t="s">
        <v>2923</v>
      </c>
      <c r="K3487" s="89"/>
      <c r="L3487" s="89"/>
      <c r="M3487" s="89"/>
    </row>
    <row r="3488" spans="1:13" ht="15">
      <c r="A3488" s="755">
        <v>3469</v>
      </c>
      <c r="B3488" s="805">
        <v>19001032126</v>
      </c>
      <c r="C3488" s="1044" t="s">
        <v>1226</v>
      </c>
      <c r="D3488" s="1044" t="s">
        <v>2888</v>
      </c>
      <c r="E3488" s="586" t="s">
        <v>2854</v>
      </c>
      <c r="F3488" s="811" t="s">
        <v>949</v>
      </c>
      <c r="G3488" s="804">
        <v>80</v>
      </c>
      <c r="H3488" s="807" t="s">
        <v>2923</v>
      </c>
      <c r="K3488" s="89"/>
      <c r="L3488" s="89"/>
      <c r="M3488" s="89"/>
    </row>
    <row r="3489" spans="1:13" ht="15">
      <c r="A3489" s="755">
        <v>3470</v>
      </c>
      <c r="B3489" s="805">
        <v>19001018540</v>
      </c>
      <c r="C3489" s="1044" t="s">
        <v>781</v>
      </c>
      <c r="D3489" s="1044" t="s">
        <v>3455</v>
      </c>
      <c r="E3489" s="586" t="s">
        <v>2854</v>
      </c>
      <c r="F3489" s="811" t="s">
        <v>949</v>
      </c>
      <c r="G3489" s="804">
        <v>80</v>
      </c>
      <c r="H3489" s="807" t="s">
        <v>2923</v>
      </c>
      <c r="K3489" s="89"/>
      <c r="L3489" s="89"/>
      <c r="M3489" s="89"/>
    </row>
    <row r="3490" spans="1:13" ht="15">
      <c r="A3490" s="755">
        <v>3471</v>
      </c>
      <c r="B3490" s="805">
        <v>19001003746</v>
      </c>
      <c r="C3490" s="1044" t="s">
        <v>781</v>
      </c>
      <c r="D3490" s="1044" t="s">
        <v>5372</v>
      </c>
      <c r="E3490" s="586" t="s">
        <v>2854</v>
      </c>
      <c r="F3490" s="811" t="s">
        <v>949</v>
      </c>
      <c r="G3490" s="804">
        <v>80</v>
      </c>
      <c r="H3490" s="807" t="s">
        <v>2923</v>
      </c>
      <c r="K3490" s="89"/>
      <c r="L3490" s="89"/>
      <c r="M3490" s="89"/>
    </row>
    <row r="3491" spans="1:13" ht="15">
      <c r="A3491" s="755">
        <v>3472</v>
      </c>
      <c r="B3491" s="805">
        <v>19001063597</v>
      </c>
      <c r="C3491" s="1044" t="s">
        <v>617</v>
      </c>
      <c r="D3491" s="1044" t="s">
        <v>2900</v>
      </c>
      <c r="E3491" s="586" t="s">
        <v>2854</v>
      </c>
      <c r="F3491" s="811" t="s">
        <v>949</v>
      </c>
      <c r="G3491" s="804">
        <v>80</v>
      </c>
      <c r="H3491" s="807" t="s">
        <v>2923</v>
      </c>
      <c r="K3491" s="89"/>
      <c r="L3491" s="89"/>
      <c r="M3491" s="89"/>
    </row>
    <row r="3492" spans="1:13" ht="15">
      <c r="A3492" s="755">
        <v>3473</v>
      </c>
      <c r="B3492" s="805">
        <v>19001029503</v>
      </c>
      <c r="C3492" s="1044" t="s">
        <v>1324</v>
      </c>
      <c r="D3492" s="1044" t="s">
        <v>2897</v>
      </c>
      <c r="E3492" s="586" t="s">
        <v>2854</v>
      </c>
      <c r="F3492" s="811" t="s">
        <v>949</v>
      </c>
      <c r="G3492" s="804">
        <v>80</v>
      </c>
      <c r="H3492" s="807" t="s">
        <v>2923</v>
      </c>
      <c r="K3492" s="89"/>
      <c r="L3492" s="89"/>
      <c r="M3492" s="89"/>
    </row>
    <row r="3493" spans="1:13" ht="15">
      <c r="A3493" s="755">
        <v>3474</v>
      </c>
      <c r="B3493" s="805">
        <v>62001012342</v>
      </c>
      <c r="C3493" s="1044" t="s">
        <v>600</v>
      </c>
      <c r="D3493" s="1044" t="s">
        <v>2544</v>
      </c>
      <c r="E3493" s="586" t="s">
        <v>2854</v>
      </c>
      <c r="F3493" s="811" t="s">
        <v>949</v>
      </c>
      <c r="G3493" s="804">
        <v>80</v>
      </c>
      <c r="H3493" s="807" t="s">
        <v>2923</v>
      </c>
      <c r="K3493" s="89"/>
      <c r="L3493" s="89"/>
      <c r="M3493" s="89"/>
    </row>
    <row r="3494" spans="1:13" ht="15">
      <c r="A3494" s="755">
        <v>3475</v>
      </c>
      <c r="B3494" s="805">
        <v>19001053618</v>
      </c>
      <c r="C3494" s="1044" t="s">
        <v>1226</v>
      </c>
      <c r="D3494" s="1044" t="s">
        <v>2872</v>
      </c>
      <c r="E3494" s="586" t="s">
        <v>2854</v>
      </c>
      <c r="F3494" s="811" t="s">
        <v>949</v>
      </c>
      <c r="G3494" s="804">
        <v>80</v>
      </c>
      <c r="H3494" s="807" t="s">
        <v>2923</v>
      </c>
      <c r="K3494" s="89"/>
      <c r="L3494" s="89"/>
      <c r="M3494" s="89"/>
    </row>
    <row r="3495" spans="1:13" ht="22.5">
      <c r="A3495" s="755">
        <v>3476</v>
      </c>
      <c r="B3495" s="830">
        <v>19001091259</v>
      </c>
      <c r="C3495" s="1044" t="s">
        <v>2758</v>
      </c>
      <c r="D3495" s="1044" t="s">
        <v>756</v>
      </c>
      <c r="E3495" s="586" t="s">
        <v>5373</v>
      </c>
      <c r="F3495" s="811" t="s">
        <v>949</v>
      </c>
      <c r="G3495" s="804">
        <v>120</v>
      </c>
      <c r="H3495" s="807" t="s">
        <v>2923</v>
      </c>
      <c r="K3495" s="89"/>
      <c r="L3495" s="89"/>
      <c r="M3495" s="89"/>
    </row>
    <row r="3496" spans="1:13" ht="15">
      <c r="A3496" s="755">
        <v>3477</v>
      </c>
      <c r="B3496" s="402"/>
      <c r="C3496" s="908" t="s">
        <v>5374</v>
      </c>
      <c r="D3496" s="402"/>
      <c r="E3496" s="402"/>
      <c r="F3496" s="402"/>
      <c r="G3496" s="402"/>
      <c r="H3496" s="402"/>
      <c r="K3496" s="89"/>
      <c r="L3496" s="89"/>
      <c r="M3496" s="89"/>
    </row>
    <row r="3497" spans="1:13" ht="15">
      <c r="A3497" s="755">
        <v>3478</v>
      </c>
      <c r="B3497" s="1017">
        <v>58001005744</v>
      </c>
      <c r="C3497" s="816" t="s">
        <v>4455</v>
      </c>
      <c r="D3497" s="816" t="s">
        <v>1151</v>
      </c>
      <c r="E3497" s="586" t="s">
        <v>1090</v>
      </c>
      <c r="F3497" s="811" t="s">
        <v>949</v>
      </c>
      <c r="G3497" s="804">
        <v>80</v>
      </c>
      <c r="H3497" s="807" t="s">
        <v>2923</v>
      </c>
      <c r="K3497" s="89"/>
      <c r="L3497" s="89"/>
      <c r="M3497" s="89"/>
    </row>
    <row r="3498" spans="1:13" ht="15">
      <c r="A3498" s="755">
        <v>3479</v>
      </c>
      <c r="B3498" s="1017">
        <v>58001030917</v>
      </c>
      <c r="C3498" s="816" t="s">
        <v>2334</v>
      </c>
      <c r="D3498" s="816" t="s">
        <v>5327</v>
      </c>
      <c r="E3498" s="586" t="s">
        <v>1090</v>
      </c>
      <c r="F3498" s="811" t="s">
        <v>949</v>
      </c>
      <c r="G3498" s="804">
        <v>80</v>
      </c>
      <c r="H3498" s="807" t="s">
        <v>2923</v>
      </c>
      <c r="K3498" s="89"/>
      <c r="L3498" s="89"/>
      <c r="M3498" s="89"/>
    </row>
    <row r="3499" spans="1:13" ht="15">
      <c r="A3499" s="755">
        <v>3480</v>
      </c>
      <c r="B3499" s="1017">
        <v>62005007798</v>
      </c>
      <c r="C3499" s="816" t="s">
        <v>2236</v>
      </c>
      <c r="D3499" s="805" t="s">
        <v>5375</v>
      </c>
      <c r="E3499" s="586" t="s">
        <v>1090</v>
      </c>
      <c r="F3499" s="811" t="s">
        <v>949</v>
      </c>
      <c r="G3499" s="804">
        <v>80</v>
      </c>
      <c r="H3499" s="807" t="s">
        <v>2923</v>
      </c>
      <c r="K3499" s="89"/>
      <c r="L3499" s="89"/>
      <c r="M3499" s="89"/>
    </row>
    <row r="3500" spans="1:13" ht="15">
      <c r="A3500" s="755">
        <v>3481</v>
      </c>
      <c r="B3500" s="1017">
        <v>58001006857</v>
      </c>
      <c r="C3500" s="816" t="s">
        <v>5376</v>
      </c>
      <c r="D3500" s="816" t="s">
        <v>5377</v>
      </c>
      <c r="E3500" s="586" t="s">
        <v>1090</v>
      </c>
      <c r="F3500" s="811" t="s">
        <v>949</v>
      </c>
      <c r="G3500" s="804">
        <v>80</v>
      </c>
      <c r="H3500" s="807" t="s">
        <v>2923</v>
      </c>
      <c r="K3500" s="89"/>
      <c r="L3500" s="89"/>
      <c r="M3500" s="89"/>
    </row>
    <row r="3501" spans="1:13" ht="15">
      <c r="A3501" s="755">
        <v>3482</v>
      </c>
      <c r="B3501" s="1017">
        <v>58001019436</v>
      </c>
      <c r="C3501" s="816" t="s">
        <v>701</v>
      </c>
      <c r="D3501" s="816" t="s">
        <v>5378</v>
      </c>
      <c r="E3501" s="586" t="s">
        <v>1090</v>
      </c>
      <c r="F3501" s="811" t="s">
        <v>949</v>
      </c>
      <c r="G3501" s="804">
        <v>80</v>
      </c>
      <c r="H3501" s="807" t="s">
        <v>2923</v>
      </c>
      <c r="K3501" s="89"/>
      <c r="L3501" s="89"/>
      <c r="M3501" s="89"/>
    </row>
    <row r="3502" spans="1:13" ht="15">
      <c r="A3502" s="755">
        <v>3483</v>
      </c>
      <c r="B3502" s="1017">
        <v>101101073</v>
      </c>
      <c r="C3502" s="816" t="s">
        <v>1946</v>
      </c>
      <c r="D3502" s="816" t="s">
        <v>2275</v>
      </c>
      <c r="E3502" s="586" t="s">
        <v>1090</v>
      </c>
      <c r="F3502" s="811" t="s">
        <v>949</v>
      </c>
      <c r="G3502" s="804">
        <v>80</v>
      </c>
      <c r="H3502" s="807" t="s">
        <v>2923</v>
      </c>
      <c r="K3502" s="89"/>
      <c r="L3502" s="89"/>
      <c r="M3502" s="89"/>
    </row>
    <row r="3503" spans="1:13" ht="15">
      <c r="A3503" s="755">
        <v>3484</v>
      </c>
      <c r="B3503" s="1017">
        <v>58001022720</v>
      </c>
      <c r="C3503" s="805" t="s">
        <v>591</v>
      </c>
      <c r="D3503" s="816" t="s">
        <v>5379</v>
      </c>
      <c r="E3503" s="586" t="s">
        <v>1090</v>
      </c>
      <c r="F3503" s="811" t="s">
        <v>949</v>
      </c>
      <c r="G3503" s="804">
        <v>80</v>
      </c>
      <c r="H3503" s="807" t="s">
        <v>2923</v>
      </c>
      <c r="K3503" s="89"/>
      <c r="L3503" s="89"/>
      <c r="M3503" s="89"/>
    </row>
    <row r="3504" spans="1:13" ht="15">
      <c r="A3504" s="755">
        <v>3485</v>
      </c>
      <c r="B3504" s="1017">
        <v>42001035411</v>
      </c>
      <c r="C3504" s="805" t="s">
        <v>5380</v>
      </c>
      <c r="D3504" s="816" t="s">
        <v>5381</v>
      </c>
      <c r="E3504" s="586" t="s">
        <v>1090</v>
      </c>
      <c r="F3504" s="811" t="s">
        <v>949</v>
      </c>
      <c r="G3504" s="804">
        <v>80</v>
      </c>
      <c r="H3504" s="807" t="s">
        <v>2923</v>
      </c>
      <c r="K3504" s="89"/>
      <c r="L3504" s="89"/>
      <c r="M3504" s="89"/>
    </row>
    <row r="3505" spans="1:13" ht="15">
      <c r="A3505" s="755">
        <v>3486</v>
      </c>
      <c r="B3505" s="1017">
        <v>58001010271</v>
      </c>
      <c r="C3505" s="805" t="s">
        <v>769</v>
      </c>
      <c r="D3505" s="816" t="s">
        <v>2814</v>
      </c>
      <c r="E3505" s="586" t="s">
        <v>1090</v>
      </c>
      <c r="F3505" s="811" t="s">
        <v>949</v>
      </c>
      <c r="G3505" s="804">
        <v>80</v>
      </c>
      <c r="H3505" s="807" t="s">
        <v>2923</v>
      </c>
      <c r="K3505" s="89"/>
      <c r="L3505" s="89"/>
      <c r="M3505" s="89"/>
    </row>
    <row r="3506" spans="1:13" ht="15">
      <c r="A3506" s="755">
        <v>3487</v>
      </c>
      <c r="B3506" s="1017">
        <v>58001028337</v>
      </c>
      <c r="C3506" s="805" t="s">
        <v>792</v>
      </c>
      <c r="D3506" s="816" t="s">
        <v>2856</v>
      </c>
      <c r="E3506" s="586" t="s">
        <v>1090</v>
      </c>
      <c r="F3506" s="811" t="s">
        <v>949</v>
      </c>
      <c r="G3506" s="804">
        <v>80</v>
      </c>
      <c r="H3506" s="807" t="s">
        <v>2923</v>
      </c>
      <c r="K3506" s="89"/>
      <c r="L3506" s="89"/>
      <c r="M3506" s="89"/>
    </row>
    <row r="3507" spans="1:13" ht="15">
      <c r="A3507" s="755">
        <v>3488</v>
      </c>
      <c r="B3507" s="1017">
        <v>19001112272</v>
      </c>
      <c r="C3507" s="805" t="s">
        <v>646</v>
      </c>
      <c r="D3507" s="816" t="s">
        <v>5382</v>
      </c>
      <c r="E3507" s="586" t="s">
        <v>1090</v>
      </c>
      <c r="F3507" s="811" t="s">
        <v>949</v>
      </c>
      <c r="G3507" s="804">
        <v>80</v>
      </c>
      <c r="H3507" s="807" t="s">
        <v>2923</v>
      </c>
      <c r="K3507" s="89"/>
      <c r="L3507" s="89"/>
      <c r="M3507" s="89"/>
    </row>
    <row r="3508" spans="1:13" ht="15">
      <c r="A3508" s="755">
        <v>3489</v>
      </c>
      <c r="B3508" s="1017">
        <v>42101041649</v>
      </c>
      <c r="C3508" s="805" t="s">
        <v>921</v>
      </c>
      <c r="D3508" s="804" t="s">
        <v>5383</v>
      </c>
      <c r="E3508" s="586" t="s">
        <v>1090</v>
      </c>
      <c r="F3508" s="811" t="s">
        <v>949</v>
      </c>
      <c r="G3508" s="804">
        <v>80</v>
      </c>
      <c r="H3508" s="807" t="s">
        <v>2923</v>
      </c>
      <c r="K3508" s="89"/>
      <c r="L3508" s="89"/>
      <c r="M3508" s="89"/>
    </row>
    <row r="3509" spans="1:13" ht="15">
      <c r="A3509" s="755">
        <v>3490</v>
      </c>
      <c r="B3509" s="1017">
        <v>58001021028</v>
      </c>
      <c r="C3509" s="805" t="s">
        <v>2944</v>
      </c>
      <c r="D3509" s="394" t="s">
        <v>2812</v>
      </c>
      <c r="E3509" s="586" t="s">
        <v>1090</v>
      </c>
      <c r="F3509" s="811" t="s">
        <v>949</v>
      </c>
      <c r="G3509" s="804">
        <v>80</v>
      </c>
      <c r="H3509" s="807" t="s">
        <v>2923</v>
      </c>
      <c r="K3509" s="89"/>
      <c r="L3509" s="89"/>
      <c r="M3509" s="89"/>
    </row>
    <row r="3510" spans="1:13" ht="15">
      <c r="A3510" s="755">
        <v>3491</v>
      </c>
      <c r="B3510" s="1017">
        <v>58001024290</v>
      </c>
      <c r="C3510" s="805" t="s">
        <v>2551</v>
      </c>
      <c r="D3510" s="394" t="s">
        <v>1398</v>
      </c>
      <c r="E3510" s="586" t="s">
        <v>1090</v>
      </c>
      <c r="F3510" s="811" t="s">
        <v>949</v>
      </c>
      <c r="G3510" s="804">
        <v>80</v>
      </c>
      <c r="H3510" s="807" t="s">
        <v>2923</v>
      </c>
      <c r="K3510" s="89"/>
      <c r="L3510" s="89"/>
      <c r="M3510" s="89"/>
    </row>
    <row r="3511" spans="1:13" ht="15">
      <c r="A3511" s="755">
        <v>3492</v>
      </c>
      <c r="B3511" s="1017">
        <v>58001022606</v>
      </c>
      <c r="C3511" s="805" t="s">
        <v>2060</v>
      </c>
      <c r="D3511" s="394" t="s">
        <v>5384</v>
      </c>
      <c r="E3511" s="586" t="s">
        <v>1090</v>
      </c>
      <c r="F3511" s="811" t="s">
        <v>949</v>
      </c>
      <c r="G3511" s="804">
        <v>80</v>
      </c>
      <c r="H3511" s="807" t="s">
        <v>2923</v>
      </c>
      <c r="K3511" s="89"/>
      <c r="L3511" s="89"/>
      <c r="M3511" s="89"/>
    </row>
    <row r="3512" spans="1:13" ht="15">
      <c r="A3512" s="755">
        <v>3493</v>
      </c>
      <c r="B3512" s="1017">
        <v>58001025516</v>
      </c>
      <c r="C3512" s="816" t="s">
        <v>2907</v>
      </c>
      <c r="D3512" s="394" t="s">
        <v>764</v>
      </c>
      <c r="E3512" s="586" t="s">
        <v>1090</v>
      </c>
      <c r="F3512" s="811" t="s">
        <v>949</v>
      </c>
      <c r="G3512" s="804">
        <v>80</v>
      </c>
      <c r="H3512" s="807" t="s">
        <v>2923</v>
      </c>
      <c r="K3512" s="89"/>
      <c r="L3512" s="89"/>
      <c r="M3512" s="89"/>
    </row>
    <row r="3513" spans="1:13" ht="15">
      <c r="A3513" s="755">
        <v>3494</v>
      </c>
      <c r="B3513" s="1017">
        <v>58001022192</v>
      </c>
      <c r="C3513" s="805" t="s">
        <v>5385</v>
      </c>
      <c r="D3513" s="394" t="s">
        <v>5386</v>
      </c>
      <c r="E3513" s="586" t="s">
        <v>1090</v>
      </c>
      <c r="F3513" s="811" t="s">
        <v>949</v>
      </c>
      <c r="G3513" s="804">
        <v>80</v>
      </c>
      <c r="H3513" s="807" t="s">
        <v>2923</v>
      </c>
      <c r="K3513" s="89"/>
      <c r="L3513" s="89"/>
      <c r="M3513" s="89"/>
    </row>
    <row r="3514" spans="1:13" ht="15">
      <c r="A3514" s="755">
        <v>3495</v>
      </c>
      <c r="B3514" s="1017">
        <v>58001025685</v>
      </c>
      <c r="C3514" s="805" t="s">
        <v>3063</v>
      </c>
      <c r="D3514" s="394" t="s">
        <v>5387</v>
      </c>
      <c r="E3514" s="586" t="s">
        <v>1090</v>
      </c>
      <c r="F3514" s="811" t="s">
        <v>949</v>
      </c>
      <c r="G3514" s="804">
        <v>80</v>
      </c>
      <c r="H3514" s="807" t="s">
        <v>2923</v>
      </c>
      <c r="K3514" s="89"/>
      <c r="L3514" s="89"/>
      <c r="M3514" s="89"/>
    </row>
    <row r="3515" spans="1:13" ht="15">
      <c r="A3515" s="755">
        <v>3496</v>
      </c>
      <c r="B3515" s="1017">
        <v>58001033422</v>
      </c>
      <c r="C3515" s="805" t="s">
        <v>1016</v>
      </c>
      <c r="D3515" s="394" t="s">
        <v>5388</v>
      </c>
      <c r="E3515" s="586" t="s">
        <v>1090</v>
      </c>
      <c r="F3515" s="811" t="s">
        <v>949</v>
      </c>
      <c r="G3515" s="804">
        <v>80</v>
      </c>
      <c r="H3515" s="807" t="s">
        <v>2923</v>
      </c>
      <c r="K3515" s="89"/>
      <c r="L3515" s="89"/>
      <c r="M3515" s="89"/>
    </row>
    <row r="3516" spans="1:13" ht="15">
      <c r="A3516" s="755">
        <v>3497</v>
      </c>
      <c r="B3516" s="1017">
        <v>62005012885</v>
      </c>
      <c r="C3516" s="805" t="s">
        <v>994</v>
      </c>
      <c r="D3516" s="394" t="s">
        <v>5333</v>
      </c>
      <c r="E3516" s="586" t="s">
        <v>1090</v>
      </c>
      <c r="F3516" s="811" t="s">
        <v>949</v>
      </c>
      <c r="G3516" s="804">
        <v>80</v>
      </c>
      <c r="H3516" s="807" t="s">
        <v>2923</v>
      </c>
      <c r="K3516" s="89"/>
      <c r="L3516" s="89"/>
      <c r="M3516" s="89"/>
    </row>
    <row r="3517" spans="1:13" ht="15">
      <c r="A3517" s="755">
        <v>3498</v>
      </c>
      <c r="B3517" s="1017">
        <v>58001016812</v>
      </c>
      <c r="C3517" s="805" t="s">
        <v>2328</v>
      </c>
      <c r="D3517" s="873" t="s">
        <v>2813</v>
      </c>
      <c r="E3517" s="586" t="s">
        <v>1090</v>
      </c>
      <c r="F3517" s="811" t="s">
        <v>949</v>
      </c>
      <c r="G3517" s="804">
        <v>80</v>
      </c>
      <c r="H3517" s="807" t="s">
        <v>2923</v>
      </c>
      <c r="K3517" s="89"/>
      <c r="L3517" s="89"/>
      <c r="M3517" s="89"/>
    </row>
    <row r="3518" spans="1:13" ht="15">
      <c r="A3518" s="755">
        <v>3499</v>
      </c>
      <c r="B3518" s="1017">
        <v>58001025985</v>
      </c>
      <c r="C3518" s="805" t="s">
        <v>914</v>
      </c>
      <c r="D3518" s="394" t="s">
        <v>5318</v>
      </c>
      <c r="E3518" s="586" t="s">
        <v>1090</v>
      </c>
      <c r="F3518" s="811" t="s">
        <v>949</v>
      </c>
      <c r="G3518" s="804">
        <v>80</v>
      </c>
      <c r="H3518" s="807" t="s">
        <v>2923</v>
      </c>
      <c r="K3518" s="89"/>
      <c r="L3518" s="89"/>
      <c r="M3518" s="89"/>
    </row>
    <row r="3519" spans="1:13" ht="15">
      <c r="A3519" s="755">
        <v>3500</v>
      </c>
      <c r="B3519" s="1017">
        <v>58001003362</v>
      </c>
      <c r="C3519" s="805" t="s">
        <v>476</v>
      </c>
      <c r="D3519" s="394" t="s">
        <v>5327</v>
      </c>
      <c r="E3519" s="586" t="s">
        <v>1090</v>
      </c>
      <c r="F3519" s="811" t="s">
        <v>949</v>
      </c>
      <c r="G3519" s="804">
        <v>80</v>
      </c>
      <c r="H3519" s="807" t="s">
        <v>2923</v>
      </c>
      <c r="K3519" s="89"/>
      <c r="L3519" s="89"/>
      <c r="M3519" s="89"/>
    </row>
    <row r="3520" spans="1:13" ht="15">
      <c r="A3520" s="755">
        <v>3501</v>
      </c>
      <c r="B3520" s="1017">
        <v>58001025804</v>
      </c>
      <c r="C3520" s="805" t="s">
        <v>611</v>
      </c>
      <c r="D3520" s="394" t="s">
        <v>5389</v>
      </c>
      <c r="E3520" s="586" t="s">
        <v>1090</v>
      </c>
      <c r="F3520" s="811" t="s">
        <v>949</v>
      </c>
      <c r="G3520" s="804">
        <v>80</v>
      </c>
      <c r="H3520" s="807" t="s">
        <v>2923</v>
      </c>
      <c r="K3520" s="89"/>
      <c r="L3520" s="89"/>
      <c r="M3520" s="89"/>
    </row>
    <row r="3521" spans="1:13" ht="15">
      <c r="A3521" s="755">
        <v>3502</v>
      </c>
      <c r="B3521" s="1017">
        <v>58001001658</v>
      </c>
      <c r="C3521" s="805" t="s">
        <v>1211</v>
      </c>
      <c r="D3521" s="394" t="s">
        <v>5390</v>
      </c>
      <c r="E3521" s="586" t="s">
        <v>1090</v>
      </c>
      <c r="F3521" s="811" t="s">
        <v>949</v>
      </c>
      <c r="G3521" s="804">
        <v>80</v>
      </c>
      <c r="H3521" s="807" t="s">
        <v>2923</v>
      </c>
      <c r="K3521" s="89"/>
      <c r="L3521" s="89"/>
      <c r="M3521" s="89"/>
    </row>
    <row r="3522" spans="1:13" ht="15">
      <c r="A3522" s="755">
        <v>3503</v>
      </c>
      <c r="B3522" s="1017">
        <v>58001001264</v>
      </c>
      <c r="C3522" s="816" t="s">
        <v>790</v>
      </c>
      <c r="D3522" s="394" t="s">
        <v>3135</v>
      </c>
      <c r="E3522" s="586" t="s">
        <v>1090</v>
      </c>
      <c r="F3522" s="811" t="s">
        <v>949</v>
      </c>
      <c r="G3522" s="804">
        <v>80</v>
      </c>
      <c r="H3522" s="807" t="s">
        <v>2923</v>
      </c>
      <c r="K3522" s="89"/>
      <c r="L3522" s="89"/>
      <c r="M3522" s="89"/>
    </row>
    <row r="3523" spans="1:13" ht="15">
      <c r="A3523" s="755">
        <v>3504</v>
      </c>
      <c r="B3523" s="1017">
        <v>58001028583</v>
      </c>
      <c r="C3523" s="816" t="s">
        <v>2708</v>
      </c>
      <c r="D3523" s="394" t="s">
        <v>1151</v>
      </c>
      <c r="E3523" s="586" t="s">
        <v>1090</v>
      </c>
      <c r="F3523" s="811" t="s">
        <v>949</v>
      </c>
      <c r="G3523" s="804">
        <v>80</v>
      </c>
      <c r="H3523" s="807" t="s">
        <v>2923</v>
      </c>
      <c r="K3523" s="89"/>
      <c r="L3523" s="89"/>
      <c r="M3523" s="89"/>
    </row>
    <row r="3524" spans="1:13" ht="15">
      <c r="A3524" s="755">
        <v>3505</v>
      </c>
      <c r="B3524" s="1017">
        <v>58001016025</v>
      </c>
      <c r="C3524" s="805" t="s">
        <v>861</v>
      </c>
      <c r="D3524" s="394" t="s">
        <v>1288</v>
      </c>
      <c r="E3524" s="586" t="s">
        <v>1090</v>
      </c>
      <c r="F3524" s="811" t="s">
        <v>949</v>
      </c>
      <c r="G3524" s="804">
        <v>80</v>
      </c>
      <c r="H3524" s="807" t="s">
        <v>2923</v>
      </c>
      <c r="K3524" s="89"/>
      <c r="L3524" s="89"/>
      <c r="M3524" s="89"/>
    </row>
    <row r="3525" spans="1:13" ht="15">
      <c r="A3525" s="755">
        <v>3506</v>
      </c>
      <c r="B3525" s="1017">
        <v>42001030193</v>
      </c>
      <c r="C3525" s="805" t="s">
        <v>791</v>
      </c>
      <c r="D3525" s="394" t="s">
        <v>5391</v>
      </c>
      <c r="E3525" s="586" t="s">
        <v>1090</v>
      </c>
      <c r="F3525" s="811" t="s">
        <v>949</v>
      </c>
      <c r="G3525" s="804">
        <v>80</v>
      </c>
      <c r="H3525" s="807" t="s">
        <v>2923</v>
      </c>
      <c r="K3525" s="89"/>
      <c r="L3525" s="89"/>
      <c r="M3525" s="89"/>
    </row>
    <row r="3526" spans="1:13" ht="15">
      <c r="A3526" s="755">
        <v>3507</v>
      </c>
      <c r="B3526" s="1017">
        <v>58001022615</v>
      </c>
      <c r="C3526" s="805" t="s">
        <v>5392</v>
      </c>
      <c r="D3526" s="394" t="s">
        <v>5393</v>
      </c>
      <c r="E3526" s="586" t="s">
        <v>1090</v>
      </c>
      <c r="F3526" s="811" t="s">
        <v>949</v>
      </c>
      <c r="G3526" s="804">
        <v>80</v>
      </c>
      <c r="H3526" s="807" t="s">
        <v>2923</v>
      </c>
      <c r="K3526" s="89"/>
      <c r="L3526" s="89"/>
      <c r="M3526" s="89"/>
    </row>
    <row r="3527" spans="1:13" ht="15">
      <c r="A3527" s="755">
        <v>3508</v>
      </c>
      <c r="B3527" s="1017">
        <v>58001032107</v>
      </c>
      <c r="C3527" s="805" t="s">
        <v>4771</v>
      </c>
      <c r="D3527" s="394" t="s">
        <v>2655</v>
      </c>
      <c r="E3527" s="586" t="s">
        <v>1090</v>
      </c>
      <c r="F3527" s="811" t="s">
        <v>949</v>
      </c>
      <c r="G3527" s="804">
        <v>80</v>
      </c>
      <c r="H3527" s="807" t="s">
        <v>2923</v>
      </c>
      <c r="K3527" s="89"/>
      <c r="L3527" s="89"/>
      <c r="M3527" s="89"/>
    </row>
    <row r="3528" spans="1:13" ht="15">
      <c r="A3528" s="755">
        <v>3509</v>
      </c>
      <c r="B3528" s="1017">
        <v>42001037596</v>
      </c>
      <c r="C3528" s="805" t="s">
        <v>889</v>
      </c>
      <c r="D3528" s="394" t="s">
        <v>5394</v>
      </c>
      <c r="E3528" s="586" t="s">
        <v>1090</v>
      </c>
      <c r="F3528" s="811" t="s">
        <v>949</v>
      </c>
      <c r="G3528" s="804">
        <v>80</v>
      </c>
      <c r="H3528" s="807" t="s">
        <v>2923</v>
      </c>
      <c r="K3528" s="89"/>
      <c r="L3528" s="89"/>
      <c r="M3528" s="89"/>
    </row>
    <row r="3529" spans="1:13" ht="15">
      <c r="A3529" s="755">
        <v>3510</v>
      </c>
      <c r="B3529" s="1017">
        <v>19001053766</v>
      </c>
      <c r="C3529" s="805" t="s">
        <v>2641</v>
      </c>
      <c r="D3529" s="394" t="s">
        <v>5395</v>
      </c>
      <c r="E3529" s="586" t="s">
        <v>1090</v>
      </c>
      <c r="F3529" s="811" t="s">
        <v>949</v>
      </c>
      <c r="G3529" s="804">
        <v>80</v>
      </c>
      <c r="H3529" s="807" t="s">
        <v>2923</v>
      </c>
      <c r="K3529" s="89"/>
      <c r="L3529" s="89"/>
      <c r="M3529" s="89"/>
    </row>
    <row r="3530" spans="1:13" ht="15">
      <c r="A3530" s="755">
        <v>3511</v>
      </c>
      <c r="B3530" s="1017">
        <v>19001110573</v>
      </c>
      <c r="C3530" s="805" t="s">
        <v>995</v>
      </c>
      <c r="D3530" s="394" t="s">
        <v>5342</v>
      </c>
      <c r="E3530" s="586" t="s">
        <v>1090</v>
      </c>
      <c r="F3530" s="811" t="s">
        <v>949</v>
      </c>
      <c r="G3530" s="804">
        <v>80</v>
      </c>
      <c r="H3530" s="807" t="s">
        <v>2923</v>
      </c>
      <c r="K3530" s="89"/>
      <c r="L3530" s="89"/>
      <c r="M3530" s="89"/>
    </row>
    <row r="3531" spans="1:13" ht="15">
      <c r="A3531" s="755">
        <v>3512</v>
      </c>
      <c r="B3531" s="1017">
        <v>19001073084</v>
      </c>
      <c r="C3531" s="805" t="s">
        <v>749</v>
      </c>
      <c r="D3531" s="394" t="s">
        <v>5396</v>
      </c>
      <c r="E3531" s="586" t="s">
        <v>1090</v>
      </c>
      <c r="F3531" s="811" t="s">
        <v>949</v>
      </c>
      <c r="G3531" s="804">
        <v>80</v>
      </c>
      <c r="H3531" s="807" t="s">
        <v>2923</v>
      </c>
      <c r="K3531" s="89"/>
      <c r="L3531" s="89"/>
      <c r="M3531" s="89"/>
    </row>
    <row r="3532" spans="1:13" ht="15">
      <c r="A3532" s="755">
        <v>3513</v>
      </c>
      <c r="B3532" s="1017">
        <v>19001101578</v>
      </c>
      <c r="C3532" s="805" t="s">
        <v>2178</v>
      </c>
      <c r="D3532" s="394" t="s">
        <v>1785</v>
      </c>
      <c r="E3532" s="586" t="s">
        <v>1090</v>
      </c>
      <c r="F3532" s="811" t="s">
        <v>949</v>
      </c>
      <c r="G3532" s="804">
        <v>80</v>
      </c>
      <c r="H3532" s="807" t="s">
        <v>2923</v>
      </c>
      <c r="K3532" s="89"/>
      <c r="L3532" s="89"/>
      <c r="M3532" s="89"/>
    </row>
    <row r="3533" spans="1:13" ht="15">
      <c r="A3533" s="755">
        <v>3514</v>
      </c>
      <c r="B3533" s="1017">
        <v>62009007118</v>
      </c>
      <c r="C3533" s="805" t="s">
        <v>1415</v>
      </c>
      <c r="D3533" s="394" t="s">
        <v>5387</v>
      </c>
      <c r="E3533" s="586" t="s">
        <v>1090</v>
      </c>
      <c r="F3533" s="811" t="s">
        <v>949</v>
      </c>
      <c r="G3533" s="804">
        <v>80</v>
      </c>
      <c r="H3533" s="807" t="s">
        <v>2923</v>
      </c>
      <c r="K3533" s="89"/>
      <c r="L3533" s="89"/>
      <c r="M3533" s="89"/>
    </row>
    <row r="3534" spans="1:13" ht="15">
      <c r="A3534" s="755">
        <v>3515</v>
      </c>
      <c r="B3534" s="1017">
        <v>19001033464</v>
      </c>
      <c r="C3534" s="805" t="s">
        <v>2590</v>
      </c>
      <c r="D3534" s="394" t="s">
        <v>5397</v>
      </c>
      <c r="E3534" s="586" t="s">
        <v>1090</v>
      </c>
      <c r="F3534" s="811" t="s">
        <v>949</v>
      </c>
      <c r="G3534" s="804">
        <v>80</v>
      </c>
      <c r="H3534" s="807" t="s">
        <v>2923</v>
      </c>
      <c r="K3534" s="89"/>
      <c r="L3534" s="89"/>
      <c r="M3534" s="89"/>
    </row>
    <row r="3535" spans="1:13" ht="15">
      <c r="A3535" s="755">
        <v>3516</v>
      </c>
      <c r="B3535" s="1017">
        <v>19001076187</v>
      </c>
      <c r="C3535" s="805" t="s">
        <v>5398</v>
      </c>
      <c r="D3535" s="394" t="s">
        <v>5399</v>
      </c>
      <c r="E3535" s="586" t="s">
        <v>1090</v>
      </c>
      <c r="F3535" s="811" t="s">
        <v>949</v>
      </c>
      <c r="G3535" s="804">
        <v>80</v>
      </c>
      <c r="H3535" s="807" t="s">
        <v>2923</v>
      </c>
      <c r="K3535" s="89"/>
      <c r="L3535" s="89"/>
      <c r="M3535" s="89"/>
    </row>
    <row r="3536" spans="1:13" ht="15">
      <c r="A3536" s="755">
        <v>3517</v>
      </c>
      <c r="B3536" s="1017">
        <v>62005005368</v>
      </c>
      <c r="C3536" s="805" t="s">
        <v>792</v>
      </c>
      <c r="D3536" s="394" t="s">
        <v>1508</v>
      </c>
      <c r="E3536" s="586" t="s">
        <v>1090</v>
      </c>
      <c r="F3536" s="811" t="s">
        <v>949</v>
      </c>
      <c r="G3536" s="804">
        <v>80</v>
      </c>
      <c r="H3536" s="807" t="s">
        <v>2923</v>
      </c>
      <c r="K3536" s="89"/>
      <c r="L3536" s="89"/>
      <c r="M3536" s="89"/>
    </row>
    <row r="3537" spans="1:13" ht="15">
      <c r="A3537" s="755">
        <v>3518</v>
      </c>
      <c r="B3537" s="1017">
        <v>19001055283</v>
      </c>
      <c r="C3537" s="805" t="s">
        <v>895</v>
      </c>
      <c r="D3537" s="394" t="s">
        <v>5400</v>
      </c>
      <c r="E3537" s="586" t="s">
        <v>1090</v>
      </c>
      <c r="F3537" s="811" t="s">
        <v>949</v>
      </c>
      <c r="G3537" s="804">
        <v>80</v>
      </c>
      <c r="H3537" s="807" t="s">
        <v>2923</v>
      </c>
      <c r="K3537" s="89"/>
      <c r="L3537" s="89"/>
      <c r="M3537" s="89"/>
    </row>
    <row r="3538" spans="1:13" ht="15">
      <c r="A3538" s="755">
        <v>3519</v>
      </c>
      <c r="B3538" s="1017">
        <v>19001018976</v>
      </c>
      <c r="C3538" s="805" t="s">
        <v>776</v>
      </c>
      <c r="D3538" s="394" t="s">
        <v>5401</v>
      </c>
      <c r="E3538" s="586" t="s">
        <v>1090</v>
      </c>
      <c r="F3538" s="811" t="s">
        <v>949</v>
      </c>
      <c r="G3538" s="804">
        <v>80</v>
      </c>
      <c r="H3538" s="807" t="s">
        <v>2923</v>
      </c>
      <c r="K3538" s="89"/>
      <c r="L3538" s="89"/>
      <c r="M3538" s="89"/>
    </row>
    <row r="3539" spans="1:13" ht="15">
      <c r="A3539" s="755">
        <v>3520</v>
      </c>
      <c r="B3539" s="1017">
        <v>19001108871</v>
      </c>
      <c r="C3539" s="805" t="s">
        <v>2644</v>
      </c>
      <c r="D3539" s="394" t="s">
        <v>1288</v>
      </c>
      <c r="E3539" s="586" t="s">
        <v>1090</v>
      </c>
      <c r="F3539" s="811" t="s">
        <v>949</v>
      </c>
      <c r="G3539" s="804">
        <v>80</v>
      </c>
      <c r="H3539" s="807" t="s">
        <v>2923</v>
      </c>
      <c r="K3539" s="89"/>
      <c r="L3539" s="89"/>
      <c r="M3539" s="89"/>
    </row>
    <row r="3540" spans="1:13" ht="15">
      <c r="A3540" s="755">
        <v>3521</v>
      </c>
      <c r="B3540" s="1017">
        <v>19001052556</v>
      </c>
      <c r="C3540" s="805" t="s">
        <v>905</v>
      </c>
      <c r="D3540" s="394" t="s">
        <v>1499</v>
      </c>
      <c r="E3540" s="586" t="s">
        <v>1090</v>
      </c>
      <c r="F3540" s="811" t="s">
        <v>949</v>
      </c>
      <c r="G3540" s="804">
        <v>80</v>
      </c>
      <c r="H3540" s="807" t="s">
        <v>2923</v>
      </c>
      <c r="K3540" s="89"/>
      <c r="L3540" s="89"/>
      <c r="M3540" s="89"/>
    </row>
    <row r="3541" spans="1:13" ht="15">
      <c r="A3541" s="755">
        <v>3522</v>
      </c>
      <c r="B3541" s="1017">
        <v>19001047479</v>
      </c>
      <c r="C3541" s="805" t="s">
        <v>856</v>
      </c>
      <c r="D3541" s="394" t="s">
        <v>5402</v>
      </c>
      <c r="E3541" s="586" t="s">
        <v>1090</v>
      </c>
      <c r="F3541" s="811" t="s">
        <v>949</v>
      </c>
      <c r="G3541" s="804">
        <v>80</v>
      </c>
      <c r="H3541" s="807" t="s">
        <v>2923</v>
      </c>
      <c r="K3541" s="89"/>
      <c r="L3541" s="89"/>
      <c r="M3541" s="89"/>
    </row>
    <row r="3542" spans="1:13" ht="15">
      <c r="A3542" s="755">
        <v>3523</v>
      </c>
      <c r="B3542" s="1017">
        <v>48001016142</v>
      </c>
      <c r="C3542" s="805" t="s">
        <v>5260</v>
      </c>
      <c r="D3542" s="1013" t="s">
        <v>2913</v>
      </c>
      <c r="E3542" s="586" t="s">
        <v>1090</v>
      </c>
      <c r="F3542" s="811" t="s">
        <v>949</v>
      </c>
      <c r="G3542" s="804">
        <v>80</v>
      </c>
      <c r="H3542" s="807" t="s">
        <v>2923</v>
      </c>
      <c r="K3542" s="89"/>
      <c r="L3542" s="89"/>
      <c r="M3542" s="89"/>
    </row>
    <row r="3543" spans="1:13" ht="15">
      <c r="A3543" s="755">
        <v>3524</v>
      </c>
      <c r="B3543" s="1017">
        <v>19001071101</v>
      </c>
      <c r="C3543" s="805" t="s">
        <v>591</v>
      </c>
      <c r="D3543" s="394" t="s">
        <v>1320</v>
      </c>
      <c r="E3543" s="586" t="s">
        <v>1090</v>
      </c>
      <c r="F3543" s="811" t="s">
        <v>949</v>
      </c>
      <c r="G3543" s="804">
        <v>80</v>
      </c>
      <c r="H3543" s="807" t="s">
        <v>2923</v>
      </c>
      <c r="K3543" s="89"/>
      <c r="L3543" s="89"/>
      <c r="M3543" s="89"/>
    </row>
    <row r="3544" spans="1:13" ht="22.5">
      <c r="A3544" s="755">
        <v>3525</v>
      </c>
      <c r="B3544" s="816">
        <v>58001000414</v>
      </c>
      <c r="C3544" s="805" t="s">
        <v>2363</v>
      </c>
      <c r="D3544" s="394" t="s">
        <v>5403</v>
      </c>
      <c r="E3544" s="586" t="s">
        <v>5404</v>
      </c>
      <c r="F3544" s="811" t="s">
        <v>949</v>
      </c>
      <c r="G3544" s="804">
        <v>120</v>
      </c>
      <c r="H3544" s="807" t="s">
        <v>2923</v>
      </c>
      <c r="K3544" s="89"/>
      <c r="L3544" s="89"/>
      <c r="M3544" s="89"/>
    </row>
    <row r="3545" spans="1:13" ht="15">
      <c r="A3545" s="755">
        <v>3526</v>
      </c>
      <c r="B3545" s="402"/>
      <c r="C3545" s="908" t="s">
        <v>5405</v>
      </c>
      <c r="D3545" s="402"/>
      <c r="E3545" s="402"/>
      <c r="F3545" s="402"/>
      <c r="G3545" s="402"/>
      <c r="H3545" s="402"/>
      <c r="I3545">
        <v>10800</v>
      </c>
      <c r="K3545" s="89"/>
      <c r="L3545" s="89"/>
      <c r="M3545" s="89"/>
    </row>
    <row r="3546" spans="1:13" ht="15">
      <c r="A3546" s="755">
        <v>3527</v>
      </c>
      <c r="B3546" s="820">
        <v>61001079889</v>
      </c>
      <c r="C3546" s="816" t="s">
        <v>769</v>
      </c>
      <c r="D3546" s="807" t="s">
        <v>3659</v>
      </c>
      <c r="E3546" s="586" t="s">
        <v>1090</v>
      </c>
      <c r="F3546" s="811" t="s">
        <v>949</v>
      </c>
      <c r="G3546" s="804">
        <v>80</v>
      </c>
      <c r="H3546" s="807" t="s">
        <v>2923</v>
      </c>
      <c r="K3546" s="89"/>
      <c r="L3546" s="89"/>
      <c r="M3546" s="89"/>
    </row>
    <row r="3547" spans="1:13" ht="15">
      <c r="A3547" s="755">
        <v>3528</v>
      </c>
      <c r="B3547" s="820">
        <v>61006077589</v>
      </c>
      <c r="C3547" s="807" t="s">
        <v>2206</v>
      </c>
      <c r="D3547" s="807" t="s">
        <v>872</v>
      </c>
      <c r="E3547" s="586" t="s">
        <v>1090</v>
      </c>
      <c r="F3547" s="811" t="s">
        <v>949</v>
      </c>
      <c r="G3547" s="804">
        <v>80</v>
      </c>
      <c r="H3547" s="807" t="s">
        <v>2923</v>
      </c>
      <c r="K3547" s="89"/>
      <c r="L3547" s="89"/>
      <c r="M3547" s="89"/>
    </row>
    <row r="3548" spans="1:13" ht="15">
      <c r="A3548" s="755">
        <v>3529</v>
      </c>
      <c r="B3548" s="820">
        <v>61001037341</v>
      </c>
      <c r="C3548" s="807" t="s">
        <v>757</v>
      </c>
      <c r="D3548" s="808" t="s">
        <v>5406</v>
      </c>
      <c r="E3548" s="586" t="s">
        <v>1090</v>
      </c>
      <c r="F3548" s="811" t="s">
        <v>949</v>
      </c>
      <c r="G3548" s="804">
        <v>80</v>
      </c>
      <c r="H3548" s="807" t="s">
        <v>2923</v>
      </c>
      <c r="K3548" s="89"/>
      <c r="L3548" s="89"/>
      <c r="M3548" s="89"/>
    </row>
    <row r="3549" spans="1:13" ht="15">
      <c r="A3549" s="755">
        <v>3530</v>
      </c>
      <c r="B3549" s="820">
        <v>61001084413</v>
      </c>
      <c r="C3549" s="807" t="s">
        <v>1455</v>
      </c>
      <c r="D3549" s="807" t="s">
        <v>2565</v>
      </c>
      <c r="E3549" s="586" t="s">
        <v>1090</v>
      </c>
      <c r="F3549" s="811" t="s">
        <v>949</v>
      </c>
      <c r="G3549" s="804">
        <v>80</v>
      </c>
      <c r="H3549" s="807" t="s">
        <v>2923</v>
      </c>
      <c r="K3549" s="89"/>
      <c r="L3549" s="89"/>
      <c r="M3549" s="89"/>
    </row>
    <row r="3550" spans="1:13" ht="15">
      <c r="A3550" s="755">
        <v>3531</v>
      </c>
      <c r="B3550" s="820">
        <v>61006026565</v>
      </c>
      <c r="C3550" s="807" t="s">
        <v>791</v>
      </c>
      <c r="D3550" s="807" t="s">
        <v>5407</v>
      </c>
      <c r="E3550" s="586" t="s">
        <v>1090</v>
      </c>
      <c r="F3550" s="811" t="s">
        <v>949</v>
      </c>
      <c r="G3550" s="804">
        <v>80</v>
      </c>
      <c r="H3550" s="807" t="s">
        <v>2923</v>
      </c>
      <c r="K3550" s="89"/>
      <c r="L3550" s="89"/>
      <c r="M3550" s="89"/>
    </row>
    <row r="3551" spans="1:13" ht="15">
      <c r="A3551" s="755">
        <v>3532</v>
      </c>
      <c r="B3551" s="820" t="s">
        <v>5408</v>
      </c>
      <c r="C3551" s="807" t="s">
        <v>1181</v>
      </c>
      <c r="D3551" s="807" t="s">
        <v>5409</v>
      </c>
      <c r="E3551" s="586" t="s">
        <v>1090</v>
      </c>
      <c r="F3551" s="811" t="s">
        <v>949</v>
      </c>
      <c r="G3551" s="804">
        <v>80</v>
      </c>
      <c r="H3551" s="807" t="s">
        <v>2923</v>
      </c>
      <c r="K3551" s="89"/>
      <c r="L3551" s="89"/>
      <c r="M3551" s="89"/>
    </row>
    <row r="3552" spans="1:13" ht="15">
      <c r="A3552" s="755">
        <v>3533</v>
      </c>
      <c r="B3552" s="820">
        <v>61001078396</v>
      </c>
      <c r="C3552" s="808" t="s">
        <v>1415</v>
      </c>
      <c r="D3552" s="807" t="s">
        <v>2504</v>
      </c>
      <c r="E3552" s="586" t="s">
        <v>1090</v>
      </c>
      <c r="F3552" s="811" t="s">
        <v>949</v>
      </c>
      <c r="G3552" s="804">
        <v>80</v>
      </c>
      <c r="H3552" s="807" t="s">
        <v>2923</v>
      </c>
      <c r="K3552" s="89"/>
      <c r="L3552" s="89"/>
      <c r="M3552" s="89"/>
    </row>
    <row r="3553" spans="1:13" ht="15">
      <c r="A3553" s="755">
        <v>3534</v>
      </c>
      <c r="B3553" s="838">
        <v>61001049054</v>
      </c>
      <c r="C3553" s="808" t="s">
        <v>5410</v>
      </c>
      <c r="D3553" s="807" t="s">
        <v>1901</v>
      </c>
      <c r="E3553" s="586" t="s">
        <v>1090</v>
      </c>
      <c r="F3553" s="811" t="s">
        <v>949</v>
      </c>
      <c r="G3553" s="804">
        <v>80</v>
      </c>
      <c r="H3553" s="807" t="s">
        <v>2923</v>
      </c>
      <c r="K3553" s="89"/>
      <c r="L3553" s="89"/>
      <c r="M3553" s="89"/>
    </row>
    <row r="3554" spans="1:13" ht="15">
      <c r="A3554" s="755">
        <v>3535</v>
      </c>
      <c r="B3554" s="838">
        <v>61009007744</v>
      </c>
      <c r="C3554" s="808" t="s">
        <v>2492</v>
      </c>
      <c r="D3554" s="807" t="s">
        <v>5411</v>
      </c>
      <c r="E3554" s="586" t="s">
        <v>1090</v>
      </c>
      <c r="F3554" s="811" t="s">
        <v>949</v>
      </c>
      <c r="G3554" s="804">
        <v>80</v>
      </c>
      <c r="H3554" s="807" t="s">
        <v>2923</v>
      </c>
      <c r="K3554" s="89"/>
      <c r="L3554" s="89"/>
      <c r="M3554" s="89"/>
    </row>
    <row r="3555" spans="1:13" ht="15">
      <c r="A3555" s="755">
        <v>3536</v>
      </c>
      <c r="B3555" s="838">
        <v>61001071892</v>
      </c>
      <c r="C3555" s="808" t="s">
        <v>889</v>
      </c>
      <c r="D3555" s="807" t="s">
        <v>2704</v>
      </c>
      <c r="E3555" s="586" t="s">
        <v>1090</v>
      </c>
      <c r="F3555" s="811" t="s">
        <v>949</v>
      </c>
      <c r="G3555" s="804">
        <v>80</v>
      </c>
      <c r="H3555" s="807" t="s">
        <v>2923</v>
      </c>
      <c r="K3555" s="89"/>
      <c r="L3555" s="89"/>
      <c r="M3555" s="89"/>
    </row>
    <row r="3556" spans="1:13" ht="15">
      <c r="A3556" s="755">
        <v>3537</v>
      </c>
      <c r="B3556" s="838">
        <v>61001073894</v>
      </c>
      <c r="C3556" s="808" t="s">
        <v>792</v>
      </c>
      <c r="D3556" s="807" t="s">
        <v>2278</v>
      </c>
      <c r="E3556" s="586" t="s">
        <v>1090</v>
      </c>
      <c r="F3556" s="811" t="s">
        <v>949</v>
      </c>
      <c r="G3556" s="804">
        <v>80</v>
      </c>
      <c r="H3556" s="807" t="s">
        <v>2923</v>
      </c>
      <c r="K3556" s="89"/>
      <c r="L3556" s="89"/>
      <c r="M3556" s="89"/>
    </row>
    <row r="3557" spans="1:13" ht="15">
      <c r="A3557" s="755">
        <v>3538</v>
      </c>
      <c r="B3557" s="838">
        <v>61001084877</v>
      </c>
      <c r="C3557" s="808" t="s">
        <v>1772</v>
      </c>
      <c r="D3557" s="811" t="s">
        <v>2749</v>
      </c>
      <c r="E3557" s="586" t="s">
        <v>1090</v>
      </c>
      <c r="F3557" s="811" t="s">
        <v>949</v>
      </c>
      <c r="G3557" s="804">
        <v>80</v>
      </c>
      <c r="H3557" s="807" t="s">
        <v>2923</v>
      </c>
      <c r="K3557" s="89"/>
      <c r="L3557" s="89"/>
      <c r="M3557" s="89"/>
    </row>
    <row r="3558" spans="1:13" ht="15">
      <c r="A3558" s="755">
        <v>3539</v>
      </c>
      <c r="B3558" s="838">
        <v>60001127562</v>
      </c>
      <c r="C3558" s="808" t="s">
        <v>2730</v>
      </c>
      <c r="D3558" s="809" t="s">
        <v>5412</v>
      </c>
      <c r="E3558" s="586" t="s">
        <v>1090</v>
      </c>
      <c r="F3558" s="811" t="s">
        <v>949</v>
      </c>
      <c r="G3558" s="804">
        <v>80</v>
      </c>
      <c r="H3558" s="807" t="s">
        <v>2923</v>
      </c>
      <c r="K3558" s="89"/>
      <c r="L3558" s="89"/>
      <c r="M3558" s="89"/>
    </row>
    <row r="3559" spans="1:13" ht="15">
      <c r="A3559" s="755">
        <v>3540</v>
      </c>
      <c r="B3559" s="838">
        <v>19001105018</v>
      </c>
      <c r="C3559" s="808" t="s">
        <v>3168</v>
      </c>
      <c r="D3559" s="809" t="s">
        <v>5413</v>
      </c>
      <c r="E3559" s="586" t="s">
        <v>1090</v>
      </c>
      <c r="F3559" s="811" t="s">
        <v>949</v>
      </c>
      <c r="G3559" s="804">
        <v>80</v>
      </c>
      <c r="H3559" s="807" t="s">
        <v>2923</v>
      </c>
      <c r="K3559" s="89"/>
      <c r="L3559" s="89"/>
      <c r="M3559" s="89"/>
    </row>
    <row r="3560" spans="1:13" ht="15">
      <c r="A3560" s="755">
        <v>3541</v>
      </c>
      <c r="B3560" s="838">
        <v>61006054553</v>
      </c>
      <c r="C3560" s="808" t="s">
        <v>863</v>
      </c>
      <c r="D3560" s="809" t="s">
        <v>2688</v>
      </c>
      <c r="E3560" s="586" t="s">
        <v>1090</v>
      </c>
      <c r="F3560" s="811" t="s">
        <v>949</v>
      </c>
      <c r="G3560" s="804">
        <v>80</v>
      </c>
      <c r="H3560" s="807" t="s">
        <v>2923</v>
      </c>
      <c r="K3560" s="89"/>
      <c r="L3560" s="89"/>
      <c r="M3560" s="89"/>
    </row>
    <row r="3561" spans="1:13" ht="15">
      <c r="A3561" s="755">
        <v>3542</v>
      </c>
      <c r="B3561" s="838">
        <v>61009032185</v>
      </c>
      <c r="C3561" s="807" t="s">
        <v>1459</v>
      </c>
      <c r="D3561" s="809" t="s">
        <v>2193</v>
      </c>
      <c r="E3561" s="586" t="s">
        <v>1090</v>
      </c>
      <c r="F3561" s="811" t="s">
        <v>949</v>
      </c>
      <c r="G3561" s="804">
        <v>80</v>
      </c>
      <c r="H3561" s="807" t="s">
        <v>2923</v>
      </c>
      <c r="K3561" s="89"/>
      <c r="L3561" s="89"/>
      <c r="M3561" s="89"/>
    </row>
    <row r="3562" spans="1:13" ht="15">
      <c r="A3562" s="755">
        <v>3543</v>
      </c>
      <c r="B3562" s="838">
        <v>61001002192</v>
      </c>
      <c r="C3562" s="808" t="s">
        <v>951</v>
      </c>
      <c r="D3562" s="809" t="s">
        <v>2827</v>
      </c>
      <c r="E3562" s="586" t="s">
        <v>1090</v>
      </c>
      <c r="F3562" s="811" t="s">
        <v>949</v>
      </c>
      <c r="G3562" s="804">
        <v>80</v>
      </c>
      <c r="H3562" s="807" t="s">
        <v>2923</v>
      </c>
      <c r="K3562" s="89"/>
      <c r="L3562" s="89"/>
      <c r="M3562" s="89"/>
    </row>
    <row r="3563" spans="1:13" ht="15">
      <c r="A3563" s="755">
        <v>3544</v>
      </c>
      <c r="B3563" s="838">
        <v>61001077294</v>
      </c>
      <c r="C3563" s="808" t="s">
        <v>776</v>
      </c>
      <c r="D3563" s="809" t="s">
        <v>3659</v>
      </c>
      <c r="E3563" s="586" t="s">
        <v>1090</v>
      </c>
      <c r="F3563" s="811" t="s">
        <v>949</v>
      </c>
      <c r="G3563" s="804">
        <v>80</v>
      </c>
      <c r="H3563" s="807" t="s">
        <v>2923</v>
      </c>
      <c r="K3563" s="89"/>
      <c r="L3563" s="89"/>
      <c r="M3563" s="89"/>
    </row>
    <row r="3564" spans="1:13" ht="15">
      <c r="A3564" s="755">
        <v>3545</v>
      </c>
      <c r="B3564" s="838">
        <v>61001037289</v>
      </c>
      <c r="C3564" s="808" t="s">
        <v>909</v>
      </c>
      <c r="D3564" s="809" t="s">
        <v>5414</v>
      </c>
      <c r="E3564" s="586" t="s">
        <v>1090</v>
      </c>
      <c r="F3564" s="811" t="s">
        <v>949</v>
      </c>
      <c r="G3564" s="804">
        <v>80</v>
      </c>
      <c r="H3564" s="807" t="s">
        <v>2923</v>
      </c>
      <c r="K3564" s="89"/>
      <c r="L3564" s="89"/>
      <c r="M3564" s="89"/>
    </row>
    <row r="3565" spans="1:13" ht="15">
      <c r="A3565" s="755">
        <v>3546</v>
      </c>
      <c r="B3565" s="838">
        <v>61001083032</v>
      </c>
      <c r="C3565" s="808" t="s">
        <v>5415</v>
      </c>
      <c r="D3565" s="809" t="s">
        <v>5416</v>
      </c>
      <c r="E3565" s="586" t="s">
        <v>1090</v>
      </c>
      <c r="F3565" s="811" t="s">
        <v>949</v>
      </c>
      <c r="G3565" s="804">
        <v>80</v>
      </c>
      <c r="H3565" s="807" t="s">
        <v>2923</v>
      </c>
      <c r="K3565" s="89"/>
      <c r="L3565" s="89"/>
      <c r="M3565" s="89"/>
    </row>
    <row r="3566" spans="1:13" ht="15">
      <c r="A3566" s="755">
        <v>3547</v>
      </c>
      <c r="B3566" s="838">
        <v>61001058049</v>
      </c>
      <c r="C3566" s="808" t="s">
        <v>2365</v>
      </c>
      <c r="D3566" s="810" t="s">
        <v>1157</v>
      </c>
      <c r="E3566" s="586" t="s">
        <v>1090</v>
      </c>
      <c r="F3566" s="811" t="s">
        <v>949</v>
      </c>
      <c r="G3566" s="804">
        <v>80</v>
      </c>
      <c r="H3566" s="807" t="s">
        <v>2923</v>
      </c>
      <c r="K3566" s="89"/>
      <c r="L3566" s="89"/>
      <c r="M3566" s="89"/>
    </row>
    <row r="3567" spans="1:13" ht="15">
      <c r="A3567" s="755">
        <v>3548</v>
      </c>
      <c r="B3567" s="838">
        <v>61002019380</v>
      </c>
      <c r="C3567" s="808" t="s">
        <v>2889</v>
      </c>
      <c r="D3567" s="809" t="s">
        <v>2402</v>
      </c>
      <c r="E3567" s="586" t="s">
        <v>1090</v>
      </c>
      <c r="F3567" s="811" t="s">
        <v>949</v>
      </c>
      <c r="G3567" s="804">
        <v>80</v>
      </c>
      <c r="H3567" s="807" t="s">
        <v>2923</v>
      </c>
      <c r="K3567" s="89"/>
      <c r="L3567" s="89"/>
      <c r="M3567" s="89"/>
    </row>
    <row r="3568" spans="1:13" ht="15">
      <c r="A3568" s="755">
        <v>3549</v>
      </c>
      <c r="B3568" s="838">
        <v>61001082554</v>
      </c>
      <c r="C3568" s="808" t="s">
        <v>5417</v>
      </c>
      <c r="D3568" s="809" t="s">
        <v>5418</v>
      </c>
      <c r="E3568" s="586" t="s">
        <v>1090</v>
      </c>
      <c r="F3568" s="811" t="s">
        <v>949</v>
      </c>
      <c r="G3568" s="804">
        <v>80</v>
      </c>
      <c r="H3568" s="807" t="s">
        <v>2923</v>
      </c>
      <c r="K3568" s="89"/>
      <c r="L3568" s="89"/>
      <c r="M3568" s="89"/>
    </row>
    <row r="3569" spans="1:13" ht="15">
      <c r="A3569" s="755">
        <v>3550</v>
      </c>
      <c r="B3569" s="820" t="s">
        <v>5419</v>
      </c>
      <c r="C3569" s="808" t="s">
        <v>891</v>
      </c>
      <c r="D3569" s="809" t="s">
        <v>5420</v>
      </c>
      <c r="E3569" s="586" t="s">
        <v>1090</v>
      </c>
      <c r="F3569" s="811" t="s">
        <v>949</v>
      </c>
      <c r="G3569" s="804">
        <v>80</v>
      </c>
      <c r="H3569" s="807" t="s">
        <v>2923</v>
      </c>
      <c r="K3569" s="89"/>
      <c r="L3569" s="89"/>
      <c r="M3569" s="89"/>
    </row>
    <row r="3570" spans="1:13" ht="15">
      <c r="A3570" s="755">
        <v>3551</v>
      </c>
      <c r="B3570" s="838">
        <v>61005003161</v>
      </c>
      <c r="C3570" s="808" t="s">
        <v>1201</v>
      </c>
      <c r="D3570" s="809" t="s">
        <v>5421</v>
      </c>
      <c r="E3570" s="586" t="s">
        <v>1090</v>
      </c>
      <c r="F3570" s="811" t="s">
        <v>949</v>
      </c>
      <c r="G3570" s="804">
        <v>80</v>
      </c>
      <c r="H3570" s="807" t="s">
        <v>2923</v>
      </c>
      <c r="K3570" s="89"/>
      <c r="L3570" s="89"/>
      <c r="M3570" s="89"/>
    </row>
    <row r="3571" spans="1:13" ht="15">
      <c r="A3571" s="755">
        <v>3552</v>
      </c>
      <c r="B3571" s="838">
        <v>61004026411</v>
      </c>
      <c r="C3571" s="807" t="s">
        <v>694</v>
      </c>
      <c r="D3571" s="809" t="s">
        <v>5422</v>
      </c>
      <c r="E3571" s="586" t="s">
        <v>1090</v>
      </c>
      <c r="F3571" s="811" t="s">
        <v>949</v>
      </c>
      <c r="G3571" s="804">
        <v>80</v>
      </c>
      <c r="H3571" s="807" t="s">
        <v>2923</v>
      </c>
      <c r="K3571" s="89"/>
      <c r="L3571" s="89"/>
      <c r="M3571" s="89"/>
    </row>
    <row r="3572" spans="1:13" ht="15">
      <c r="A3572" s="755">
        <v>3553</v>
      </c>
      <c r="B3572" s="838">
        <v>61005006608</v>
      </c>
      <c r="C3572" s="807" t="s">
        <v>856</v>
      </c>
      <c r="D3572" s="809" t="s">
        <v>5423</v>
      </c>
      <c r="E3572" s="586" t="s">
        <v>1090</v>
      </c>
      <c r="F3572" s="811" t="s">
        <v>949</v>
      </c>
      <c r="G3572" s="804">
        <v>80</v>
      </c>
      <c r="H3572" s="807" t="s">
        <v>2923</v>
      </c>
      <c r="K3572" s="89"/>
      <c r="L3572" s="89"/>
      <c r="M3572" s="89"/>
    </row>
    <row r="3573" spans="1:13" ht="15">
      <c r="A3573" s="755">
        <v>3554</v>
      </c>
      <c r="B3573" s="838">
        <v>61004028768</v>
      </c>
      <c r="C3573" s="808" t="s">
        <v>1152</v>
      </c>
      <c r="D3573" s="809" t="s">
        <v>695</v>
      </c>
      <c r="E3573" s="586" t="s">
        <v>1090</v>
      </c>
      <c r="F3573" s="811" t="s">
        <v>949</v>
      </c>
      <c r="G3573" s="804">
        <v>80</v>
      </c>
      <c r="H3573" s="807" t="s">
        <v>2923</v>
      </c>
      <c r="K3573" s="89"/>
      <c r="L3573" s="89"/>
      <c r="M3573" s="89"/>
    </row>
    <row r="3574" spans="1:13" ht="15">
      <c r="A3574" s="755">
        <v>3555</v>
      </c>
      <c r="B3574" s="838">
        <v>61004029386</v>
      </c>
      <c r="C3574" s="808" t="s">
        <v>2723</v>
      </c>
      <c r="D3574" s="809" t="s">
        <v>5424</v>
      </c>
      <c r="E3574" s="586" t="s">
        <v>1090</v>
      </c>
      <c r="F3574" s="811" t="s">
        <v>949</v>
      </c>
      <c r="G3574" s="804">
        <v>80</v>
      </c>
      <c r="H3574" s="807" t="s">
        <v>2923</v>
      </c>
      <c r="K3574" s="89"/>
      <c r="L3574" s="89"/>
      <c r="M3574" s="89"/>
    </row>
    <row r="3575" spans="1:13" ht="15">
      <c r="A3575" s="755">
        <v>3556</v>
      </c>
      <c r="B3575" s="838">
        <v>61004065579</v>
      </c>
      <c r="C3575" s="808" t="s">
        <v>2761</v>
      </c>
      <c r="D3575" s="809" t="s">
        <v>5425</v>
      </c>
      <c r="E3575" s="586" t="s">
        <v>1090</v>
      </c>
      <c r="F3575" s="811" t="s">
        <v>949</v>
      </c>
      <c r="G3575" s="804">
        <v>80</v>
      </c>
      <c r="H3575" s="807" t="s">
        <v>2923</v>
      </c>
      <c r="K3575" s="89"/>
      <c r="L3575" s="89"/>
      <c r="M3575" s="89"/>
    </row>
    <row r="3576" spans="1:13" ht="15">
      <c r="A3576" s="755">
        <v>3557</v>
      </c>
      <c r="B3576" s="838">
        <v>61004056328</v>
      </c>
      <c r="C3576" s="808" t="s">
        <v>567</v>
      </c>
      <c r="D3576" s="809" t="s">
        <v>718</v>
      </c>
      <c r="E3576" s="586" t="s">
        <v>1090</v>
      </c>
      <c r="F3576" s="811" t="s">
        <v>949</v>
      </c>
      <c r="G3576" s="804">
        <v>80</v>
      </c>
      <c r="H3576" s="807" t="s">
        <v>2923</v>
      </c>
      <c r="K3576" s="89"/>
      <c r="L3576" s="89"/>
      <c r="M3576" s="89"/>
    </row>
    <row r="3577" spans="1:13" ht="15">
      <c r="A3577" s="755">
        <v>3558</v>
      </c>
      <c r="B3577" s="838">
        <v>22001024235</v>
      </c>
      <c r="C3577" s="808" t="s">
        <v>1030</v>
      </c>
      <c r="D3577" s="809" t="s">
        <v>5426</v>
      </c>
      <c r="E3577" s="586" t="s">
        <v>1090</v>
      </c>
      <c r="F3577" s="811" t="s">
        <v>949</v>
      </c>
      <c r="G3577" s="804">
        <v>80</v>
      </c>
      <c r="H3577" s="807" t="s">
        <v>2923</v>
      </c>
      <c r="K3577" s="89"/>
      <c r="L3577" s="89"/>
      <c r="M3577" s="89"/>
    </row>
    <row r="3578" spans="1:13" ht="15">
      <c r="A3578" s="755">
        <v>3559</v>
      </c>
      <c r="B3578" s="838">
        <v>61004047413</v>
      </c>
      <c r="C3578" s="808" t="s">
        <v>912</v>
      </c>
      <c r="D3578" s="809" t="s">
        <v>2704</v>
      </c>
      <c r="E3578" s="586" t="s">
        <v>1090</v>
      </c>
      <c r="F3578" s="811" t="s">
        <v>949</v>
      </c>
      <c r="G3578" s="804">
        <v>80</v>
      </c>
      <c r="H3578" s="807" t="s">
        <v>2923</v>
      </c>
      <c r="K3578" s="89"/>
      <c r="L3578" s="89"/>
      <c r="M3578" s="89"/>
    </row>
    <row r="3579" spans="1:13" ht="15">
      <c r="A3579" s="755">
        <v>3560</v>
      </c>
      <c r="B3579" s="838">
        <v>61004059749</v>
      </c>
      <c r="C3579" s="808" t="s">
        <v>1253</v>
      </c>
      <c r="D3579" s="809" t="s">
        <v>5427</v>
      </c>
      <c r="E3579" s="586" t="s">
        <v>1090</v>
      </c>
      <c r="F3579" s="811" t="s">
        <v>949</v>
      </c>
      <c r="G3579" s="804">
        <v>80</v>
      </c>
      <c r="H3579" s="807" t="s">
        <v>2923</v>
      </c>
      <c r="K3579" s="89"/>
      <c r="L3579" s="89"/>
      <c r="M3579" s="89"/>
    </row>
    <row r="3580" spans="1:13" ht="15">
      <c r="A3580" s="755">
        <v>3561</v>
      </c>
      <c r="B3580" s="838">
        <v>61004070766</v>
      </c>
      <c r="C3580" s="808" t="s">
        <v>2176</v>
      </c>
      <c r="D3580" s="809" t="s">
        <v>5428</v>
      </c>
      <c r="E3580" s="586" t="s">
        <v>1090</v>
      </c>
      <c r="F3580" s="811" t="s">
        <v>949</v>
      </c>
      <c r="G3580" s="804">
        <v>80</v>
      </c>
      <c r="H3580" s="807" t="s">
        <v>2923</v>
      </c>
      <c r="K3580" s="89"/>
      <c r="L3580" s="89"/>
      <c r="M3580" s="89"/>
    </row>
    <row r="3581" spans="1:13" ht="15">
      <c r="A3581" s="755">
        <v>3562</v>
      </c>
      <c r="B3581" s="838">
        <v>61004050131</v>
      </c>
      <c r="C3581" s="808" t="s">
        <v>1514</v>
      </c>
      <c r="D3581" s="809" t="s">
        <v>872</v>
      </c>
      <c r="E3581" s="586" t="s">
        <v>1090</v>
      </c>
      <c r="F3581" s="811" t="s">
        <v>949</v>
      </c>
      <c r="G3581" s="804">
        <v>80</v>
      </c>
      <c r="H3581" s="807" t="s">
        <v>2923</v>
      </c>
      <c r="K3581" s="89"/>
      <c r="L3581" s="89"/>
      <c r="M3581" s="89"/>
    </row>
    <row r="3582" spans="1:13" ht="15">
      <c r="A3582" s="755">
        <v>3563</v>
      </c>
      <c r="B3582" s="838">
        <v>61004024914</v>
      </c>
      <c r="C3582" s="808" t="s">
        <v>776</v>
      </c>
      <c r="D3582" s="809" t="s">
        <v>695</v>
      </c>
      <c r="E3582" s="586" t="s">
        <v>1090</v>
      </c>
      <c r="F3582" s="811" t="s">
        <v>949</v>
      </c>
      <c r="G3582" s="804">
        <v>80</v>
      </c>
      <c r="H3582" s="807" t="s">
        <v>2923</v>
      </c>
      <c r="K3582" s="89"/>
      <c r="L3582" s="89"/>
      <c r="M3582" s="89"/>
    </row>
    <row r="3583" spans="1:13" ht="15">
      <c r="A3583" s="755">
        <v>3564</v>
      </c>
      <c r="B3583" s="838">
        <v>61005002665</v>
      </c>
      <c r="C3583" s="808" t="s">
        <v>611</v>
      </c>
      <c r="D3583" s="809" t="s">
        <v>5429</v>
      </c>
      <c r="E3583" s="586" t="s">
        <v>1090</v>
      </c>
      <c r="F3583" s="811" t="s">
        <v>949</v>
      </c>
      <c r="G3583" s="804">
        <v>80</v>
      </c>
      <c r="H3583" s="807" t="s">
        <v>2923</v>
      </c>
      <c r="K3583" s="89"/>
      <c r="L3583" s="89"/>
      <c r="M3583" s="89"/>
    </row>
    <row r="3584" spans="1:13" ht="15">
      <c r="A3584" s="755">
        <v>3565</v>
      </c>
      <c r="B3584" s="838">
        <v>61004034837</v>
      </c>
      <c r="C3584" s="808" t="s">
        <v>617</v>
      </c>
      <c r="D3584" s="809" t="s">
        <v>2766</v>
      </c>
      <c r="E3584" s="586" t="s">
        <v>1090</v>
      </c>
      <c r="F3584" s="811" t="s">
        <v>949</v>
      </c>
      <c r="G3584" s="804">
        <v>80</v>
      </c>
      <c r="H3584" s="807" t="s">
        <v>2923</v>
      </c>
      <c r="K3584" s="89"/>
      <c r="L3584" s="89"/>
      <c r="M3584" s="89"/>
    </row>
    <row r="3585" spans="1:13" ht="15">
      <c r="A3585" s="755">
        <v>3566</v>
      </c>
      <c r="B3585" s="838">
        <v>61004060355</v>
      </c>
      <c r="C3585" s="808" t="s">
        <v>3194</v>
      </c>
      <c r="D3585" s="809" t="s">
        <v>2193</v>
      </c>
      <c r="E3585" s="586" t="s">
        <v>1090</v>
      </c>
      <c r="F3585" s="811" t="s">
        <v>949</v>
      </c>
      <c r="G3585" s="804">
        <v>80</v>
      </c>
      <c r="H3585" s="807" t="s">
        <v>2923</v>
      </c>
      <c r="K3585" s="89"/>
      <c r="L3585" s="89"/>
      <c r="M3585" s="89"/>
    </row>
    <row r="3586" spans="1:13" ht="15">
      <c r="A3586" s="755">
        <v>3567</v>
      </c>
      <c r="B3586" s="838">
        <v>61004043606</v>
      </c>
      <c r="C3586" s="808" t="s">
        <v>1470</v>
      </c>
      <c r="D3586" s="809" t="s">
        <v>5430</v>
      </c>
      <c r="E3586" s="586" t="s">
        <v>1090</v>
      </c>
      <c r="F3586" s="811" t="s">
        <v>949</v>
      </c>
      <c r="G3586" s="804">
        <v>80</v>
      </c>
      <c r="H3586" s="807" t="s">
        <v>2923</v>
      </c>
      <c r="K3586" s="89"/>
      <c r="L3586" s="89"/>
      <c r="M3586" s="89"/>
    </row>
    <row r="3587" spans="1:13" ht="22.5">
      <c r="A3587" s="755">
        <v>3568</v>
      </c>
      <c r="B3587" s="830">
        <v>61006006905</v>
      </c>
      <c r="C3587" s="808" t="s">
        <v>2730</v>
      </c>
      <c r="D3587" s="809" t="s">
        <v>5431</v>
      </c>
      <c r="E3587" s="586" t="s">
        <v>2412</v>
      </c>
      <c r="F3587" s="811" t="s">
        <v>949</v>
      </c>
      <c r="G3587" s="804">
        <v>60</v>
      </c>
      <c r="H3587" s="807" t="s">
        <v>2923</v>
      </c>
      <c r="K3587" s="89"/>
      <c r="L3587" s="89"/>
      <c r="M3587" s="89"/>
    </row>
    <row r="3588" spans="1:13" ht="23.25" thickBot="1">
      <c r="A3588" s="755">
        <v>3569</v>
      </c>
      <c r="B3588" s="830">
        <v>61009002848</v>
      </c>
      <c r="C3588" s="808" t="s">
        <v>5131</v>
      </c>
      <c r="D3588" s="809" t="s">
        <v>5432</v>
      </c>
      <c r="E3588" s="586" t="s">
        <v>2412</v>
      </c>
      <c r="F3588" s="811" t="s">
        <v>949</v>
      </c>
      <c r="G3588" s="804">
        <v>40</v>
      </c>
      <c r="H3588" s="807" t="s">
        <v>2923</v>
      </c>
      <c r="K3588" s="89"/>
      <c r="L3588" s="89"/>
      <c r="M3588" s="89"/>
    </row>
    <row r="3589" spans="1:13" ht="15.75" thickBot="1">
      <c r="A3589" s="755">
        <v>3570</v>
      </c>
      <c r="B3589" s="1047">
        <v>58001008099</v>
      </c>
      <c r="C3589" s="816" t="s">
        <v>5450</v>
      </c>
      <c r="D3589" s="807" t="s">
        <v>3395</v>
      </c>
      <c r="E3589" s="586" t="s">
        <v>1090</v>
      </c>
      <c r="F3589" s="839" t="s">
        <v>949</v>
      </c>
      <c r="G3589" s="839">
        <v>60</v>
      </c>
      <c r="H3589" s="807" t="s">
        <v>2923</v>
      </c>
      <c r="K3589" s="89"/>
      <c r="L3589" s="89"/>
      <c r="M3589" s="89"/>
    </row>
    <row r="3590" spans="1:13" ht="15">
      <c r="A3590" s="755">
        <v>3571</v>
      </c>
      <c r="B3590" s="830">
        <v>61001025188</v>
      </c>
      <c r="C3590" s="816" t="s">
        <v>5433</v>
      </c>
      <c r="D3590" s="807" t="s">
        <v>5434</v>
      </c>
      <c r="E3590" s="586" t="s">
        <v>1090</v>
      </c>
      <c r="F3590" s="804" t="s">
        <v>949</v>
      </c>
      <c r="G3590" s="804">
        <v>80</v>
      </c>
      <c r="H3590" s="807" t="s">
        <v>2923</v>
      </c>
      <c r="K3590" s="89"/>
      <c r="L3590" s="89"/>
      <c r="M3590" s="89"/>
    </row>
    <row r="3591" spans="1:13" ht="15">
      <c r="A3591" s="755">
        <v>3572</v>
      </c>
      <c r="B3591" s="830">
        <v>62003004940</v>
      </c>
      <c r="C3591" s="807" t="s">
        <v>5267</v>
      </c>
      <c r="D3591" s="807" t="s">
        <v>5390</v>
      </c>
      <c r="E3591" s="586" t="s">
        <v>1090</v>
      </c>
      <c r="F3591" s="804" t="s">
        <v>949</v>
      </c>
      <c r="G3591" s="804">
        <v>80</v>
      </c>
      <c r="H3591" s="807" t="s">
        <v>2923</v>
      </c>
      <c r="K3591" s="89"/>
      <c r="L3591" s="89"/>
      <c r="M3591" s="89"/>
    </row>
    <row r="3592" spans="1:13" ht="15">
      <c r="A3592" s="755">
        <v>3573</v>
      </c>
      <c r="B3592" s="830">
        <v>61003009004</v>
      </c>
      <c r="C3592" s="807" t="s">
        <v>791</v>
      </c>
      <c r="D3592" s="808" t="s">
        <v>1550</v>
      </c>
      <c r="E3592" s="586" t="s">
        <v>1090</v>
      </c>
      <c r="F3592" s="804" t="s">
        <v>949</v>
      </c>
      <c r="G3592" s="804">
        <v>80</v>
      </c>
      <c r="H3592" s="807" t="s">
        <v>2923</v>
      </c>
      <c r="K3592" s="89"/>
      <c r="L3592" s="89"/>
      <c r="M3592" s="89"/>
    </row>
    <row r="3593" spans="1:13" ht="15">
      <c r="A3593" s="755">
        <v>3574</v>
      </c>
      <c r="B3593" s="830">
        <v>61001011304</v>
      </c>
      <c r="C3593" s="807" t="s">
        <v>1535</v>
      </c>
      <c r="D3593" s="807" t="s">
        <v>3418</v>
      </c>
      <c r="E3593" s="586" t="s">
        <v>1090</v>
      </c>
      <c r="F3593" s="804" t="s">
        <v>949</v>
      </c>
      <c r="G3593" s="804">
        <v>80</v>
      </c>
      <c r="H3593" s="807" t="s">
        <v>2923</v>
      </c>
      <c r="K3593" s="89"/>
      <c r="L3593" s="89"/>
      <c r="M3593" s="89"/>
    </row>
    <row r="3594" spans="1:13" ht="15">
      <c r="A3594" s="755">
        <v>3575</v>
      </c>
      <c r="B3594" s="830">
        <v>61002017856</v>
      </c>
      <c r="C3594" s="807" t="s">
        <v>2725</v>
      </c>
      <c r="D3594" s="807" t="s">
        <v>2550</v>
      </c>
      <c r="E3594" s="586" t="s">
        <v>1090</v>
      </c>
      <c r="F3594" s="804" t="s">
        <v>949</v>
      </c>
      <c r="G3594" s="804">
        <v>80</v>
      </c>
      <c r="H3594" s="807" t="s">
        <v>2923</v>
      </c>
      <c r="K3594" s="89"/>
      <c r="L3594" s="89"/>
      <c r="M3594" s="89"/>
    </row>
    <row r="3595" spans="1:13" ht="15">
      <c r="A3595" s="755">
        <v>3576</v>
      </c>
      <c r="B3595" s="830">
        <v>61001012538</v>
      </c>
      <c r="C3595" s="807" t="s">
        <v>5239</v>
      </c>
      <c r="D3595" s="807" t="s">
        <v>5435</v>
      </c>
      <c r="E3595" s="586" t="s">
        <v>1090</v>
      </c>
      <c r="F3595" s="804" t="s">
        <v>949</v>
      </c>
      <c r="G3595" s="804">
        <v>80</v>
      </c>
      <c r="H3595" s="807" t="s">
        <v>2923</v>
      </c>
      <c r="K3595" s="89"/>
      <c r="L3595" s="89"/>
      <c r="M3595" s="89"/>
    </row>
    <row r="3596" spans="1:13" ht="15">
      <c r="A3596" s="755">
        <v>3577</v>
      </c>
      <c r="B3596" s="830">
        <v>61004004774</v>
      </c>
      <c r="C3596" s="808" t="s">
        <v>576</v>
      </c>
      <c r="D3596" s="807" t="s">
        <v>2674</v>
      </c>
      <c r="E3596" s="586" t="s">
        <v>1090</v>
      </c>
      <c r="F3596" s="804" t="s">
        <v>949</v>
      </c>
      <c r="G3596" s="804">
        <v>80</v>
      </c>
      <c r="H3596" s="807" t="s">
        <v>2923</v>
      </c>
      <c r="K3596" s="89"/>
      <c r="L3596" s="89"/>
      <c r="M3596" s="89"/>
    </row>
    <row r="3597" spans="1:13" ht="15">
      <c r="A3597" s="755">
        <v>3578</v>
      </c>
      <c r="B3597" s="830">
        <v>61001031216</v>
      </c>
      <c r="C3597" s="808" t="s">
        <v>730</v>
      </c>
      <c r="D3597" s="807" t="s">
        <v>2838</v>
      </c>
      <c r="E3597" s="586" t="s">
        <v>1090</v>
      </c>
      <c r="F3597" s="804" t="s">
        <v>949</v>
      </c>
      <c r="G3597" s="804">
        <v>80</v>
      </c>
      <c r="H3597" s="807" t="s">
        <v>2923</v>
      </c>
      <c r="K3597" s="89"/>
      <c r="L3597" s="89"/>
      <c r="M3597" s="89"/>
    </row>
    <row r="3598" spans="1:13" ht="15">
      <c r="A3598" s="755">
        <v>3579</v>
      </c>
      <c r="B3598" s="830">
        <v>61009004958</v>
      </c>
      <c r="C3598" s="808" t="s">
        <v>1247</v>
      </c>
      <c r="D3598" s="807" t="s">
        <v>5436</v>
      </c>
      <c r="E3598" s="586" t="s">
        <v>1090</v>
      </c>
      <c r="F3598" s="804" t="s">
        <v>949</v>
      </c>
      <c r="G3598" s="804">
        <v>80</v>
      </c>
      <c r="H3598" s="807" t="s">
        <v>2923</v>
      </c>
      <c r="K3598" s="89"/>
      <c r="L3598" s="89"/>
      <c r="M3598" s="89"/>
    </row>
    <row r="3599" spans="1:13" ht="15">
      <c r="A3599" s="755">
        <v>3580</v>
      </c>
      <c r="B3599" s="830">
        <v>61006035414</v>
      </c>
      <c r="C3599" s="808" t="s">
        <v>5437</v>
      </c>
      <c r="D3599" s="807" t="s">
        <v>5438</v>
      </c>
      <c r="E3599" s="586" t="s">
        <v>1090</v>
      </c>
      <c r="F3599" s="804" t="s">
        <v>949</v>
      </c>
      <c r="G3599" s="804">
        <v>80</v>
      </c>
      <c r="H3599" s="807" t="s">
        <v>2923</v>
      </c>
      <c r="K3599" s="89"/>
      <c r="L3599" s="89"/>
      <c r="M3599" s="89"/>
    </row>
    <row r="3600" spans="1:13" ht="15">
      <c r="A3600" s="755">
        <v>3581</v>
      </c>
      <c r="B3600" s="830">
        <v>61003001450</v>
      </c>
      <c r="C3600" s="808" t="s">
        <v>730</v>
      </c>
      <c r="D3600" s="807" t="s">
        <v>2778</v>
      </c>
      <c r="E3600" s="586" t="s">
        <v>1090</v>
      </c>
      <c r="F3600" s="804" t="s">
        <v>949</v>
      </c>
      <c r="G3600" s="804">
        <v>80</v>
      </c>
      <c r="H3600" s="807" t="s">
        <v>2923</v>
      </c>
      <c r="K3600" s="89"/>
      <c r="L3600" s="89"/>
      <c r="M3600" s="89"/>
    </row>
    <row r="3601" spans="1:13" ht="15">
      <c r="A3601" s="755">
        <v>3582</v>
      </c>
      <c r="B3601" s="830">
        <v>61005002465</v>
      </c>
      <c r="C3601" s="808" t="s">
        <v>995</v>
      </c>
      <c r="D3601" s="811" t="s">
        <v>5439</v>
      </c>
      <c r="E3601" s="586" t="s">
        <v>1090</v>
      </c>
      <c r="F3601" s="804" t="s">
        <v>949</v>
      </c>
      <c r="G3601" s="804">
        <v>80</v>
      </c>
      <c r="H3601" s="807" t="s">
        <v>2923</v>
      </c>
      <c r="K3601" s="89"/>
      <c r="L3601" s="89"/>
      <c r="M3601" s="89"/>
    </row>
    <row r="3602" spans="1:13" ht="15">
      <c r="A3602" s="755">
        <v>3583</v>
      </c>
      <c r="B3602" s="830">
        <v>57001040946</v>
      </c>
      <c r="C3602" s="808" t="s">
        <v>617</v>
      </c>
      <c r="D3602" s="809" t="s">
        <v>1513</v>
      </c>
      <c r="E3602" s="586" t="s">
        <v>1090</v>
      </c>
      <c r="F3602" s="804" t="s">
        <v>949</v>
      </c>
      <c r="G3602" s="804">
        <v>80</v>
      </c>
      <c r="H3602" s="807" t="s">
        <v>2923</v>
      </c>
      <c r="K3602" s="89"/>
      <c r="L3602" s="89"/>
      <c r="M3602" s="89"/>
    </row>
    <row r="3603" spans="1:13" ht="15">
      <c r="A3603" s="755">
        <v>3584</v>
      </c>
      <c r="B3603" s="830">
        <v>61001076614</v>
      </c>
      <c r="C3603" s="808" t="s">
        <v>1030</v>
      </c>
      <c r="D3603" s="809" t="s">
        <v>2639</v>
      </c>
      <c r="E3603" s="586" t="s">
        <v>1090</v>
      </c>
      <c r="F3603" s="804" t="s">
        <v>949</v>
      </c>
      <c r="G3603" s="804">
        <v>80</v>
      </c>
      <c r="H3603" s="807" t="s">
        <v>2923</v>
      </c>
      <c r="K3603" s="89"/>
      <c r="L3603" s="89"/>
      <c r="M3603" s="89"/>
    </row>
    <row r="3604" spans="1:13" ht="15">
      <c r="A3604" s="755">
        <v>3585</v>
      </c>
      <c r="B3604" s="830">
        <v>61001040107</v>
      </c>
      <c r="C3604" s="808" t="s">
        <v>576</v>
      </c>
      <c r="D3604" s="809" t="s">
        <v>5440</v>
      </c>
      <c r="E3604" s="586" t="s">
        <v>1090</v>
      </c>
      <c r="F3604" s="804" t="s">
        <v>949</v>
      </c>
      <c r="G3604" s="804">
        <v>80</v>
      </c>
      <c r="H3604" s="807" t="s">
        <v>2923</v>
      </c>
      <c r="K3604" s="89"/>
      <c r="L3604" s="89"/>
      <c r="M3604" s="89"/>
    </row>
    <row r="3605" spans="1:13" ht="15">
      <c r="A3605" s="755">
        <v>3586</v>
      </c>
      <c r="B3605" s="830">
        <v>61001007468</v>
      </c>
      <c r="C3605" s="807" t="s">
        <v>953</v>
      </c>
      <c r="D3605" s="809" t="s">
        <v>5441</v>
      </c>
      <c r="E3605" s="586" t="s">
        <v>1090</v>
      </c>
      <c r="F3605" s="804" t="s">
        <v>949</v>
      </c>
      <c r="G3605" s="804">
        <v>80</v>
      </c>
      <c r="H3605" s="807" t="s">
        <v>2923</v>
      </c>
      <c r="K3605" s="89"/>
      <c r="L3605" s="89"/>
      <c r="M3605" s="89"/>
    </row>
    <row r="3606" spans="1:13" ht="15">
      <c r="A3606" s="755">
        <v>3587</v>
      </c>
      <c r="B3606" s="830">
        <v>61001062551</v>
      </c>
      <c r="C3606" s="808" t="s">
        <v>3033</v>
      </c>
      <c r="D3606" s="809" t="s">
        <v>1550</v>
      </c>
      <c r="E3606" s="586" t="s">
        <v>1090</v>
      </c>
      <c r="F3606" s="804" t="s">
        <v>949</v>
      </c>
      <c r="G3606" s="804">
        <v>80</v>
      </c>
      <c r="H3606" s="807" t="s">
        <v>2923</v>
      </c>
      <c r="K3606" s="89"/>
      <c r="L3606" s="89"/>
      <c r="M3606" s="89"/>
    </row>
    <row r="3607" spans="1:13" ht="15">
      <c r="A3607" s="755">
        <v>3588</v>
      </c>
      <c r="B3607" s="830">
        <v>61001012357</v>
      </c>
      <c r="C3607" s="808" t="s">
        <v>2221</v>
      </c>
      <c r="D3607" s="809" t="s">
        <v>5442</v>
      </c>
      <c r="E3607" s="586" t="s">
        <v>1090</v>
      </c>
      <c r="F3607" s="804" t="s">
        <v>949</v>
      </c>
      <c r="G3607" s="804">
        <v>80</v>
      </c>
      <c r="H3607" s="807" t="s">
        <v>2923</v>
      </c>
      <c r="K3607" s="89"/>
      <c r="L3607" s="89"/>
      <c r="M3607" s="89"/>
    </row>
    <row r="3608" spans="1:13" ht="15">
      <c r="A3608" s="755">
        <v>3589</v>
      </c>
      <c r="B3608" s="830">
        <v>61001026832</v>
      </c>
      <c r="C3608" s="808" t="s">
        <v>617</v>
      </c>
      <c r="D3608" s="809" t="s">
        <v>1757</v>
      </c>
      <c r="E3608" s="586" t="s">
        <v>1090</v>
      </c>
      <c r="F3608" s="804" t="s">
        <v>949</v>
      </c>
      <c r="G3608" s="804">
        <v>80</v>
      </c>
      <c r="H3608" s="807" t="s">
        <v>2923</v>
      </c>
      <c r="K3608" s="89"/>
      <c r="L3608" s="89"/>
      <c r="M3608" s="89"/>
    </row>
    <row r="3609" spans="1:13" ht="15">
      <c r="A3609" s="755">
        <v>3590</v>
      </c>
      <c r="B3609" s="830">
        <v>61001064745</v>
      </c>
      <c r="C3609" s="808" t="s">
        <v>1262</v>
      </c>
      <c r="D3609" s="809" t="s">
        <v>2726</v>
      </c>
      <c r="E3609" s="586" t="s">
        <v>1090</v>
      </c>
      <c r="F3609" s="804" t="s">
        <v>949</v>
      </c>
      <c r="G3609" s="804">
        <v>80</v>
      </c>
      <c r="H3609" s="807" t="s">
        <v>2923</v>
      </c>
      <c r="K3609" s="89"/>
      <c r="L3609" s="89"/>
      <c r="M3609" s="89"/>
    </row>
    <row r="3610" spans="1:13" ht="15">
      <c r="A3610" s="755">
        <v>3591</v>
      </c>
      <c r="B3610" s="830">
        <v>51001003792</v>
      </c>
      <c r="C3610" s="808" t="s">
        <v>5304</v>
      </c>
      <c r="D3610" s="810" t="s">
        <v>2163</v>
      </c>
      <c r="E3610" s="586" t="s">
        <v>1090</v>
      </c>
      <c r="F3610" s="804" t="s">
        <v>949</v>
      </c>
      <c r="G3610" s="804">
        <v>80</v>
      </c>
      <c r="H3610" s="807" t="s">
        <v>2923</v>
      </c>
      <c r="K3610" s="89"/>
      <c r="L3610" s="89"/>
      <c r="M3610" s="89"/>
    </row>
    <row r="3611" spans="1:13" ht="15">
      <c r="A3611" s="755">
        <v>3592</v>
      </c>
      <c r="B3611" s="830">
        <v>61001004859</v>
      </c>
      <c r="C3611" s="808" t="s">
        <v>730</v>
      </c>
      <c r="D3611" s="809" t="s">
        <v>5443</v>
      </c>
      <c r="E3611" s="586" t="s">
        <v>1090</v>
      </c>
      <c r="F3611" s="804" t="s">
        <v>949</v>
      </c>
      <c r="G3611" s="804">
        <v>80</v>
      </c>
      <c r="H3611" s="807" t="s">
        <v>2923</v>
      </c>
      <c r="K3611" s="89"/>
      <c r="L3611" s="89"/>
      <c r="M3611" s="89"/>
    </row>
    <row r="3612" spans="1:13" ht="15">
      <c r="A3612" s="755">
        <v>3593</v>
      </c>
      <c r="B3612" s="830">
        <v>61001043182</v>
      </c>
      <c r="C3612" s="808" t="s">
        <v>903</v>
      </c>
      <c r="D3612" s="809" t="s">
        <v>5444</v>
      </c>
      <c r="E3612" s="586" t="s">
        <v>1090</v>
      </c>
      <c r="F3612" s="804" t="s">
        <v>949</v>
      </c>
      <c r="G3612" s="804">
        <v>80</v>
      </c>
      <c r="H3612" s="807" t="s">
        <v>2923</v>
      </c>
      <c r="K3612" s="89"/>
      <c r="L3612" s="89"/>
      <c r="M3612" s="89"/>
    </row>
    <row r="3613" spans="1:13" ht="15">
      <c r="A3613" s="755">
        <v>3594</v>
      </c>
      <c r="B3613" s="830">
        <v>61001017915</v>
      </c>
      <c r="C3613" s="808" t="s">
        <v>1247</v>
      </c>
      <c r="D3613" s="809" t="s">
        <v>1536</v>
      </c>
      <c r="E3613" s="586" t="s">
        <v>1090</v>
      </c>
      <c r="F3613" s="804" t="s">
        <v>949</v>
      </c>
      <c r="G3613" s="804">
        <v>80</v>
      </c>
      <c r="H3613" s="807" t="s">
        <v>2923</v>
      </c>
      <c r="K3613" s="89"/>
      <c r="L3613" s="89"/>
      <c r="M3613" s="89"/>
    </row>
    <row r="3614" spans="1:13" ht="15">
      <c r="A3614" s="755">
        <v>3595</v>
      </c>
      <c r="B3614" s="830">
        <v>61001006787</v>
      </c>
      <c r="C3614" s="808" t="s">
        <v>2724</v>
      </c>
      <c r="D3614" s="809" t="s">
        <v>2788</v>
      </c>
      <c r="E3614" s="586" t="s">
        <v>1090</v>
      </c>
      <c r="F3614" s="804" t="s">
        <v>949</v>
      </c>
      <c r="G3614" s="804">
        <v>80</v>
      </c>
      <c r="H3614" s="807" t="s">
        <v>2923</v>
      </c>
      <c r="K3614" s="89"/>
      <c r="L3614" s="89"/>
      <c r="M3614" s="89"/>
    </row>
    <row r="3615" spans="1:13" ht="15">
      <c r="A3615" s="755">
        <v>3596</v>
      </c>
      <c r="B3615" s="830">
        <v>61001061559</v>
      </c>
      <c r="C3615" s="807" t="s">
        <v>950</v>
      </c>
      <c r="D3615" s="809" t="s">
        <v>5445</v>
      </c>
      <c r="E3615" s="586" t="s">
        <v>1090</v>
      </c>
      <c r="F3615" s="804" t="s">
        <v>949</v>
      </c>
      <c r="G3615" s="804">
        <v>80</v>
      </c>
      <c r="H3615" s="807" t="s">
        <v>2923</v>
      </c>
      <c r="K3615" s="89"/>
      <c r="L3615" s="89"/>
      <c r="M3615" s="89"/>
    </row>
    <row r="3616" spans="1:13" ht="15">
      <c r="A3616" s="755">
        <v>3597</v>
      </c>
      <c r="B3616" s="830">
        <v>61006064413</v>
      </c>
      <c r="C3616" s="807" t="s">
        <v>2334</v>
      </c>
      <c r="D3616" s="809" t="s">
        <v>2403</v>
      </c>
      <c r="E3616" s="586" t="s">
        <v>1090</v>
      </c>
      <c r="F3616" s="804" t="s">
        <v>949</v>
      </c>
      <c r="G3616" s="804">
        <v>80</v>
      </c>
      <c r="H3616" s="807" t="s">
        <v>2923</v>
      </c>
      <c r="K3616" s="89"/>
      <c r="L3616" s="89"/>
      <c r="M3616" s="89"/>
    </row>
    <row r="3617" spans="1:13" ht="15">
      <c r="A3617" s="755">
        <v>3598</v>
      </c>
      <c r="B3617" s="830">
        <v>61008017997</v>
      </c>
      <c r="C3617" s="808" t="s">
        <v>950</v>
      </c>
      <c r="D3617" s="809" t="s">
        <v>758</v>
      </c>
      <c r="E3617" s="586" t="s">
        <v>1090</v>
      </c>
      <c r="F3617" s="804" t="s">
        <v>949</v>
      </c>
      <c r="G3617" s="804">
        <v>80</v>
      </c>
      <c r="H3617" s="807" t="s">
        <v>2923</v>
      </c>
      <c r="K3617" s="89"/>
      <c r="L3617" s="89"/>
      <c r="M3617" s="89"/>
    </row>
    <row r="3618" spans="1:13" ht="15">
      <c r="A3618" s="755">
        <v>3599</v>
      </c>
      <c r="B3618" s="830">
        <v>61006000013</v>
      </c>
      <c r="C3618" s="808" t="s">
        <v>683</v>
      </c>
      <c r="D3618" s="809" t="s">
        <v>2403</v>
      </c>
      <c r="E3618" s="586" t="s">
        <v>1090</v>
      </c>
      <c r="F3618" s="804" t="s">
        <v>949</v>
      </c>
      <c r="G3618" s="804">
        <v>80</v>
      </c>
      <c r="H3618" s="807" t="s">
        <v>2923</v>
      </c>
      <c r="K3618" s="89"/>
      <c r="L3618" s="89"/>
      <c r="M3618" s="89"/>
    </row>
    <row r="3619" spans="1:13" ht="15">
      <c r="A3619" s="755">
        <v>3600</v>
      </c>
      <c r="B3619" s="830">
        <v>61009032233</v>
      </c>
      <c r="C3619" s="808" t="s">
        <v>785</v>
      </c>
      <c r="D3619" s="809" t="s">
        <v>2193</v>
      </c>
      <c r="E3619" s="586" t="s">
        <v>1090</v>
      </c>
      <c r="F3619" s="804" t="s">
        <v>949</v>
      </c>
      <c r="G3619" s="804">
        <v>80</v>
      </c>
      <c r="H3619" s="807" t="s">
        <v>2923</v>
      </c>
      <c r="K3619" s="89"/>
      <c r="L3619" s="89"/>
      <c r="M3619" s="89"/>
    </row>
    <row r="3620" spans="1:13" ht="15">
      <c r="A3620" s="755">
        <v>3601</v>
      </c>
      <c r="B3620" s="830">
        <v>61001014768</v>
      </c>
      <c r="C3620" s="808" t="s">
        <v>1161</v>
      </c>
      <c r="D3620" s="809" t="s">
        <v>5446</v>
      </c>
      <c r="E3620" s="586" t="s">
        <v>1090</v>
      </c>
      <c r="F3620" s="804" t="s">
        <v>949</v>
      </c>
      <c r="G3620" s="804">
        <v>80</v>
      </c>
      <c r="H3620" s="807" t="s">
        <v>2923</v>
      </c>
      <c r="K3620" s="89"/>
      <c r="L3620" s="89"/>
      <c r="M3620" s="89"/>
    </row>
    <row r="3621" spans="1:13" ht="15">
      <c r="A3621" s="755">
        <v>3602</v>
      </c>
      <c r="B3621" s="830">
        <v>61001027775</v>
      </c>
      <c r="C3621" s="808" t="s">
        <v>1946</v>
      </c>
      <c r="D3621" s="809" t="s">
        <v>5447</v>
      </c>
      <c r="E3621" s="586" t="s">
        <v>1090</v>
      </c>
      <c r="F3621" s="804" t="s">
        <v>949</v>
      </c>
      <c r="G3621" s="804">
        <v>80</v>
      </c>
      <c r="H3621" s="807" t="s">
        <v>2923</v>
      </c>
      <c r="K3621" s="89"/>
      <c r="L3621" s="89"/>
      <c r="M3621" s="89"/>
    </row>
    <row r="3622" spans="1:13" ht="15">
      <c r="A3622" s="755">
        <v>3603</v>
      </c>
      <c r="B3622" s="830">
        <v>33501085301</v>
      </c>
      <c r="C3622" s="808" t="s">
        <v>788</v>
      </c>
      <c r="D3622" s="809" t="s">
        <v>5448</v>
      </c>
      <c r="E3622" s="586" t="s">
        <v>1090</v>
      </c>
      <c r="F3622" s="804" t="s">
        <v>949</v>
      </c>
      <c r="G3622" s="804">
        <v>80</v>
      </c>
      <c r="H3622" s="807" t="s">
        <v>2923</v>
      </c>
      <c r="K3622" s="89"/>
      <c r="L3622" s="89"/>
      <c r="M3622" s="89"/>
    </row>
    <row r="3623" spans="1:13" ht="15">
      <c r="A3623" s="755">
        <v>3604</v>
      </c>
      <c r="B3623" s="830">
        <v>19001104683</v>
      </c>
      <c r="C3623" s="808" t="s">
        <v>1238</v>
      </c>
      <c r="D3623" s="809" t="s">
        <v>3002</v>
      </c>
      <c r="E3623" s="586" t="s">
        <v>1090</v>
      </c>
      <c r="F3623" s="804" t="s">
        <v>949</v>
      </c>
      <c r="G3623" s="804">
        <v>80</v>
      </c>
      <c r="H3623" s="807" t="s">
        <v>2923</v>
      </c>
      <c r="K3623" s="89"/>
      <c r="L3623" s="89"/>
      <c r="M3623" s="89"/>
    </row>
    <row r="3624" spans="1:13" ht="15">
      <c r="A3624" s="755">
        <v>3605</v>
      </c>
      <c r="B3624" s="830">
        <v>61004005816</v>
      </c>
      <c r="C3624" s="808" t="s">
        <v>995</v>
      </c>
      <c r="D3624" s="809" t="s">
        <v>5449</v>
      </c>
      <c r="E3624" s="586" t="s">
        <v>1090</v>
      </c>
      <c r="F3624" s="804" t="s">
        <v>949</v>
      </c>
      <c r="G3624" s="804">
        <v>80</v>
      </c>
      <c r="H3624" s="807" t="s">
        <v>2923</v>
      </c>
      <c r="K3624" s="89"/>
      <c r="L3624" s="89"/>
      <c r="M3624" s="89"/>
    </row>
    <row r="3625" spans="1:13" ht="15">
      <c r="A3625" s="755">
        <v>3606</v>
      </c>
      <c r="B3625" s="830">
        <v>58001008099</v>
      </c>
      <c r="C3625" s="816" t="s">
        <v>5450</v>
      </c>
      <c r="D3625" s="807" t="s">
        <v>3395</v>
      </c>
      <c r="E3625" s="586" t="s">
        <v>1090</v>
      </c>
      <c r="F3625" s="804" t="s">
        <v>949</v>
      </c>
      <c r="G3625" s="804">
        <v>80</v>
      </c>
      <c r="H3625" s="807" t="s">
        <v>2923</v>
      </c>
      <c r="K3625" s="89"/>
      <c r="L3625" s="89"/>
      <c r="M3625" s="89"/>
    </row>
    <row r="3626" spans="1:13" ht="15">
      <c r="A3626" s="755">
        <v>3607</v>
      </c>
      <c r="B3626" s="886"/>
      <c r="C3626" s="886"/>
      <c r="D3626" s="886"/>
      <c r="E3626" s="402"/>
      <c r="F3626" s="402"/>
      <c r="G3626" s="758"/>
      <c r="H3626" s="402"/>
      <c r="I3626">
        <v>6320</v>
      </c>
      <c r="K3626" s="89"/>
      <c r="L3626" s="89"/>
      <c r="M3626" s="89"/>
    </row>
    <row r="3627" spans="1:13" ht="15">
      <c r="A3627" s="755">
        <v>3608</v>
      </c>
      <c r="B3627" s="758">
        <v>57001016389</v>
      </c>
      <c r="C3627" s="897" t="s">
        <v>856</v>
      </c>
      <c r="D3627" s="402" t="s">
        <v>857</v>
      </c>
      <c r="E3627" s="801" t="s">
        <v>946</v>
      </c>
      <c r="F3627" s="927" t="s">
        <v>949</v>
      </c>
      <c r="G3627" s="402">
        <v>360</v>
      </c>
      <c r="H3627" s="807" t="s">
        <v>351</v>
      </c>
      <c r="K3627" s="89"/>
      <c r="L3627" s="89"/>
      <c r="M3627" s="89"/>
    </row>
    <row r="3628" spans="1:13" ht="15">
      <c r="A3628" s="755">
        <v>3609</v>
      </c>
      <c r="B3628" s="758">
        <v>57001010062</v>
      </c>
      <c r="C3628" s="897" t="s">
        <v>858</v>
      </c>
      <c r="D3628" s="402" t="s">
        <v>859</v>
      </c>
      <c r="E3628" s="801" t="s">
        <v>947</v>
      </c>
      <c r="F3628" s="927" t="s">
        <v>949</v>
      </c>
      <c r="G3628" s="402">
        <v>200</v>
      </c>
      <c r="H3628" s="807" t="s">
        <v>351</v>
      </c>
      <c r="K3628" s="89"/>
      <c r="L3628" s="89"/>
      <c r="M3628" s="89"/>
    </row>
    <row r="3629" spans="1:13" ht="15">
      <c r="A3629" s="755">
        <v>3610</v>
      </c>
      <c r="B3629" s="758">
        <v>57001024620</v>
      </c>
      <c r="C3629" s="897" t="s">
        <v>646</v>
      </c>
      <c r="D3629" s="402" t="s">
        <v>860</v>
      </c>
      <c r="E3629" s="801" t="s">
        <v>947</v>
      </c>
      <c r="F3629" s="927" t="s">
        <v>949</v>
      </c>
      <c r="G3629" s="402">
        <v>200</v>
      </c>
      <c r="H3629" s="807" t="s">
        <v>351</v>
      </c>
      <c r="K3629" s="89"/>
      <c r="L3629" s="89"/>
      <c r="M3629" s="89"/>
    </row>
    <row r="3630" spans="1:13" ht="15">
      <c r="A3630" s="755">
        <v>3611</v>
      </c>
      <c r="B3630" s="758">
        <v>57001048050</v>
      </c>
      <c r="C3630" s="897" t="s">
        <v>861</v>
      </c>
      <c r="D3630" s="402" t="s">
        <v>862</v>
      </c>
      <c r="E3630" s="801" t="s">
        <v>947</v>
      </c>
      <c r="F3630" s="927" t="s">
        <v>949</v>
      </c>
      <c r="G3630" s="402">
        <v>200</v>
      </c>
      <c r="H3630" s="807" t="s">
        <v>351</v>
      </c>
      <c r="K3630" s="89"/>
      <c r="L3630" s="89"/>
      <c r="M3630" s="89"/>
    </row>
    <row r="3631" spans="1:13" ht="15">
      <c r="A3631" s="755">
        <v>3612</v>
      </c>
      <c r="B3631" s="758">
        <v>57001046320</v>
      </c>
      <c r="C3631" s="897" t="s">
        <v>863</v>
      </c>
      <c r="D3631" s="402" t="s">
        <v>864</v>
      </c>
      <c r="E3631" s="801" t="s">
        <v>947</v>
      </c>
      <c r="F3631" s="927" t="s">
        <v>949</v>
      </c>
      <c r="G3631" s="402">
        <v>200</v>
      </c>
      <c r="H3631" s="807" t="s">
        <v>351</v>
      </c>
      <c r="K3631" s="89"/>
      <c r="L3631" s="89"/>
      <c r="M3631" s="89"/>
    </row>
    <row r="3632" spans="1:13" ht="15">
      <c r="A3632" s="755">
        <v>3613</v>
      </c>
      <c r="B3632" s="758">
        <v>57001014309</v>
      </c>
      <c r="C3632" s="897" t="s">
        <v>781</v>
      </c>
      <c r="D3632" s="402" t="s">
        <v>865</v>
      </c>
      <c r="E3632" s="801" t="s">
        <v>946</v>
      </c>
      <c r="F3632" s="927" t="s">
        <v>949</v>
      </c>
      <c r="G3632" s="402">
        <v>360</v>
      </c>
      <c r="H3632" s="807" t="s">
        <v>351</v>
      </c>
      <c r="K3632" s="89"/>
      <c r="L3632" s="89"/>
      <c r="M3632" s="89"/>
    </row>
    <row r="3633" spans="1:13" ht="15">
      <c r="A3633" s="755">
        <v>3614</v>
      </c>
      <c r="B3633" s="758">
        <v>57001055867</v>
      </c>
      <c r="C3633" s="897" t="s">
        <v>759</v>
      </c>
      <c r="D3633" s="402" t="s">
        <v>866</v>
      </c>
      <c r="E3633" s="801" t="s">
        <v>947</v>
      </c>
      <c r="F3633" s="927" t="s">
        <v>949</v>
      </c>
      <c r="G3633" s="402">
        <v>200</v>
      </c>
      <c r="H3633" s="807" t="s">
        <v>351</v>
      </c>
      <c r="K3633" s="89"/>
      <c r="L3633" s="89"/>
      <c r="M3633" s="89"/>
    </row>
    <row r="3634" spans="1:13" ht="15">
      <c r="A3634" s="755">
        <v>3615</v>
      </c>
      <c r="B3634" s="758">
        <v>57001047502</v>
      </c>
      <c r="C3634" s="897" t="s">
        <v>789</v>
      </c>
      <c r="D3634" s="402" t="s">
        <v>867</v>
      </c>
      <c r="E3634" s="801" t="s">
        <v>947</v>
      </c>
      <c r="F3634" s="927" t="s">
        <v>949</v>
      </c>
      <c r="G3634" s="402">
        <v>200</v>
      </c>
      <c r="H3634" s="807" t="s">
        <v>351</v>
      </c>
      <c r="K3634" s="89"/>
      <c r="L3634" s="89"/>
      <c r="M3634" s="89"/>
    </row>
    <row r="3635" spans="1:13" ht="15">
      <c r="A3635" s="755">
        <v>3616</v>
      </c>
      <c r="B3635" s="758">
        <v>5701013921</v>
      </c>
      <c r="C3635" s="897" t="s">
        <v>868</v>
      </c>
      <c r="D3635" s="402" t="s">
        <v>869</v>
      </c>
      <c r="E3635" s="801" t="s">
        <v>947</v>
      </c>
      <c r="F3635" s="927" t="s">
        <v>949</v>
      </c>
      <c r="G3635" s="402">
        <v>200</v>
      </c>
      <c r="H3635" s="807" t="s">
        <v>351</v>
      </c>
      <c r="K3635" s="89"/>
      <c r="L3635" s="89"/>
      <c r="M3635" s="89"/>
    </row>
    <row r="3636" spans="1:13" ht="15">
      <c r="A3636" s="755">
        <v>3617</v>
      </c>
      <c r="B3636" s="758">
        <v>57001049297</v>
      </c>
      <c r="C3636" s="897" t="s">
        <v>627</v>
      </c>
      <c r="D3636" s="402" t="s">
        <v>870</v>
      </c>
      <c r="E3636" s="801" t="s">
        <v>947</v>
      </c>
      <c r="F3636" s="927" t="s">
        <v>949</v>
      </c>
      <c r="G3636" s="402">
        <v>200</v>
      </c>
      <c r="H3636" s="807" t="s">
        <v>351</v>
      </c>
      <c r="K3636" s="89"/>
      <c r="L3636" s="89"/>
      <c r="M3636" s="89"/>
    </row>
    <row r="3637" spans="1:13" ht="15">
      <c r="A3637" s="755">
        <v>3618</v>
      </c>
      <c r="B3637" s="758">
        <v>57001008029</v>
      </c>
      <c r="C3637" s="897" t="s">
        <v>763</v>
      </c>
      <c r="D3637" s="402" t="s">
        <v>871</v>
      </c>
      <c r="E3637" s="801" t="s">
        <v>946</v>
      </c>
      <c r="F3637" s="927" t="s">
        <v>949</v>
      </c>
      <c r="G3637" s="402">
        <v>360</v>
      </c>
      <c r="H3637" s="807" t="s">
        <v>351</v>
      </c>
      <c r="K3637" s="89"/>
      <c r="L3637" s="89"/>
      <c r="M3637" s="89"/>
    </row>
    <row r="3638" spans="1:13" ht="15">
      <c r="A3638" s="755">
        <v>3619</v>
      </c>
      <c r="B3638" s="758">
        <v>57001012477</v>
      </c>
      <c r="C3638" s="897" t="s">
        <v>785</v>
      </c>
      <c r="D3638" s="402" t="s">
        <v>872</v>
      </c>
      <c r="E3638" s="801" t="s">
        <v>947</v>
      </c>
      <c r="F3638" s="927" t="s">
        <v>949</v>
      </c>
      <c r="G3638" s="402">
        <v>200</v>
      </c>
      <c r="H3638" s="807" t="s">
        <v>351</v>
      </c>
      <c r="K3638" s="89"/>
      <c r="L3638" s="89"/>
      <c r="M3638" s="89"/>
    </row>
    <row r="3639" spans="1:13" ht="15">
      <c r="A3639" s="755">
        <v>3620</v>
      </c>
      <c r="B3639" s="758">
        <v>57401062579</v>
      </c>
      <c r="C3639" s="897" t="s">
        <v>769</v>
      </c>
      <c r="D3639" s="402" t="s">
        <v>873</v>
      </c>
      <c r="E3639" s="801" t="s">
        <v>947</v>
      </c>
      <c r="F3639" s="927" t="s">
        <v>949</v>
      </c>
      <c r="G3639" s="402">
        <v>200</v>
      </c>
      <c r="H3639" s="807" t="s">
        <v>351</v>
      </c>
      <c r="K3639" s="89"/>
      <c r="L3639" s="89"/>
      <c r="M3639" s="89"/>
    </row>
    <row r="3640" spans="1:13" ht="15">
      <c r="A3640" s="755">
        <v>3621</v>
      </c>
      <c r="B3640" s="758">
        <v>57001017716</v>
      </c>
      <c r="C3640" s="897" t="s">
        <v>874</v>
      </c>
      <c r="D3640" s="402" t="s">
        <v>875</v>
      </c>
      <c r="E3640" s="801" t="s">
        <v>947</v>
      </c>
      <c r="F3640" s="927" t="s">
        <v>949</v>
      </c>
      <c r="G3640" s="402">
        <v>200</v>
      </c>
      <c r="H3640" s="807" t="s">
        <v>351</v>
      </c>
      <c r="K3640" s="89"/>
      <c r="L3640" s="89"/>
      <c r="M3640" s="89"/>
    </row>
    <row r="3641" spans="1:13" ht="15">
      <c r="A3641" s="755">
        <v>3622</v>
      </c>
      <c r="B3641" s="758">
        <v>57001002039</v>
      </c>
      <c r="C3641" s="897" t="s">
        <v>876</v>
      </c>
      <c r="D3641" s="402" t="s">
        <v>877</v>
      </c>
      <c r="E3641" s="801" t="s">
        <v>947</v>
      </c>
      <c r="F3641" s="927" t="s">
        <v>949</v>
      </c>
      <c r="G3641" s="402">
        <v>200</v>
      </c>
      <c r="H3641" s="807" t="s">
        <v>351</v>
      </c>
      <c r="K3641" s="89"/>
      <c r="L3641" s="89"/>
      <c r="M3641" s="89"/>
    </row>
    <row r="3642" spans="1:13" ht="15">
      <c r="A3642" s="755">
        <v>3623</v>
      </c>
      <c r="B3642" s="758">
        <v>5700100597</v>
      </c>
      <c r="C3642" s="897" t="s">
        <v>878</v>
      </c>
      <c r="D3642" s="402" t="s">
        <v>879</v>
      </c>
      <c r="E3642" s="801" t="s">
        <v>946</v>
      </c>
      <c r="F3642" s="927" t="s">
        <v>949</v>
      </c>
      <c r="G3642" s="402">
        <v>360</v>
      </c>
      <c r="H3642" s="807" t="s">
        <v>351</v>
      </c>
      <c r="K3642" s="89"/>
      <c r="L3642" s="89"/>
      <c r="M3642" s="89"/>
    </row>
    <row r="3643" spans="1:13" ht="15">
      <c r="A3643" s="755">
        <v>3624</v>
      </c>
      <c r="B3643" s="758">
        <v>57001010852</v>
      </c>
      <c r="C3643" s="897" t="s">
        <v>880</v>
      </c>
      <c r="D3643" s="402" t="s">
        <v>881</v>
      </c>
      <c r="E3643" s="801" t="s">
        <v>947</v>
      </c>
      <c r="F3643" s="927" t="s">
        <v>949</v>
      </c>
      <c r="G3643" s="402">
        <v>200</v>
      </c>
      <c r="H3643" s="807" t="s">
        <v>351</v>
      </c>
      <c r="K3643" s="89"/>
      <c r="L3643" s="89"/>
      <c r="M3643" s="89"/>
    </row>
    <row r="3644" spans="1:13" ht="15">
      <c r="A3644" s="755">
        <v>3625</v>
      </c>
      <c r="B3644" s="758">
        <v>57001011817</v>
      </c>
      <c r="C3644" s="897" t="s">
        <v>788</v>
      </c>
      <c r="D3644" s="402" t="s">
        <v>871</v>
      </c>
      <c r="E3644" s="801" t="s">
        <v>947</v>
      </c>
      <c r="F3644" s="927" t="s">
        <v>949</v>
      </c>
      <c r="G3644" s="402">
        <v>200</v>
      </c>
      <c r="H3644" s="807" t="s">
        <v>351</v>
      </c>
      <c r="K3644" s="89"/>
      <c r="L3644" s="89"/>
      <c r="M3644" s="89"/>
    </row>
    <row r="3645" spans="1:13" ht="15">
      <c r="A3645" s="755">
        <v>3626</v>
      </c>
      <c r="B3645" s="883">
        <v>57001011975</v>
      </c>
      <c r="C3645" s="897" t="s">
        <v>882</v>
      </c>
      <c r="D3645" s="402" t="s">
        <v>883</v>
      </c>
      <c r="E3645" s="801" t="s">
        <v>947</v>
      </c>
      <c r="F3645" s="927" t="s">
        <v>949</v>
      </c>
      <c r="G3645" s="402">
        <v>200</v>
      </c>
      <c r="H3645" s="807" t="s">
        <v>351</v>
      </c>
      <c r="K3645" s="89"/>
      <c r="L3645" s="89"/>
      <c r="M3645" s="89"/>
    </row>
    <row r="3646" spans="1:13" ht="15">
      <c r="A3646" s="755">
        <v>3627</v>
      </c>
      <c r="B3646" s="883">
        <v>57001007888</v>
      </c>
      <c r="C3646" s="897" t="s">
        <v>884</v>
      </c>
      <c r="D3646" s="402" t="s">
        <v>885</v>
      </c>
      <c r="E3646" s="801" t="s">
        <v>947</v>
      </c>
      <c r="F3646" s="927" t="s">
        <v>949</v>
      </c>
      <c r="G3646" s="402">
        <v>200</v>
      </c>
      <c r="H3646" s="807" t="s">
        <v>351</v>
      </c>
      <c r="K3646" s="89"/>
      <c r="L3646" s="89"/>
      <c r="M3646" s="89"/>
    </row>
    <row r="3647" spans="1:13" ht="15">
      <c r="A3647" s="755">
        <v>3628</v>
      </c>
      <c r="B3647" s="883">
        <v>57001012482</v>
      </c>
      <c r="C3647" s="897" t="s">
        <v>792</v>
      </c>
      <c r="D3647" s="402" t="s">
        <v>886</v>
      </c>
      <c r="E3647" s="801" t="s">
        <v>948</v>
      </c>
      <c r="F3647" s="927" t="s">
        <v>949</v>
      </c>
      <c r="G3647" s="402">
        <v>360</v>
      </c>
      <c r="H3647" s="807" t="s">
        <v>351</v>
      </c>
      <c r="K3647" s="89"/>
      <c r="L3647" s="89"/>
      <c r="M3647" s="89"/>
    </row>
    <row r="3648" spans="1:13" ht="15">
      <c r="A3648" s="755">
        <v>3629</v>
      </c>
      <c r="B3648" s="883">
        <v>57001059119</v>
      </c>
      <c r="C3648" s="897" t="s">
        <v>887</v>
      </c>
      <c r="D3648" s="402" t="s">
        <v>888</v>
      </c>
      <c r="E3648" s="801" t="s">
        <v>947</v>
      </c>
      <c r="F3648" s="927" t="s">
        <v>949</v>
      </c>
      <c r="G3648" s="402">
        <v>200</v>
      </c>
      <c r="H3648" s="807" t="s">
        <v>351</v>
      </c>
      <c r="K3648" s="89"/>
      <c r="L3648" s="89"/>
      <c r="M3648" s="89"/>
    </row>
    <row r="3649" spans="1:13" ht="15">
      <c r="A3649" s="755">
        <v>3630</v>
      </c>
      <c r="B3649" s="883">
        <v>57001049146</v>
      </c>
      <c r="C3649" s="897" t="s">
        <v>889</v>
      </c>
      <c r="D3649" s="402" t="s">
        <v>888</v>
      </c>
      <c r="E3649" s="801" t="s">
        <v>947</v>
      </c>
      <c r="F3649" s="927" t="s">
        <v>949</v>
      </c>
      <c r="G3649" s="402">
        <v>200</v>
      </c>
      <c r="H3649" s="807" t="s">
        <v>351</v>
      </c>
      <c r="K3649" s="89"/>
      <c r="L3649" s="89"/>
      <c r="M3649" s="89"/>
    </row>
    <row r="3650" spans="1:13" ht="15">
      <c r="A3650" s="755">
        <v>3631</v>
      </c>
      <c r="B3650" s="758">
        <v>57001027603</v>
      </c>
      <c r="C3650" s="897" t="s">
        <v>868</v>
      </c>
      <c r="D3650" s="402" t="s">
        <v>890</v>
      </c>
      <c r="E3650" s="801" t="s">
        <v>947</v>
      </c>
      <c r="F3650" s="927" t="s">
        <v>949</v>
      </c>
      <c r="G3650" s="402">
        <v>200</v>
      </c>
      <c r="H3650" s="807" t="s">
        <v>351</v>
      </c>
      <c r="K3650" s="89"/>
      <c r="L3650" s="89"/>
      <c r="M3650" s="89"/>
    </row>
    <row r="3651" spans="1:13" ht="15">
      <c r="A3651" s="755">
        <v>3632</v>
      </c>
      <c r="B3651" s="758">
        <v>57001007454</v>
      </c>
      <c r="C3651" s="897" t="s">
        <v>891</v>
      </c>
      <c r="D3651" s="402" t="s">
        <v>892</v>
      </c>
      <c r="E3651" s="801" t="s">
        <v>947</v>
      </c>
      <c r="F3651" s="927" t="s">
        <v>949</v>
      </c>
      <c r="G3651" s="402">
        <v>200</v>
      </c>
      <c r="H3651" s="807" t="s">
        <v>351</v>
      </c>
      <c r="K3651" s="89"/>
      <c r="L3651" s="89"/>
      <c r="M3651" s="89"/>
    </row>
    <row r="3652" spans="1:13" ht="15">
      <c r="A3652" s="755">
        <v>3633</v>
      </c>
      <c r="B3652" s="883">
        <v>57001003791</v>
      </c>
      <c r="C3652" s="897" t="s">
        <v>769</v>
      </c>
      <c r="D3652" s="402" t="s">
        <v>867</v>
      </c>
      <c r="E3652" s="801" t="s">
        <v>946</v>
      </c>
      <c r="F3652" s="927" t="s">
        <v>949</v>
      </c>
      <c r="G3652" s="402">
        <v>360</v>
      </c>
      <c r="H3652" s="807" t="s">
        <v>351</v>
      </c>
      <c r="K3652" s="89"/>
      <c r="L3652" s="89"/>
      <c r="M3652" s="89"/>
    </row>
    <row r="3653" spans="1:13" ht="15">
      <c r="A3653" s="755">
        <v>3634</v>
      </c>
      <c r="B3653" s="883">
        <v>57001020670</v>
      </c>
      <c r="C3653" s="897" t="s">
        <v>792</v>
      </c>
      <c r="D3653" s="402" t="s">
        <v>888</v>
      </c>
      <c r="E3653" s="801" t="s">
        <v>947</v>
      </c>
      <c r="F3653" s="927" t="s">
        <v>949</v>
      </c>
      <c r="G3653" s="402">
        <v>200</v>
      </c>
      <c r="H3653" s="807" t="s">
        <v>351</v>
      </c>
      <c r="K3653" s="89"/>
      <c r="L3653" s="89"/>
      <c r="M3653" s="89"/>
    </row>
    <row r="3654" spans="1:13" ht="15">
      <c r="A3654" s="755">
        <v>3635</v>
      </c>
      <c r="B3654" s="883">
        <v>57001017314</v>
      </c>
      <c r="C3654" s="897" t="s">
        <v>876</v>
      </c>
      <c r="D3654" s="402" t="s">
        <v>893</v>
      </c>
      <c r="E3654" s="801" t="s">
        <v>947</v>
      </c>
      <c r="F3654" s="927" t="s">
        <v>949</v>
      </c>
      <c r="G3654" s="402">
        <v>200</v>
      </c>
      <c r="H3654" s="807" t="s">
        <v>351</v>
      </c>
      <c r="K3654" s="89"/>
      <c r="L3654" s="89"/>
      <c r="M3654" s="89"/>
    </row>
    <row r="3655" spans="1:13" ht="15">
      <c r="A3655" s="755">
        <v>3636</v>
      </c>
      <c r="B3655" s="883">
        <v>38001007555</v>
      </c>
      <c r="C3655" s="897" t="s">
        <v>856</v>
      </c>
      <c r="D3655" s="402" t="s">
        <v>894</v>
      </c>
      <c r="E3655" s="801" t="s">
        <v>947</v>
      </c>
      <c r="F3655" s="927" t="s">
        <v>949</v>
      </c>
      <c r="G3655" s="402">
        <v>200</v>
      </c>
      <c r="H3655" s="807" t="s">
        <v>351</v>
      </c>
      <c r="K3655" s="89"/>
      <c r="L3655" s="89"/>
      <c r="M3655" s="89"/>
    </row>
    <row r="3656" spans="1:13" ht="15">
      <c r="A3656" s="755">
        <v>3637</v>
      </c>
      <c r="B3656" s="883">
        <v>57001062033</v>
      </c>
      <c r="C3656" s="897" t="s">
        <v>895</v>
      </c>
      <c r="D3656" s="402" t="s">
        <v>896</v>
      </c>
      <c r="E3656" s="801" t="s">
        <v>947</v>
      </c>
      <c r="F3656" s="927" t="s">
        <v>949</v>
      </c>
      <c r="G3656" s="402">
        <v>200</v>
      </c>
      <c r="H3656" s="807" t="s">
        <v>351</v>
      </c>
      <c r="K3656" s="89"/>
      <c r="L3656" s="89"/>
      <c r="M3656" s="89"/>
    </row>
    <row r="3657" spans="1:13" ht="15">
      <c r="A3657" s="755">
        <v>3638</v>
      </c>
      <c r="B3657" s="758">
        <v>57001032236</v>
      </c>
      <c r="C3657" s="897" t="s">
        <v>792</v>
      </c>
      <c r="D3657" s="402" t="s">
        <v>897</v>
      </c>
      <c r="E3657" s="801" t="s">
        <v>946</v>
      </c>
      <c r="F3657" s="927" t="s">
        <v>949</v>
      </c>
      <c r="G3657" s="402">
        <v>360</v>
      </c>
      <c r="H3657" s="807" t="s">
        <v>351</v>
      </c>
      <c r="K3657" s="89"/>
      <c r="L3657" s="89"/>
      <c r="M3657" s="89"/>
    </row>
    <row r="3658" spans="1:13" ht="15">
      <c r="A3658" s="755">
        <v>3639</v>
      </c>
      <c r="B3658" s="758">
        <v>57001034585</v>
      </c>
      <c r="C3658" s="897" t="s">
        <v>617</v>
      </c>
      <c r="D3658" s="402" t="s">
        <v>898</v>
      </c>
      <c r="E3658" s="801" t="s">
        <v>947</v>
      </c>
      <c r="F3658" s="927" t="s">
        <v>949</v>
      </c>
      <c r="G3658" s="402">
        <v>200</v>
      </c>
      <c r="H3658" s="807" t="s">
        <v>351</v>
      </c>
      <c r="K3658" s="89"/>
      <c r="L3658" s="89"/>
      <c r="M3658" s="89"/>
    </row>
    <row r="3659" spans="1:13" ht="15">
      <c r="A3659" s="755">
        <v>3640</v>
      </c>
      <c r="B3659" s="883">
        <v>57001026498</v>
      </c>
      <c r="C3659" s="897" t="s">
        <v>899</v>
      </c>
      <c r="D3659" s="402" t="s">
        <v>900</v>
      </c>
      <c r="E3659" s="801" t="s">
        <v>947</v>
      </c>
      <c r="F3659" s="927" t="s">
        <v>949</v>
      </c>
      <c r="G3659" s="402">
        <v>200</v>
      </c>
      <c r="H3659" s="807" t="s">
        <v>351</v>
      </c>
      <c r="K3659" s="89"/>
      <c r="L3659" s="89"/>
      <c r="M3659" s="89"/>
    </row>
    <row r="3660" spans="1:13" ht="15">
      <c r="A3660" s="755">
        <v>3641</v>
      </c>
      <c r="B3660" s="883">
        <v>57001057277</v>
      </c>
      <c r="C3660" s="897" t="s">
        <v>901</v>
      </c>
      <c r="D3660" s="402" t="s">
        <v>902</v>
      </c>
      <c r="E3660" s="801" t="s">
        <v>947</v>
      </c>
      <c r="F3660" s="927" t="s">
        <v>949</v>
      </c>
      <c r="G3660" s="402">
        <v>200</v>
      </c>
      <c r="H3660" s="807" t="s">
        <v>351</v>
      </c>
      <c r="K3660" s="89"/>
      <c r="L3660" s="89"/>
      <c r="M3660" s="89"/>
    </row>
    <row r="3661" spans="1:13" ht="15">
      <c r="A3661" s="755">
        <v>3642</v>
      </c>
      <c r="B3661" s="883">
        <v>57001059980</v>
      </c>
      <c r="C3661" s="897" t="s">
        <v>791</v>
      </c>
      <c r="D3661" s="402" t="s">
        <v>902</v>
      </c>
      <c r="E3661" s="801" t="s">
        <v>947</v>
      </c>
      <c r="F3661" s="927" t="s">
        <v>949</v>
      </c>
      <c r="G3661" s="402">
        <v>200</v>
      </c>
      <c r="H3661" s="807" t="s">
        <v>351</v>
      </c>
      <c r="K3661" s="89"/>
      <c r="L3661" s="89"/>
      <c r="M3661" s="89"/>
    </row>
    <row r="3662" spans="1:13" ht="15">
      <c r="A3662" s="755">
        <v>3643</v>
      </c>
      <c r="B3662" s="883">
        <v>57001044673</v>
      </c>
      <c r="C3662" s="897" t="s">
        <v>903</v>
      </c>
      <c r="D3662" s="402" t="s">
        <v>904</v>
      </c>
      <c r="E3662" s="801" t="s">
        <v>946</v>
      </c>
      <c r="F3662" s="927" t="s">
        <v>949</v>
      </c>
      <c r="G3662" s="402">
        <v>360</v>
      </c>
      <c r="H3662" s="807" t="s">
        <v>351</v>
      </c>
      <c r="K3662" s="89"/>
      <c r="L3662" s="89"/>
      <c r="M3662" s="89"/>
    </row>
    <row r="3663" spans="1:13" ht="15">
      <c r="A3663" s="755">
        <v>3644</v>
      </c>
      <c r="B3663" s="883">
        <v>57001006947</v>
      </c>
      <c r="C3663" s="897" t="s">
        <v>905</v>
      </c>
      <c r="D3663" s="402" t="s">
        <v>906</v>
      </c>
      <c r="E3663" s="801" t="s">
        <v>947</v>
      </c>
      <c r="F3663" s="927" t="s">
        <v>949</v>
      </c>
      <c r="G3663" s="402">
        <v>200</v>
      </c>
      <c r="H3663" s="807" t="s">
        <v>351</v>
      </c>
      <c r="K3663" s="89"/>
      <c r="L3663" s="89"/>
      <c r="M3663" s="89"/>
    </row>
    <row r="3664" spans="1:13" ht="15">
      <c r="A3664" s="755">
        <v>3645</v>
      </c>
      <c r="B3664" s="758">
        <v>57001061469</v>
      </c>
      <c r="C3664" s="897" t="s">
        <v>781</v>
      </c>
      <c r="D3664" s="402" t="s">
        <v>907</v>
      </c>
      <c r="E3664" s="801" t="s">
        <v>947</v>
      </c>
      <c r="F3664" s="927" t="s">
        <v>949</v>
      </c>
      <c r="G3664" s="402">
        <v>200</v>
      </c>
      <c r="H3664" s="807" t="s">
        <v>351</v>
      </c>
      <c r="K3664" s="89"/>
      <c r="L3664" s="89"/>
      <c r="M3664" s="89"/>
    </row>
    <row r="3665" spans="1:13" ht="15">
      <c r="A3665" s="755">
        <v>3646</v>
      </c>
      <c r="B3665" s="758">
        <v>57001031648</v>
      </c>
      <c r="C3665" s="897" t="s">
        <v>908</v>
      </c>
      <c r="D3665" s="402" t="s">
        <v>904</v>
      </c>
      <c r="E3665" s="801" t="s">
        <v>947</v>
      </c>
      <c r="F3665" s="927" t="s">
        <v>949</v>
      </c>
      <c r="G3665" s="402">
        <v>200</v>
      </c>
      <c r="H3665" s="807" t="s">
        <v>351</v>
      </c>
      <c r="K3665" s="89"/>
      <c r="L3665" s="89"/>
      <c r="M3665" s="89"/>
    </row>
    <row r="3666" spans="1:13" ht="15">
      <c r="A3666" s="755">
        <v>3647</v>
      </c>
      <c r="B3666" s="883">
        <v>57001045264</v>
      </c>
      <c r="C3666" s="897" t="s">
        <v>909</v>
      </c>
      <c r="D3666" s="402" t="s">
        <v>910</v>
      </c>
      <c r="E3666" s="801" t="s">
        <v>947</v>
      </c>
      <c r="F3666" s="927" t="s">
        <v>949</v>
      </c>
      <c r="G3666" s="402">
        <v>200</v>
      </c>
      <c r="H3666" s="807" t="s">
        <v>351</v>
      </c>
      <c r="K3666" s="89"/>
      <c r="L3666" s="89"/>
      <c r="M3666" s="89"/>
    </row>
    <row r="3667" spans="1:13" ht="15">
      <c r="A3667" s="755">
        <v>3648</v>
      </c>
      <c r="B3667" s="883">
        <v>5700100419</v>
      </c>
      <c r="C3667" s="897" t="s">
        <v>769</v>
      </c>
      <c r="D3667" s="402" t="s">
        <v>911</v>
      </c>
      <c r="E3667" s="801" t="s">
        <v>946</v>
      </c>
      <c r="F3667" s="927" t="s">
        <v>949</v>
      </c>
      <c r="G3667" s="402">
        <v>360</v>
      </c>
      <c r="H3667" s="807" t="s">
        <v>351</v>
      </c>
      <c r="K3667" s="89"/>
      <c r="L3667" s="89"/>
      <c r="M3667" s="89"/>
    </row>
    <row r="3668" spans="1:13" ht="15">
      <c r="A3668" s="755">
        <v>3649</v>
      </c>
      <c r="B3668" s="883">
        <v>57001012693</v>
      </c>
      <c r="C3668" s="897" t="s">
        <v>912</v>
      </c>
      <c r="D3668" s="402" t="s">
        <v>913</v>
      </c>
      <c r="E3668" s="801" t="s">
        <v>947</v>
      </c>
      <c r="F3668" s="927" t="s">
        <v>949</v>
      </c>
      <c r="G3668" s="402">
        <v>200</v>
      </c>
      <c r="H3668" s="807" t="s">
        <v>351</v>
      </c>
      <c r="K3668" s="89"/>
      <c r="L3668" s="89"/>
      <c r="M3668" s="89"/>
    </row>
    <row r="3669" spans="1:13" ht="15">
      <c r="A3669" s="755">
        <v>3650</v>
      </c>
      <c r="B3669" s="883">
        <v>57001011531</v>
      </c>
      <c r="C3669" s="897" t="s">
        <v>914</v>
      </c>
      <c r="D3669" s="402" t="s">
        <v>915</v>
      </c>
      <c r="E3669" s="801" t="s">
        <v>947</v>
      </c>
      <c r="F3669" s="927" t="s">
        <v>949</v>
      </c>
      <c r="G3669" s="402">
        <v>200</v>
      </c>
      <c r="H3669" s="807" t="s">
        <v>351</v>
      </c>
      <c r="K3669" s="89"/>
      <c r="L3669" s="89"/>
      <c r="M3669" s="89"/>
    </row>
    <row r="3670" spans="1:13" ht="15">
      <c r="A3670" s="755">
        <v>3651</v>
      </c>
      <c r="B3670" s="758">
        <v>57001023698</v>
      </c>
      <c r="C3670" s="897" t="s">
        <v>912</v>
      </c>
      <c r="D3670" s="402" t="s">
        <v>902</v>
      </c>
      <c r="E3670" s="801" t="s">
        <v>947</v>
      </c>
      <c r="F3670" s="927" t="s">
        <v>949</v>
      </c>
      <c r="G3670" s="402">
        <v>200</v>
      </c>
      <c r="H3670" s="807" t="s">
        <v>351</v>
      </c>
      <c r="K3670" s="89"/>
      <c r="L3670" s="89"/>
      <c r="M3670" s="89"/>
    </row>
    <row r="3671" spans="1:13" ht="15">
      <c r="A3671" s="755">
        <v>3652</v>
      </c>
      <c r="B3671" s="758">
        <v>57001046702</v>
      </c>
      <c r="C3671" s="897" t="s">
        <v>916</v>
      </c>
      <c r="D3671" s="402" t="s">
        <v>917</v>
      </c>
      <c r="E3671" s="801" t="s">
        <v>947</v>
      </c>
      <c r="F3671" s="927" t="s">
        <v>949</v>
      </c>
      <c r="G3671" s="402">
        <v>200</v>
      </c>
      <c r="H3671" s="807" t="s">
        <v>351</v>
      </c>
      <c r="K3671" s="89"/>
      <c r="L3671" s="89"/>
      <c r="M3671" s="89"/>
    </row>
    <row r="3672" spans="1:13" ht="15">
      <c r="A3672" s="755">
        <v>3653</v>
      </c>
      <c r="B3672" s="883">
        <v>57001008627</v>
      </c>
      <c r="C3672" s="897" t="s">
        <v>781</v>
      </c>
      <c r="D3672" s="402" t="s">
        <v>918</v>
      </c>
      <c r="E3672" s="801" t="s">
        <v>946</v>
      </c>
      <c r="F3672" s="927" t="s">
        <v>949</v>
      </c>
      <c r="G3672" s="402">
        <v>360</v>
      </c>
      <c r="H3672" s="807" t="s">
        <v>351</v>
      </c>
      <c r="K3672" s="89"/>
      <c r="L3672" s="89"/>
      <c r="M3672" s="89"/>
    </row>
    <row r="3673" spans="1:13" ht="15">
      <c r="A3673" s="755">
        <v>3654</v>
      </c>
      <c r="B3673" s="883">
        <v>57001013831</v>
      </c>
      <c r="C3673" s="897" t="s">
        <v>919</v>
      </c>
      <c r="D3673" s="402" t="s">
        <v>920</v>
      </c>
      <c r="E3673" s="801" t="s">
        <v>947</v>
      </c>
      <c r="F3673" s="927" t="s">
        <v>949</v>
      </c>
      <c r="G3673" s="402">
        <v>200</v>
      </c>
      <c r="H3673" s="807" t="s">
        <v>351</v>
      </c>
      <c r="K3673" s="89"/>
      <c r="L3673" s="89"/>
      <c r="M3673" s="89"/>
    </row>
    <row r="3674" spans="1:13" ht="15">
      <c r="A3674" s="755">
        <v>3655</v>
      </c>
      <c r="B3674" s="1048" t="s">
        <v>935</v>
      </c>
      <c r="C3674" s="897" t="s">
        <v>921</v>
      </c>
      <c r="D3674" s="402" t="s">
        <v>906</v>
      </c>
      <c r="E3674" s="801" t="s">
        <v>947</v>
      </c>
      <c r="F3674" s="927" t="s">
        <v>949</v>
      </c>
      <c r="G3674" s="402">
        <v>200</v>
      </c>
      <c r="H3674" s="807" t="s">
        <v>351</v>
      </c>
      <c r="K3674" s="89"/>
      <c r="L3674" s="89"/>
      <c r="M3674" s="89"/>
    </row>
    <row r="3675" spans="1:13" ht="15">
      <c r="A3675" s="755">
        <v>3656</v>
      </c>
      <c r="B3675" s="1048" t="s">
        <v>936</v>
      </c>
      <c r="C3675" s="897" t="s">
        <v>922</v>
      </c>
      <c r="D3675" s="402" t="s">
        <v>906</v>
      </c>
      <c r="E3675" s="801" t="s">
        <v>947</v>
      </c>
      <c r="F3675" s="927" t="s">
        <v>949</v>
      </c>
      <c r="G3675" s="402">
        <v>200</v>
      </c>
      <c r="H3675" s="807" t="s">
        <v>351</v>
      </c>
      <c r="K3675" s="89"/>
      <c r="L3675" s="89"/>
      <c r="M3675" s="89"/>
    </row>
    <row r="3676" spans="1:13" ht="15">
      <c r="A3676" s="755">
        <v>3657</v>
      </c>
      <c r="B3676" s="968" t="s">
        <v>937</v>
      </c>
      <c r="C3676" s="897" t="s">
        <v>923</v>
      </c>
      <c r="D3676" s="402" t="s">
        <v>906</v>
      </c>
      <c r="E3676" s="801" t="s">
        <v>947</v>
      </c>
      <c r="F3676" s="927" t="s">
        <v>949</v>
      </c>
      <c r="G3676" s="402">
        <v>200</v>
      </c>
      <c r="H3676" s="807" t="s">
        <v>351</v>
      </c>
      <c r="K3676" s="89"/>
      <c r="L3676" s="89"/>
      <c r="M3676" s="89"/>
    </row>
    <row r="3677" spans="1:13" ht="15">
      <c r="A3677" s="755">
        <v>3658</v>
      </c>
      <c r="B3677" s="968" t="s">
        <v>938</v>
      </c>
      <c r="C3677" s="897" t="s">
        <v>924</v>
      </c>
      <c r="D3677" s="402" t="s">
        <v>925</v>
      </c>
      <c r="E3677" s="801" t="s">
        <v>947</v>
      </c>
      <c r="F3677" s="927" t="s">
        <v>949</v>
      </c>
      <c r="G3677" s="402">
        <v>200</v>
      </c>
      <c r="H3677" s="807" t="s">
        <v>351</v>
      </c>
      <c r="K3677" s="89"/>
      <c r="L3677" s="89"/>
      <c r="M3677" s="89"/>
    </row>
    <row r="3678" spans="1:13" ht="15">
      <c r="A3678" s="755">
        <v>3659</v>
      </c>
      <c r="B3678" s="1048" t="s">
        <v>939</v>
      </c>
      <c r="C3678" s="897" t="s">
        <v>926</v>
      </c>
      <c r="D3678" s="402" t="s">
        <v>927</v>
      </c>
      <c r="E3678" s="801" t="s">
        <v>947</v>
      </c>
      <c r="F3678" s="927" t="s">
        <v>949</v>
      </c>
      <c r="G3678" s="402">
        <v>200</v>
      </c>
      <c r="H3678" s="807" t="s">
        <v>351</v>
      </c>
      <c r="K3678" s="89"/>
      <c r="L3678" s="89"/>
      <c r="M3678" s="89"/>
    </row>
    <row r="3679" spans="1:13" ht="15">
      <c r="A3679" s="755">
        <v>3660</v>
      </c>
      <c r="B3679" s="1048" t="s">
        <v>940</v>
      </c>
      <c r="C3679" s="897" t="s">
        <v>791</v>
      </c>
      <c r="D3679" s="402" t="s">
        <v>902</v>
      </c>
      <c r="E3679" s="801" t="s">
        <v>946</v>
      </c>
      <c r="F3679" s="927" t="s">
        <v>949</v>
      </c>
      <c r="G3679" s="402">
        <v>360</v>
      </c>
      <c r="H3679" s="807" t="s">
        <v>351</v>
      </c>
      <c r="K3679" s="89"/>
      <c r="L3679" s="89"/>
      <c r="M3679" s="89"/>
    </row>
    <row r="3680" spans="1:13" ht="15">
      <c r="A3680" s="755">
        <v>3661</v>
      </c>
      <c r="B3680" s="1048" t="s">
        <v>941</v>
      </c>
      <c r="C3680" s="897" t="s">
        <v>928</v>
      </c>
      <c r="D3680" s="402" t="s">
        <v>906</v>
      </c>
      <c r="E3680" s="801" t="s">
        <v>947</v>
      </c>
      <c r="F3680" s="927" t="s">
        <v>949</v>
      </c>
      <c r="G3680" s="402">
        <v>200</v>
      </c>
      <c r="H3680" s="807" t="s">
        <v>351</v>
      </c>
      <c r="K3680" s="89"/>
      <c r="L3680" s="89"/>
      <c r="M3680" s="89"/>
    </row>
    <row r="3681" spans="1:13" ht="15">
      <c r="A3681" s="755">
        <v>3662</v>
      </c>
      <c r="B3681" s="1048" t="s">
        <v>942</v>
      </c>
      <c r="C3681" s="897" t="s">
        <v>769</v>
      </c>
      <c r="D3681" s="402" t="s">
        <v>906</v>
      </c>
      <c r="E3681" s="801" t="s">
        <v>947</v>
      </c>
      <c r="F3681" s="927" t="s">
        <v>949</v>
      </c>
      <c r="G3681" s="402">
        <v>200</v>
      </c>
      <c r="H3681" s="807" t="s">
        <v>351</v>
      </c>
      <c r="K3681" s="89"/>
      <c r="L3681" s="89"/>
      <c r="M3681" s="89"/>
    </row>
    <row r="3682" spans="1:13" ht="15">
      <c r="A3682" s="755">
        <v>3663</v>
      </c>
      <c r="B3682" s="968" t="s">
        <v>943</v>
      </c>
      <c r="C3682" s="897" t="s">
        <v>763</v>
      </c>
      <c r="D3682" s="402" t="s">
        <v>906</v>
      </c>
      <c r="E3682" s="801" t="s">
        <v>947</v>
      </c>
      <c r="F3682" s="927" t="s">
        <v>949</v>
      </c>
      <c r="G3682" s="402">
        <v>200</v>
      </c>
      <c r="H3682" s="807" t="s">
        <v>351</v>
      </c>
      <c r="K3682" s="89"/>
      <c r="L3682" s="89"/>
      <c r="M3682" s="89"/>
    </row>
    <row r="3683" spans="1:13" ht="15">
      <c r="A3683" s="755">
        <v>3664</v>
      </c>
      <c r="B3683" s="968" t="s">
        <v>944</v>
      </c>
      <c r="C3683" s="897" t="s">
        <v>769</v>
      </c>
      <c r="D3683" s="402" t="s">
        <v>906</v>
      </c>
      <c r="E3683" s="801" t="s">
        <v>947</v>
      </c>
      <c r="F3683" s="927" t="s">
        <v>949</v>
      </c>
      <c r="G3683" s="402">
        <v>200</v>
      </c>
      <c r="H3683" s="807" t="s">
        <v>351</v>
      </c>
      <c r="K3683" s="89"/>
      <c r="L3683" s="89"/>
      <c r="M3683" s="89"/>
    </row>
    <row r="3684" spans="1:13" ht="15">
      <c r="A3684" s="755">
        <v>3665</v>
      </c>
      <c r="B3684" s="1048" t="s">
        <v>945</v>
      </c>
      <c r="C3684" s="897" t="s">
        <v>600</v>
      </c>
      <c r="D3684" s="402" t="s">
        <v>929</v>
      </c>
      <c r="E3684" s="801" t="s">
        <v>946</v>
      </c>
      <c r="F3684" s="927" t="s">
        <v>949</v>
      </c>
      <c r="G3684" s="402">
        <v>360</v>
      </c>
      <c r="H3684" s="807" t="s">
        <v>351</v>
      </c>
      <c r="K3684" s="89"/>
      <c r="L3684" s="89"/>
      <c r="M3684" s="89"/>
    </row>
    <row r="3685" spans="1:13" ht="15">
      <c r="A3685" s="755">
        <v>3666</v>
      </c>
      <c r="B3685" s="883">
        <v>57001055246</v>
      </c>
      <c r="C3685" s="897" t="s">
        <v>930</v>
      </c>
      <c r="D3685" s="402" t="s">
        <v>927</v>
      </c>
      <c r="E3685" s="801" t="s">
        <v>947</v>
      </c>
      <c r="F3685" s="927" t="s">
        <v>949</v>
      </c>
      <c r="G3685" s="402">
        <v>260</v>
      </c>
      <c r="H3685" s="807" t="s">
        <v>351</v>
      </c>
      <c r="K3685" s="89"/>
      <c r="L3685" s="89"/>
      <c r="M3685" s="89"/>
    </row>
    <row r="3686" spans="1:13" ht="15">
      <c r="A3686" s="755">
        <v>3667</v>
      </c>
      <c r="B3686" s="883">
        <v>57001000899</v>
      </c>
      <c r="C3686" s="897" t="s">
        <v>878</v>
      </c>
      <c r="D3686" s="402" t="s">
        <v>906</v>
      </c>
      <c r="E3686" s="801" t="s">
        <v>947</v>
      </c>
      <c r="F3686" s="927" t="s">
        <v>949</v>
      </c>
      <c r="G3686" s="402">
        <v>260</v>
      </c>
      <c r="H3686" s="807" t="s">
        <v>351</v>
      </c>
      <c r="K3686" s="89"/>
      <c r="L3686" s="89"/>
      <c r="M3686" s="89"/>
    </row>
    <row r="3687" spans="1:13" ht="15">
      <c r="A3687" s="755">
        <v>3668</v>
      </c>
      <c r="B3687" s="883">
        <v>57001040018</v>
      </c>
      <c r="C3687" s="897" t="s">
        <v>931</v>
      </c>
      <c r="D3687" s="402" t="s">
        <v>929</v>
      </c>
      <c r="E3687" s="801" t="s">
        <v>947</v>
      </c>
      <c r="F3687" s="927" t="s">
        <v>949</v>
      </c>
      <c r="G3687" s="402">
        <v>200</v>
      </c>
      <c r="H3687" s="807" t="s">
        <v>351</v>
      </c>
      <c r="K3687" s="89"/>
      <c r="L3687" s="89"/>
      <c r="M3687" s="89"/>
    </row>
    <row r="3688" spans="1:13" ht="15">
      <c r="A3688" s="755">
        <v>3669</v>
      </c>
      <c r="B3688" s="758">
        <v>57001042803</v>
      </c>
      <c r="C3688" s="897" t="s">
        <v>791</v>
      </c>
      <c r="D3688" s="402" t="s">
        <v>932</v>
      </c>
      <c r="E3688" s="801" t="s">
        <v>947</v>
      </c>
      <c r="F3688" s="927" t="s">
        <v>949</v>
      </c>
      <c r="G3688" s="402">
        <v>200</v>
      </c>
      <c r="H3688" s="807" t="s">
        <v>351</v>
      </c>
      <c r="K3688" s="89"/>
      <c r="L3688" s="89"/>
      <c r="M3688" s="89"/>
    </row>
    <row r="3689" spans="1:13" ht="15">
      <c r="A3689" s="755">
        <v>3670</v>
      </c>
      <c r="B3689" s="758">
        <v>57001015576</v>
      </c>
      <c r="C3689" s="897" t="s">
        <v>617</v>
      </c>
      <c r="D3689" s="402" t="s">
        <v>933</v>
      </c>
      <c r="E3689" s="801" t="s">
        <v>946</v>
      </c>
      <c r="F3689" s="927" t="s">
        <v>949</v>
      </c>
      <c r="G3689" s="402">
        <v>360</v>
      </c>
      <c r="H3689" s="807" t="s">
        <v>351</v>
      </c>
      <c r="K3689" s="89"/>
      <c r="L3689" s="89"/>
      <c r="M3689" s="89"/>
    </row>
    <row r="3690" spans="1:13" ht="15">
      <c r="A3690" s="755">
        <v>3671</v>
      </c>
      <c r="B3690" s="883">
        <v>57001002434</v>
      </c>
      <c r="C3690" s="897" t="s">
        <v>934</v>
      </c>
      <c r="D3690" s="402" t="s">
        <v>902</v>
      </c>
      <c r="E3690" s="801" t="s">
        <v>947</v>
      </c>
      <c r="F3690" s="927" t="s">
        <v>949</v>
      </c>
      <c r="G3690" s="402">
        <v>200</v>
      </c>
      <c r="H3690" s="807" t="s">
        <v>351</v>
      </c>
      <c r="K3690" s="89"/>
      <c r="L3690" s="89"/>
      <c r="M3690" s="89"/>
    </row>
    <row r="3691" spans="1:13" ht="15">
      <c r="A3691" s="755">
        <v>3672</v>
      </c>
      <c r="B3691" s="402"/>
      <c r="C3691" s="402"/>
      <c r="D3691" s="885"/>
      <c r="E3691" s="402"/>
      <c r="F3691" s="758"/>
      <c r="G3691" s="402">
        <f>SUM(G20:G3690)</f>
        <v>274680</v>
      </c>
      <c r="H3691" s="402"/>
      <c r="K3691" s="89"/>
      <c r="L3691" s="89"/>
      <c r="M3691" s="89"/>
    </row>
    <row r="3692" spans="1:13" ht="15">
      <c r="A3692" s="755">
        <v>3673</v>
      </c>
      <c r="B3692" s="402"/>
      <c r="C3692" s="402"/>
      <c r="D3692" s="885"/>
      <c r="E3692" s="402"/>
      <c r="F3692" s="402"/>
      <c r="G3692" s="758"/>
      <c r="H3692" s="402"/>
      <c r="I3692">
        <v>15000</v>
      </c>
      <c r="K3692" s="89"/>
      <c r="L3692" s="89"/>
      <c r="M3692" s="89"/>
    </row>
    <row r="3693" spans="1:13" ht="15">
      <c r="A3693" s="755">
        <v>3674</v>
      </c>
      <c r="B3693" s="902" t="s">
        <v>747</v>
      </c>
      <c r="C3693" s="1051" t="s">
        <v>476</v>
      </c>
      <c r="D3693" s="1051" t="s">
        <v>748</v>
      </c>
      <c r="E3693" s="755" t="s">
        <v>5451</v>
      </c>
      <c r="F3693" s="1051" t="s">
        <v>5452</v>
      </c>
      <c r="G3693" s="1051">
        <v>2500</v>
      </c>
      <c r="H3693" s="1051" t="s">
        <v>5453</v>
      </c>
      <c r="K3693" s="89"/>
      <c r="L3693" s="89"/>
      <c r="M3693" s="89"/>
    </row>
    <row r="3694" spans="1:13" ht="15">
      <c r="A3694" s="755">
        <v>3675</v>
      </c>
      <c r="B3694" s="902" t="s">
        <v>548</v>
      </c>
      <c r="C3694" s="755" t="s">
        <v>5454</v>
      </c>
      <c r="D3694" s="755" t="s">
        <v>547</v>
      </c>
      <c r="E3694" s="873" t="s">
        <v>5455</v>
      </c>
      <c r="F3694" s="1051" t="s">
        <v>5452</v>
      </c>
      <c r="G3694" s="1056">
        <v>1000</v>
      </c>
      <c r="H3694" s="1051" t="s">
        <v>5453</v>
      </c>
      <c r="K3694" s="89"/>
      <c r="L3694" s="89"/>
      <c r="M3694" s="89"/>
    </row>
    <row r="3695" spans="1:13" ht="15">
      <c r="A3695" s="755">
        <v>3676</v>
      </c>
      <c r="B3695" s="902" t="s">
        <v>563</v>
      </c>
      <c r="C3695" s="755" t="s">
        <v>775</v>
      </c>
      <c r="D3695" s="755" t="s">
        <v>562</v>
      </c>
      <c r="E3695" s="873" t="s">
        <v>5456</v>
      </c>
      <c r="F3695" s="1051" t="s">
        <v>5452</v>
      </c>
      <c r="G3695" s="1056">
        <v>900</v>
      </c>
      <c r="H3695" s="1051" t="s">
        <v>5453</v>
      </c>
      <c r="K3695" s="89"/>
      <c r="L3695" s="89"/>
      <c r="M3695" s="89"/>
    </row>
    <row r="3696" spans="1:13" ht="15">
      <c r="A3696" s="755">
        <v>3677</v>
      </c>
      <c r="B3696" s="902" t="s">
        <v>798</v>
      </c>
      <c r="C3696" s="755" t="s">
        <v>799</v>
      </c>
      <c r="D3696" s="755" t="s">
        <v>800</v>
      </c>
      <c r="E3696" s="755" t="s">
        <v>5457</v>
      </c>
      <c r="F3696" s="1051" t="s">
        <v>5452</v>
      </c>
      <c r="G3696" s="1056">
        <v>1100</v>
      </c>
      <c r="H3696" s="1051" t="s">
        <v>5453</v>
      </c>
      <c r="K3696" s="89"/>
      <c r="L3696" s="89"/>
      <c r="M3696" s="89"/>
    </row>
    <row r="3697" spans="1:13" ht="15">
      <c r="A3697" s="755">
        <v>3678</v>
      </c>
      <c r="B3697" s="1055" t="s">
        <v>842</v>
      </c>
      <c r="C3697" s="755" t="s">
        <v>776</v>
      </c>
      <c r="D3697" s="755" t="s">
        <v>777</v>
      </c>
      <c r="E3697" s="755" t="s">
        <v>5457</v>
      </c>
      <c r="F3697" s="1051" t="s">
        <v>5452</v>
      </c>
      <c r="G3697" s="1056">
        <v>1200</v>
      </c>
      <c r="H3697" s="1051" t="s">
        <v>5453</v>
      </c>
      <c r="K3697" s="89"/>
      <c r="L3697" s="89"/>
      <c r="M3697" s="89"/>
    </row>
    <row r="3698" spans="1:13" ht="15">
      <c r="A3698" s="755">
        <v>3679</v>
      </c>
      <c r="B3698" s="902" t="s">
        <v>778</v>
      </c>
      <c r="C3698" s="755" t="s">
        <v>779</v>
      </c>
      <c r="D3698" s="755" t="s">
        <v>5458</v>
      </c>
      <c r="E3698" s="755" t="s">
        <v>5457</v>
      </c>
      <c r="F3698" s="1051" t="s">
        <v>5452</v>
      </c>
      <c r="G3698" s="1056">
        <v>800</v>
      </c>
      <c r="H3698" s="1051" t="s">
        <v>5453</v>
      </c>
      <c r="K3698" s="89"/>
      <c r="L3698" s="89"/>
      <c r="M3698" s="89"/>
    </row>
    <row r="3699" spans="1:13" ht="15">
      <c r="A3699" s="755">
        <v>3680</v>
      </c>
      <c r="B3699" s="902" t="s">
        <v>780</v>
      </c>
      <c r="C3699" s="755" t="s">
        <v>781</v>
      </c>
      <c r="D3699" s="755" t="s">
        <v>782</v>
      </c>
      <c r="E3699" s="755" t="s">
        <v>5457</v>
      </c>
      <c r="F3699" s="1051" t="s">
        <v>5452</v>
      </c>
      <c r="G3699" s="1056">
        <v>800</v>
      </c>
      <c r="H3699" s="1051" t="s">
        <v>5453</v>
      </c>
      <c r="K3699" s="89"/>
      <c r="L3699" s="89"/>
      <c r="M3699" s="89"/>
    </row>
    <row r="3700" spans="1:13" ht="15">
      <c r="A3700" s="755">
        <v>3681</v>
      </c>
      <c r="B3700" s="902" t="s">
        <v>783</v>
      </c>
      <c r="C3700" s="755" t="s">
        <v>769</v>
      </c>
      <c r="D3700" s="755" t="s">
        <v>5459</v>
      </c>
      <c r="E3700" s="873" t="s">
        <v>5455</v>
      </c>
      <c r="F3700" s="1051" t="s">
        <v>5452</v>
      </c>
      <c r="G3700" s="1056">
        <v>1100</v>
      </c>
      <c r="H3700" s="1051" t="s">
        <v>5453</v>
      </c>
      <c r="K3700" s="89"/>
      <c r="L3700" s="89"/>
      <c r="M3700" s="89"/>
    </row>
    <row r="3701" spans="1:13" ht="15">
      <c r="A3701" s="755">
        <v>3682</v>
      </c>
      <c r="B3701" s="1052" t="s">
        <v>772</v>
      </c>
      <c r="C3701" s="755" t="s">
        <v>697</v>
      </c>
      <c r="D3701" s="755" t="s">
        <v>773</v>
      </c>
      <c r="E3701" s="873" t="s">
        <v>5455</v>
      </c>
      <c r="F3701" s="1051" t="s">
        <v>5452</v>
      </c>
      <c r="G3701" s="1056">
        <v>1200</v>
      </c>
      <c r="H3701" s="1051" t="s">
        <v>5453</v>
      </c>
      <c r="K3701" s="89"/>
      <c r="L3701" s="89"/>
      <c r="M3701" s="89"/>
    </row>
    <row r="3702" spans="1:13" ht="15">
      <c r="A3702" s="755">
        <v>3683</v>
      </c>
      <c r="B3702" s="902" t="s">
        <v>784</v>
      </c>
      <c r="C3702" s="1013" t="s">
        <v>785</v>
      </c>
      <c r="D3702" s="1013" t="s">
        <v>5460</v>
      </c>
      <c r="E3702" s="755" t="s">
        <v>5457</v>
      </c>
      <c r="F3702" s="1051" t="s">
        <v>5452</v>
      </c>
      <c r="G3702" s="1056">
        <v>800</v>
      </c>
      <c r="H3702" s="1051" t="s">
        <v>5453</v>
      </c>
      <c r="K3702" s="89"/>
      <c r="L3702" s="89"/>
      <c r="M3702" s="89"/>
    </row>
    <row r="3703" spans="1:13" ht="15">
      <c r="A3703" s="755">
        <v>3684</v>
      </c>
      <c r="B3703" s="902" t="s">
        <v>5461</v>
      </c>
      <c r="C3703" s="1013" t="s">
        <v>786</v>
      </c>
      <c r="D3703" s="1013" t="s">
        <v>787</v>
      </c>
      <c r="E3703" s="755" t="s">
        <v>5457</v>
      </c>
      <c r="F3703" s="1051" t="s">
        <v>5452</v>
      </c>
      <c r="G3703" s="1056">
        <v>1100</v>
      </c>
      <c r="H3703" s="1051" t="s">
        <v>5453</v>
      </c>
      <c r="K3703" s="89"/>
      <c r="L3703" s="89"/>
      <c r="M3703" s="89"/>
    </row>
    <row r="3704" spans="1:13" ht="15">
      <c r="A3704" s="755">
        <v>3685</v>
      </c>
      <c r="B3704" s="1053" t="s">
        <v>768</v>
      </c>
      <c r="C3704" s="394" t="s">
        <v>554</v>
      </c>
      <c r="D3704" s="394" t="s">
        <v>5462</v>
      </c>
      <c r="E3704" s="393" t="s">
        <v>5463</v>
      </c>
      <c r="F3704" s="1051" t="s">
        <v>5452</v>
      </c>
      <c r="G3704" s="1057">
        <v>2500</v>
      </c>
      <c r="H3704" s="1051" t="s">
        <v>5453</v>
      </c>
      <c r="K3704" s="89"/>
      <c r="L3704" s="89"/>
      <c r="M3704" s="89"/>
    </row>
    <row r="3705" spans="1:13" ht="15">
      <c r="A3705" s="755">
        <v>3686</v>
      </c>
      <c r="B3705" s="1054" t="s">
        <v>5464</v>
      </c>
      <c r="C3705" s="839" t="s">
        <v>769</v>
      </c>
      <c r="D3705" s="839" t="s">
        <v>748</v>
      </c>
      <c r="E3705" s="839"/>
      <c r="F3705" s="839" t="s">
        <v>5465</v>
      </c>
      <c r="G3705" s="1058">
        <v>3464</v>
      </c>
      <c r="H3705" s="804" t="s">
        <v>770</v>
      </c>
      <c r="K3705" s="89"/>
      <c r="L3705" s="89"/>
      <c r="M3705" s="89"/>
    </row>
    <row r="3706" spans="1:13" ht="15">
      <c r="A3706" s="402"/>
      <c r="B3706" s="990"/>
      <c r="C3706" s="1050"/>
      <c r="D3706" s="1050"/>
      <c r="E3706" s="756"/>
      <c r="F3706" s="754"/>
      <c r="G3706" s="1050"/>
      <c r="H3706" s="1049"/>
      <c r="I3706">
        <v>18464</v>
      </c>
      <c r="K3706" s="89"/>
      <c r="L3706" s="89"/>
      <c r="M3706" s="89"/>
    </row>
    <row r="3707" spans="1:13">
      <c r="A3707" s="402"/>
      <c r="B3707" s="402"/>
      <c r="C3707" s="402"/>
      <c r="D3707" s="402"/>
      <c r="E3707" s="402"/>
      <c r="F3707" s="402"/>
      <c r="G3707" s="402"/>
      <c r="H3707" s="402"/>
      <c r="K3707" s="89"/>
      <c r="L3707" s="89"/>
      <c r="M3707" s="89"/>
    </row>
    <row r="3708" spans="1:13">
      <c r="A3708" s="402"/>
      <c r="B3708" s="402"/>
      <c r="C3708" s="402"/>
      <c r="D3708" s="402"/>
      <c r="E3708" s="908" t="s">
        <v>837</v>
      </c>
      <c r="F3708" s="402"/>
      <c r="G3708" s="402">
        <f>SUM(G3691:G3707)</f>
        <v>293144</v>
      </c>
      <c r="H3708" s="402"/>
      <c r="I3708">
        <f>SUM(I589:I3707)</f>
        <v>293144</v>
      </c>
      <c r="K3708" s="89"/>
      <c r="L3708" s="89"/>
      <c r="M3708" s="89"/>
    </row>
    <row r="3709" spans="1:13">
      <c r="A3709" s="89"/>
      <c r="B3709" s="89"/>
      <c r="C3709" s="89"/>
      <c r="D3709" s="89"/>
      <c r="E3709" s="89"/>
      <c r="F3709" s="89"/>
      <c r="G3709" s="89"/>
      <c r="H3709" s="89"/>
      <c r="K3709" s="89"/>
      <c r="L3709" s="89"/>
      <c r="M3709" s="89"/>
    </row>
    <row r="3710" spans="1:13" ht="15">
      <c r="A3710" s="747" t="s">
        <v>5466</v>
      </c>
      <c r="B3710" s="747"/>
      <c r="C3710" s="747"/>
      <c r="D3710" s="747"/>
      <c r="E3710" s="747"/>
      <c r="F3710" s="753"/>
      <c r="G3710" s="747"/>
      <c r="H3710" s="747"/>
      <c r="K3710" s="89"/>
      <c r="L3710" s="89"/>
      <c r="M3710" s="89"/>
    </row>
    <row r="3711" spans="1:13" ht="15">
      <c r="B3711" s="215" t="s">
        <v>106</v>
      </c>
      <c r="H3711" s="747"/>
      <c r="K3711" s="89"/>
      <c r="L3711" s="89"/>
      <c r="M3711" s="89"/>
    </row>
    <row r="3712" spans="1:13" ht="15">
      <c r="A3712" s="747"/>
      <c r="B3712" s="1059"/>
      <c r="C3712" s="747"/>
      <c r="D3712" s="747"/>
      <c r="E3712" s="747"/>
      <c r="F3712" s="747"/>
      <c r="G3712" s="747"/>
      <c r="H3712" s="747"/>
      <c r="K3712" s="89"/>
      <c r="L3712" s="89"/>
      <c r="M3712" s="89"/>
    </row>
    <row r="3713" spans="1:13" ht="15">
      <c r="A3713" s="747"/>
      <c r="C3713" s="219" t="s">
        <v>270</v>
      </c>
      <c r="D3713" s="213"/>
      <c r="E3713" s="1060"/>
      <c r="F3713" s="220" t="s">
        <v>275</v>
      </c>
      <c r="G3713" s="747"/>
      <c r="H3713" s="747"/>
      <c r="K3713" s="89"/>
      <c r="L3713" s="89"/>
      <c r="M3713" s="89"/>
    </row>
    <row r="3714" spans="1:13" ht="15">
      <c r="A3714" s="747"/>
      <c r="B3714" s="213"/>
      <c r="C3714" s="221" t="s">
        <v>139</v>
      </c>
      <c r="D3714" s="213"/>
      <c r="E3714" s="1060"/>
      <c r="F3714" s="213" t="s">
        <v>271</v>
      </c>
      <c r="G3714" s="747"/>
      <c r="H3714" s="747"/>
      <c r="K3714" s="89"/>
      <c r="L3714" s="89"/>
      <c r="M3714" s="89"/>
    </row>
    <row r="3715" spans="1:13" ht="15">
      <c r="A3715" s="1061"/>
      <c r="B3715" s="220"/>
      <c r="C3715" s="89"/>
      <c r="D3715" s="89"/>
      <c r="E3715" s="89"/>
      <c r="F3715" s="89"/>
      <c r="G3715" s="89"/>
      <c r="H3715" s="89"/>
      <c r="K3715" s="89"/>
      <c r="L3715" s="89"/>
      <c r="M3715" s="89"/>
    </row>
    <row r="3716" spans="1:13">
      <c r="A3716" s="89"/>
      <c r="B3716" s="89"/>
      <c r="C3716" s="89"/>
      <c r="D3716" s="89"/>
      <c r="E3716" s="89"/>
      <c r="F3716" s="89"/>
      <c r="G3716" s="89"/>
      <c r="H3716" s="89"/>
      <c r="K3716" s="89"/>
      <c r="L3716" s="89"/>
      <c r="M3716" s="89"/>
    </row>
    <row r="3717" spans="1:13">
      <c r="A3717" s="89"/>
      <c r="B3717" s="89"/>
      <c r="C3717" s="89"/>
      <c r="D3717" s="89"/>
      <c r="E3717" s="89"/>
      <c r="F3717" s="89"/>
      <c r="G3717" s="89"/>
      <c r="H3717" s="89"/>
      <c r="K3717" s="89"/>
      <c r="L3717" s="89"/>
      <c r="M3717" s="89"/>
    </row>
    <row r="3718" spans="1:13">
      <c r="A3718" s="89"/>
      <c r="B3718" s="89"/>
      <c r="C3718" s="89"/>
      <c r="D3718" s="89"/>
      <c r="E3718" s="89"/>
      <c r="F3718" s="89"/>
      <c r="G3718" s="89"/>
      <c r="H3718" s="89"/>
      <c r="K3718" s="89"/>
      <c r="L3718" s="89"/>
      <c r="M3718" s="89"/>
    </row>
    <row r="3719" spans="1:13">
      <c r="A3719" s="89"/>
      <c r="B3719" s="89"/>
      <c r="C3719" s="89"/>
      <c r="D3719" s="89"/>
      <c r="E3719" s="89"/>
      <c r="F3719" s="89"/>
      <c r="G3719" s="89"/>
      <c r="H3719" s="89"/>
      <c r="K3719" s="89"/>
      <c r="L3719" s="89"/>
      <c r="M3719" s="89"/>
    </row>
    <row r="3720" spans="1:13">
      <c r="A3720" s="89"/>
      <c r="B3720" s="89"/>
      <c r="C3720" s="89"/>
      <c r="D3720" s="89"/>
      <c r="E3720" s="89"/>
      <c r="F3720" s="89"/>
      <c r="G3720" s="89"/>
      <c r="H3720" s="89"/>
      <c r="K3720" s="89"/>
      <c r="L3720" s="89"/>
      <c r="M3720" s="89"/>
    </row>
    <row r="3721" spans="1:13">
      <c r="A3721" s="89"/>
      <c r="B3721" s="89"/>
      <c r="C3721" s="89"/>
      <c r="D3721" s="89"/>
      <c r="E3721" s="89"/>
      <c r="F3721" s="89"/>
      <c r="G3721" s="89"/>
      <c r="H3721" s="89"/>
      <c r="K3721" s="89"/>
      <c r="L3721" s="89"/>
      <c r="M3721" s="89"/>
    </row>
    <row r="3722" spans="1:13">
      <c r="A3722" s="89"/>
      <c r="B3722" s="89"/>
      <c r="C3722" s="89"/>
      <c r="D3722" s="89"/>
      <c r="E3722" s="89"/>
      <c r="F3722" s="89"/>
      <c r="G3722" s="89"/>
      <c r="H3722" s="89"/>
      <c r="K3722" s="89"/>
      <c r="L3722" s="89"/>
      <c r="M3722" s="89"/>
    </row>
    <row r="3723" spans="1:13">
      <c r="A3723" s="89"/>
      <c r="B3723" s="89"/>
      <c r="C3723" s="89"/>
      <c r="D3723" s="89"/>
      <c r="E3723" s="89"/>
      <c r="F3723" s="89"/>
      <c r="G3723" s="89"/>
      <c r="H3723" s="89"/>
      <c r="K3723" s="89"/>
      <c r="L3723" s="89"/>
      <c r="M3723" s="89"/>
    </row>
    <row r="3724" spans="1:13">
      <c r="A3724" s="89"/>
      <c r="B3724" s="89"/>
      <c r="C3724" s="89"/>
      <c r="D3724" s="89"/>
      <c r="E3724" s="89"/>
      <c r="F3724" s="89"/>
      <c r="G3724" s="89"/>
      <c r="H3724" s="89"/>
      <c r="K3724" s="89"/>
      <c r="L3724" s="89"/>
      <c r="M3724" s="89"/>
    </row>
    <row r="3725" spans="1:13">
      <c r="A3725" s="89"/>
      <c r="B3725" s="89"/>
      <c r="C3725" s="89"/>
      <c r="D3725" s="89"/>
      <c r="E3725" s="89"/>
      <c r="F3725" s="89"/>
      <c r="G3725" s="89"/>
      <c r="H3725" s="89"/>
      <c r="K3725" s="89"/>
      <c r="L3725" s="89"/>
      <c r="M3725" s="89"/>
    </row>
    <row r="3726" spans="1:13">
      <c r="A3726" s="89"/>
      <c r="B3726" s="89"/>
      <c r="C3726" s="89"/>
      <c r="D3726" s="89"/>
      <c r="E3726" s="89"/>
      <c r="F3726" s="89"/>
      <c r="G3726" s="89"/>
      <c r="H3726" s="89"/>
      <c r="K3726" s="89"/>
      <c r="L3726" s="89"/>
      <c r="M3726" s="89"/>
    </row>
    <row r="3727" spans="1:13">
      <c r="A3727" s="89"/>
      <c r="B3727" s="89"/>
      <c r="C3727" s="89"/>
      <c r="D3727" s="89"/>
      <c r="E3727" s="89"/>
      <c r="F3727" s="89"/>
      <c r="G3727" s="89"/>
      <c r="H3727" s="89"/>
      <c r="K3727" s="89"/>
      <c r="L3727" s="89"/>
      <c r="M3727" s="89"/>
    </row>
    <row r="3728" spans="1:13">
      <c r="A3728" s="89"/>
      <c r="B3728" s="89"/>
      <c r="C3728" s="89"/>
      <c r="D3728" s="89"/>
      <c r="E3728" s="89"/>
      <c r="F3728" s="89"/>
      <c r="G3728" s="89"/>
      <c r="H3728" s="89"/>
      <c r="K3728" s="89"/>
      <c r="L3728" s="89"/>
      <c r="M3728" s="89"/>
    </row>
    <row r="3729" spans="1:13">
      <c r="A3729" s="89"/>
      <c r="B3729" s="89"/>
      <c r="C3729" s="89"/>
      <c r="D3729" s="89"/>
      <c r="E3729" s="89"/>
      <c r="F3729" s="89"/>
      <c r="G3729" s="89"/>
      <c r="H3729" s="89"/>
      <c r="K3729" s="89"/>
      <c r="L3729" s="89"/>
      <c r="M3729" s="89"/>
    </row>
    <row r="3730" spans="1:13">
      <c r="A3730" s="89"/>
      <c r="B3730" s="89"/>
      <c r="C3730" s="89"/>
      <c r="D3730" s="89"/>
      <c r="E3730" s="89"/>
      <c r="F3730" s="89"/>
      <c r="G3730" s="89"/>
      <c r="H3730" s="89"/>
      <c r="K3730" s="89"/>
      <c r="L3730" s="89"/>
      <c r="M3730" s="89"/>
    </row>
    <row r="3731" spans="1:13">
      <c r="A3731" s="89"/>
      <c r="B3731" s="89"/>
      <c r="C3731" s="89"/>
      <c r="D3731" s="89"/>
      <c r="E3731" s="89"/>
      <c r="F3731" s="89"/>
      <c r="G3731" s="89"/>
      <c r="H3731" s="89"/>
      <c r="K3731" s="89"/>
      <c r="L3731" s="89"/>
      <c r="M3731" s="89"/>
    </row>
    <row r="3732" spans="1:13">
      <c r="A3732" s="89"/>
      <c r="B3732" s="89"/>
      <c r="C3732" s="89"/>
      <c r="D3732" s="89"/>
      <c r="E3732" s="89"/>
      <c r="F3732" s="89"/>
      <c r="G3732" s="89"/>
      <c r="H3732" s="89"/>
      <c r="K3732" s="89"/>
      <c r="L3732" s="89"/>
      <c r="M3732" s="89"/>
    </row>
    <row r="3733" spans="1:13">
      <c r="A3733" s="89"/>
      <c r="B3733" s="89"/>
      <c r="C3733" s="89"/>
      <c r="D3733" s="89"/>
      <c r="E3733" s="89"/>
      <c r="F3733" s="89"/>
      <c r="G3733" s="89"/>
      <c r="H3733" s="89"/>
      <c r="K3733" s="89"/>
      <c r="L3733" s="89"/>
      <c r="M3733" s="89"/>
    </row>
    <row r="3734" spans="1:13">
      <c r="A3734" s="89"/>
      <c r="B3734" s="89"/>
      <c r="C3734" s="89"/>
      <c r="D3734" s="89"/>
      <c r="E3734" s="89"/>
      <c r="F3734" s="89"/>
      <c r="G3734" s="89"/>
      <c r="H3734" s="89"/>
      <c r="K3734" s="89"/>
      <c r="L3734" s="89"/>
      <c r="M3734" s="89"/>
    </row>
    <row r="3735" spans="1:13">
      <c r="A3735" s="89"/>
      <c r="B3735" s="89"/>
      <c r="C3735" s="89"/>
      <c r="D3735" s="89"/>
      <c r="E3735" s="89"/>
      <c r="F3735" s="89"/>
      <c r="G3735" s="89"/>
      <c r="H3735" s="89"/>
      <c r="K3735" s="89"/>
      <c r="L3735" s="89"/>
      <c r="M3735" s="89"/>
    </row>
    <row r="3736" spans="1:13">
      <c r="A3736" s="89"/>
      <c r="B3736" s="89"/>
      <c r="C3736" s="89"/>
      <c r="D3736" s="89"/>
      <c r="E3736" s="89"/>
      <c r="F3736" s="89"/>
      <c r="G3736" s="89"/>
      <c r="H3736" s="89"/>
      <c r="K3736" s="89"/>
      <c r="L3736" s="89"/>
      <c r="M3736" s="89"/>
    </row>
    <row r="3737" spans="1:13">
      <c r="A3737" s="89"/>
      <c r="B3737" s="89"/>
      <c r="C3737" s="89"/>
      <c r="D3737" s="89"/>
      <c r="E3737" s="89"/>
      <c r="F3737" s="89"/>
      <c r="G3737" s="89"/>
      <c r="H3737" s="89"/>
      <c r="K3737" s="89"/>
      <c r="L3737" s="89"/>
      <c r="M3737" s="89"/>
    </row>
    <row r="3738" spans="1:13">
      <c r="A3738" s="89"/>
      <c r="B3738" s="89"/>
      <c r="C3738" s="89"/>
      <c r="D3738" s="89"/>
      <c r="E3738" s="89"/>
      <c r="F3738" s="89"/>
      <c r="G3738" s="89"/>
      <c r="H3738" s="89"/>
      <c r="K3738" s="89"/>
      <c r="L3738" s="89"/>
      <c r="M3738" s="89"/>
    </row>
    <row r="3739" spans="1:13">
      <c r="A3739" s="89"/>
      <c r="B3739" s="89"/>
      <c r="C3739" s="89"/>
      <c r="D3739" s="89"/>
      <c r="E3739" s="89"/>
      <c r="F3739" s="89"/>
      <c r="G3739" s="89"/>
      <c r="H3739" s="89"/>
      <c r="K3739" s="89"/>
      <c r="L3739" s="89"/>
      <c r="M3739" s="89"/>
    </row>
    <row r="3740" spans="1:13">
      <c r="A3740" s="89"/>
      <c r="B3740" s="89"/>
      <c r="C3740" s="89"/>
      <c r="D3740" s="89"/>
      <c r="E3740" s="89"/>
      <c r="F3740" s="89"/>
      <c r="G3740" s="89"/>
      <c r="H3740" s="89"/>
      <c r="K3740" s="89"/>
      <c r="L3740" s="89"/>
      <c r="M3740" s="89"/>
    </row>
    <row r="3741" spans="1:13">
      <c r="A3741" s="89"/>
      <c r="B3741" s="89"/>
      <c r="C3741" s="89"/>
      <c r="D3741" s="89"/>
      <c r="E3741" s="89"/>
      <c r="F3741" s="89"/>
      <c r="G3741" s="89"/>
      <c r="H3741" s="89"/>
      <c r="K3741" s="89"/>
      <c r="L3741" s="89"/>
      <c r="M3741" s="89"/>
    </row>
    <row r="3742" spans="1:13">
      <c r="A3742" s="89"/>
      <c r="B3742" s="89"/>
      <c r="C3742" s="89"/>
      <c r="D3742" s="89"/>
      <c r="E3742" s="89"/>
      <c r="F3742" s="89"/>
      <c r="G3742" s="89"/>
      <c r="H3742" s="89"/>
      <c r="K3742" s="89"/>
      <c r="L3742" s="89"/>
      <c r="M3742" s="89"/>
    </row>
    <row r="3743" spans="1:13">
      <c r="A3743" s="89"/>
      <c r="B3743" s="89"/>
      <c r="C3743" s="89"/>
      <c r="D3743" s="89"/>
      <c r="E3743" s="89"/>
      <c r="F3743" s="89"/>
      <c r="G3743" s="89"/>
      <c r="H3743" s="89"/>
      <c r="K3743" s="89"/>
      <c r="L3743" s="89"/>
      <c r="M3743" s="89"/>
    </row>
    <row r="3744" spans="1:13">
      <c r="A3744" s="89"/>
      <c r="B3744" s="89"/>
      <c r="C3744" s="89"/>
      <c r="D3744" s="89"/>
      <c r="E3744" s="89"/>
      <c r="F3744" s="89"/>
      <c r="G3744" s="89"/>
      <c r="H3744" s="89"/>
      <c r="K3744" s="89"/>
      <c r="L3744" s="89"/>
      <c r="M3744" s="89"/>
    </row>
    <row r="3745" spans="1:13">
      <c r="A3745" s="89"/>
      <c r="B3745" s="89"/>
      <c r="C3745" s="89"/>
      <c r="D3745" s="89"/>
      <c r="E3745" s="89"/>
      <c r="F3745" s="89"/>
      <c r="G3745" s="89"/>
      <c r="H3745" s="89"/>
      <c r="K3745" s="89"/>
      <c r="L3745" s="89"/>
      <c r="M3745" s="89"/>
    </row>
    <row r="3746" spans="1:13">
      <c r="A3746" s="89"/>
      <c r="B3746" s="89"/>
      <c r="C3746" s="89"/>
      <c r="D3746" s="89"/>
      <c r="E3746" s="89"/>
      <c r="F3746" s="89"/>
      <c r="G3746" s="89"/>
      <c r="H3746" s="89"/>
      <c r="K3746" s="89"/>
      <c r="L3746" s="89"/>
      <c r="M3746" s="89"/>
    </row>
    <row r="3747" spans="1:13">
      <c r="A3747" s="89"/>
      <c r="B3747" s="89"/>
      <c r="C3747" s="89"/>
      <c r="D3747" s="89"/>
      <c r="E3747" s="89"/>
      <c r="F3747" s="89"/>
      <c r="G3747" s="89"/>
      <c r="H3747" s="89"/>
      <c r="K3747" s="89"/>
      <c r="L3747" s="89"/>
      <c r="M3747" s="89"/>
    </row>
    <row r="3748" spans="1:13">
      <c r="A3748" s="89"/>
      <c r="B3748" s="89"/>
      <c r="C3748" s="89"/>
      <c r="D3748" s="89"/>
      <c r="E3748" s="89"/>
      <c r="F3748" s="89"/>
      <c r="G3748" s="89"/>
      <c r="H3748" s="89"/>
      <c r="K3748" s="89"/>
      <c r="L3748" s="89"/>
      <c r="M3748" s="89"/>
    </row>
    <row r="3749" spans="1:13">
      <c r="A3749" s="89"/>
      <c r="B3749" s="89"/>
      <c r="C3749" s="89"/>
      <c r="D3749" s="89"/>
      <c r="E3749" s="89"/>
      <c r="F3749" s="89"/>
      <c r="G3749" s="89"/>
      <c r="H3749" s="89"/>
      <c r="K3749" s="89"/>
      <c r="L3749" s="89"/>
      <c r="M3749" s="89"/>
    </row>
    <row r="3750" spans="1:13">
      <c r="A3750" s="89"/>
      <c r="B3750" s="89"/>
      <c r="C3750" s="89"/>
      <c r="D3750" s="89"/>
      <c r="E3750" s="89"/>
      <c r="F3750" s="89"/>
      <c r="G3750" s="89"/>
      <c r="H3750" s="89"/>
      <c r="K3750" s="89"/>
      <c r="L3750" s="89"/>
      <c r="M3750" s="89"/>
    </row>
    <row r="3751" spans="1:13">
      <c r="A3751" s="89"/>
      <c r="B3751" s="89"/>
      <c r="C3751" s="89"/>
      <c r="D3751" s="89"/>
      <c r="E3751" s="89"/>
      <c r="F3751" s="89"/>
      <c r="G3751" s="89"/>
      <c r="H3751" s="89"/>
      <c r="K3751" s="89"/>
      <c r="L3751" s="89"/>
      <c r="M3751" s="89"/>
    </row>
    <row r="3752" spans="1:13">
      <c r="A3752" s="89"/>
      <c r="B3752" s="89"/>
      <c r="C3752" s="89"/>
      <c r="D3752" s="89"/>
      <c r="E3752" s="89"/>
      <c r="F3752" s="89"/>
      <c r="G3752" s="89"/>
      <c r="H3752" s="89"/>
      <c r="K3752" s="89"/>
      <c r="L3752" s="89"/>
      <c r="M3752" s="89"/>
    </row>
    <row r="3753" spans="1:13">
      <c r="A3753" s="89"/>
      <c r="B3753" s="89"/>
      <c r="C3753" s="89"/>
      <c r="D3753" s="89"/>
      <c r="E3753" s="89"/>
      <c r="F3753" s="89"/>
      <c r="G3753" s="89"/>
      <c r="H3753" s="89"/>
      <c r="K3753" s="89"/>
      <c r="L3753" s="89"/>
      <c r="M3753" s="89"/>
    </row>
    <row r="3754" spans="1:13">
      <c r="A3754" s="89"/>
      <c r="B3754" s="89"/>
      <c r="C3754" s="89"/>
      <c r="D3754" s="89"/>
      <c r="E3754" s="89"/>
      <c r="F3754" s="89"/>
      <c r="G3754" s="89"/>
      <c r="H3754" s="89"/>
      <c r="K3754" s="89"/>
      <c r="L3754" s="89"/>
      <c r="M3754" s="89"/>
    </row>
    <row r="3755" spans="1:13">
      <c r="A3755" s="89"/>
      <c r="B3755" s="89"/>
      <c r="C3755" s="89"/>
      <c r="D3755" s="89"/>
      <c r="E3755" s="89"/>
      <c r="F3755" s="89"/>
      <c r="G3755" s="89"/>
      <c r="H3755" s="89"/>
      <c r="K3755" s="89"/>
      <c r="L3755" s="89"/>
      <c r="M3755" s="89"/>
    </row>
    <row r="3756" spans="1:13">
      <c r="A3756" s="89"/>
      <c r="B3756" s="89"/>
      <c r="C3756" s="89"/>
      <c r="D3756" s="89"/>
      <c r="E3756" s="89"/>
      <c r="F3756" s="89"/>
      <c r="G3756" s="89"/>
      <c r="H3756" s="89"/>
      <c r="K3756" s="89"/>
      <c r="L3756" s="89"/>
      <c r="M3756" s="89"/>
    </row>
    <row r="3757" spans="1:13">
      <c r="A3757" s="89"/>
      <c r="B3757" s="89"/>
      <c r="C3757" s="89"/>
      <c r="D3757" s="89"/>
      <c r="E3757" s="89"/>
      <c r="F3757" s="89"/>
      <c r="G3757" s="89"/>
      <c r="H3757" s="89"/>
      <c r="K3757" s="89"/>
      <c r="L3757" s="89"/>
      <c r="M3757" s="89"/>
    </row>
    <row r="3758" spans="1:13">
      <c r="A3758" s="89"/>
      <c r="B3758" s="89"/>
      <c r="C3758" s="89"/>
      <c r="D3758" s="89"/>
      <c r="E3758" s="89"/>
      <c r="F3758" s="89"/>
      <c r="G3758" s="89"/>
      <c r="H3758" s="89"/>
      <c r="K3758" s="89"/>
      <c r="L3758" s="89"/>
      <c r="M3758" s="89"/>
    </row>
    <row r="3759" spans="1:13">
      <c r="A3759" s="89"/>
      <c r="B3759" s="89"/>
      <c r="C3759" s="89"/>
      <c r="D3759" s="89"/>
      <c r="E3759" s="89"/>
      <c r="F3759" s="89"/>
      <c r="G3759" s="89"/>
      <c r="H3759" s="89"/>
      <c r="K3759" s="89"/>
      <c r="L3759" s="89"/>
      <c r="M3759" s="89"/>
    </row>
    <row r="3760" spans="1:13">
      <c r="A3760" s="89"/>
      <c r="B3760" s="89"/>
      <c r="C3760" s="89"/>
      <c r="D3760" s="89"/>
      <c r="E3760" s="89"/>
      <c r="F3760" s="89"/>
      <c r="G3760" s="89"/>
      <c r="H3760" s="89"/>
      <c r="K3760" s="89"/>
      <c r="L3760" s="89"/>
      <c r="M3760" s="89"/>
    </row>
    <row r="3761" spans="1:13">
      <c r="A3761" s="89"/>
      <c r="B3761" s="89"/>
      <c r="C3761" s="89"/>
      <c r="D3761" s="89"/>
      <c r="E3761" s="89"/>
      <c r="F3761" s="89"/>
      <c r="G3761" s="89"/>
      <c r="H3761" s="89"/>
      <c r="K3761" s="89"/>
      <c r="L3761" s="89"/>
      <c r="M3761" s="89"/>
    </row>
    <row r="3762" spans="1:13">
      <c r="A3762" s="89"/>
      <c r="B3762" s="89"/>
      <c r="C3762" s="89"/>
      <c r="D3762" s="89"/>
      <c r="E3762" s="89"/>
      <c r="F3762" s="89"/>
      <c r="G3762" s="89"/>
      <c r="H3762" s="89"/>
      <c r="K3762" s="89"/>
      <c r="L3762" s="89"/>
      <c r="M3762" s="89"/>
    </row>
    <row r="3763" spans="1:13">
      <c r="A3763" s="89"/>
      <c r="B3763" s="89"/>
      <c r="C3763" s="89"/>
      <c r="D3763" s="89"/>
      <c r="E3763" s="89"/>
      <c r="F3763" s="89"/>
      <c r="G3763" s="89"/>
      <c r="H3763" s="89"/>
      <c r="K3763" s="89"/>
      <c r="L3763" s="89"/>
      <c r="M3763" s="89"/>
    </row>
    <row r="3764" spans="1:13">
      <c r="A3764" s="89"/>
      <c r="B3764" s="89"/>
      <c r="C3764" s="89"/>
      <c r="D3764" s="89"/>
      <c r="E3764" s="89"/>
      <c r="F3764" s="89"/>
      <c r="G3764" s="89"/>
      <c r="H3764" s="89"/>
      <c r="K3764" s="89"/>
      <c r="L3764" s="89"/>
      <c r="M3764" s="89"/>
    </row>
    <row r="3765" spans="1:13">
      <c r="A3765" s="89"/>
      <c r="B3765" s="89"/>
      <c r="C3765" s="89"/>
      <c r="D3765" s="89"/>
      <c r="E3765" s="89"/>
      <c r="F3765" s="89"/>
      <c r="G3765" s="89"/>
      <c r="H3765" s="89"/>
      <c r="K3765" s="89"/>
      <c r="L3765" s="89"/>
      <c r="M3765" s="89"/>
    </row>
    <row r="3766" spans="1:13">
      <c r="A3766" s="89"/>
      <c r="B3766" s="89"/>
      <c r="C3766" s="89"/>
      <c r="D3766" s="89"/>
      <c r="E3766" s="89"/>
      <c r="F3766" s="89"/>
      <c r="G3766" s="89"/>
      <c r="H3766" s="89"/>
      <c r="K3766" s="89"/>
      <c r="L3766" s="89"/>
      <c r="M3766" s="89"/>
    </row>
    <row r="3767" spans="1:13">
      <c r="A3767" s="89"/>
      <c r="B3767" s="89"/>
      <c r="C3767" s="89"/>
      <c r="D3767" s="89"/>
      <c r="E3767" s="89"/>
      <c r="F3767" s="89"/>
      <c r="G3767" s="89"/>
      <c r="H3767" s="89"/>
      <c r="K3767" s="89"/>
      <c r="L3767" s="89"/>
      <c r="M3767" s="89"/>
    </row>
    <row r="3768" spans="1:13">
      <c r="A3768" s="89"/>
      <c r="B3768" s="89"/>
      <c r="C3768" s="89"/>
      <c r="D3768" s="89"/>
      <c r="E3768" s="89"/>
      <c r="F3768" s="89"/>
      <c r="G3768" s="89"/>
      <c r="H3768" s="89"/>
      <c r="K3768" s="89"/>
      <c r="L3768" s="89"/>
      <c r="M3768" s="89"/>
    </row>
    <row r="3769" spans="1:13">
      <c r="A3769" s="89"/>
      <c r="B3769" s="89"/>
      <c r="C3769" s="89"/>
      <c r="D3769" s="89"/>
      <c r="E3769" s="89"/>
      <c r="F3769" s="89"/>
      <c r="G3769" s="89"/>
      <c r="H3769" s="89"/>
      <c r="K3769" s="89"/>
      <c r="L3769" s="89"/>
      <c r="M3769" s="89"/>
    </row>
    <row r="3770" spans="1:13">
      <c r="A3770" s="89"/>
      <c r="B3770" s="89"/>
      <c r="C3770" s="89"/>
      <c r="D3770" s="89"/>
      <c r="E3770" s="89"/>
      <c r="F3770" s="89"/>
      <c r="G3770" s="89"/>
      <c r="H3770" s="89"/>
      <c r="K3770" s="89"/>
      <c r="L3770" s="89"/>
      <c r="M3770" s="89"/>
    </row>
    <row r="3771" spans="1:13">
      <c r="A3771" s="89"/>
      <c r="B3771" s="89"/>
      <c r="C3771" s="89"/>
      <c r="D3771" s="89"/>
      <c r="E3771" s="89"/>
      <c r="F3771" s="89"/>
      <c r="G3771" s="89"/>
      <c r="H3771" s="89"/>
      <c r="K3771" s="89"/>
      <c r="L3771" s="89"/>
      <c r="M3771" s="89"/>
    </row>
    <row r="3772" spans="1:13">
      <c r="A3772" s="89"/>
      <c r="B3772" s="89"/>
      <c r="C3772" s="89"/>
      <c r="D3772" s="89"/>
      <c r="E3772" s="89"/>
      <c r="F3772" s="89"/>
      <c r="G3772" s="89"/>
      <c r="H3772" s="89"/>
      <c r="K3772" s="89"/>
      <c r="L3772" s="89"/>
      <c r="M3772" s="89"/>
    </row>
    <row r="3773" spans="1:13">
      <c r="A3773" s="89"/>
      <c r="B3773" s="89"/>
      <c r="C3773" s="89"/>
      <c r="D3773" s="89"/>
      <c r="E3773" s="89"/>
      <c r="F3773" s="89"/>
      <c r="G3773" s="89"/>
      <c r="H3773" s="89"/>
      <c r="K3773" s="89"/>
      <c r="L3773" s="89"/>
      <c r="M3773" s="89"/>
    </row>
    <row r="3774" spans="1:13">
      <c r="A3774" s="89"/>
      <c r="B3774" s="89"/>
      <c r="C3774" s="89"/>
      <c r="D3774" s="89"/>
      <c r="E3774" s="89"/>
      <c r="F3774" s="89"/>
      <c r="G3774" s="89"/>
      <c r="H3774" s="89"/>
      <c r="K3774" s="89"/>
      <c r="L3774" s="89"/>
      <c r="M3774" s="89"/>
    </row>
    <row r="3775" spans="1:13">
      <c r="A3775" s="89"/>
      <c r="B3775" s="89"/>
      <c r="C3775" s="89"/>
      <c r="D3775" s="89"/>
      <c r="E3775" s="89"/>
      <c r="F3775" s="89"/>
      <c r="G3775" s="89"/>
      <c r="H3775" s="89"/>
      <c r="K3775" s="89"/>
      <c r="L3775" s="89"/>
      <c r="M3775" s="89"/>
    </row>
    <row r="3776" spans="1:13">
      <c r="A3776" s="89"/>
      <c r="B3776" s="89"/>
      <c r="C3776" s="89"/>
      <c r="D3776" s="89"/>
      <c r="E3776" s="89"/>
      <c r="F3776" s="89"/>
      <c r="G3776" s="89"/>
      <c r="H3776" s="89"/>
      <c r="K3776" s="89"/>
      <c r="L3776" s="89"/>
      <c r="M3776" s="89"/>
    </row>
    <row r="3777" spans="1:13">
      <c r="A3777" s="89"/>
      <c r="B3777" s="89"/>
      <c r="C3777" s="89"/>
      <c r="D3777" s="89"/>
      <c r="E3777" s="89"/>
      <c r="F3777" s="89"/>
      <c r="G3777" s="89"/>
      <c r="H3777" s="89"/>
      <c r="K3777" s="89"/>
      <c r="L3777" s="89"/>
      <c r="M3777" s="89"/>
    </row>
    <row r="3778" spans="1:13">
      <c r="A3778" s="89"/>
      <c r="B3778" s="89"/>
      <c r="C3778" s="89"/>
      <c r="D3778" s="89"/>
      <c r="E3778" s="89"/>
      <c r="F3778" s="89"/>
      <c r="G3778" s="89"/>
      <c r="H3778" s="89"/>
      <c r="K3778" s="89"/>
      <c r="L3778" s="89"/>
      <c r="M3778" s="89"/>
    </row>
    <row r="3779" spans="1:13">
      <c r="A3779" s="89"/>
      <c r="B3779" s="89"/>
      <c r="C3779" s="89"/>
      <c r="D3779" s="89"/>
      <c r="E3779" s="89"/>
      <c r="F3779" s="89"/>
      <c r="G3779" s="89"/>
      <c r="K3779" s="89"/>
      <c r="L3779" s="89"/>
      <c r="M3779" s="89"/>
    </row>
    <row r="3780" spans="1:13">
      <c r="A3780" s="89"/>
      <c r="B3780" s="89"/>
      <c r="C3780" s="89"/>
      <c r="D3780" s="89"/>
      <c r="E3780" s="89"/>
      <c r="F3780" s="89"/>
      <c r="G3780" s="89"/>
      <c r="K3780" s="89"/>
      <c r="L3780" s="89"/>
      <c r="M3780" s="89"/>
    </row>
    <row r="3781" spans="1:13">
      <c r="A3781" s="89"/>
      <c r="B3781" s="89"/>
      <c r="C3781" s="89"/>
      <c r="D3781" s="89"/>
      <c r="E3781" s="89"/>
      <c r="F3781" s="89"/>
      <c r="G3781" s="89"/>
      <c r="K3781" s="89"/>
      <c r="L3781" s="89"/>
      <c r="M3781" s="89"/>
    </row>
    <row r="3782" spans="1:13">
      <c r="A3782" s="89"/>
      <c r="B3782" s="89"/>
      <c r="C3782" s="89"/>
      <c r="D3782" s="89"/>
      <c r="E3782" s="89"/>
      <c r="F3782" s="89"/>
      <c r="G3782" s="89"/>
      <c r="K3782" s="89"/>
      <c r="L3782" s="89"/>
      <c r="M3782" s="89"/>
    </row>
    <row r="3783" spans="1:13">
      <c r="A3783" s="89"/>
      <c r="B3783" s="89"/>
      <c r="C3783" s="89"/>
      <c r="D3783" s="89"/>
      <c r="E3783" s="89"/>
      <c r="F3783" s="89"/>
      <c r="G3783" s="89"/>
      <c r="K3783" s="89"/>
      <c r="L3783" s="89"/>
      <c r="M3783" s="89"/>
    </row>
    <row r="3784" spans="1:13">
      <c r="A3784" s="89"/>
      <c r="B3784" s="89"/>
      <c r="C3784" s="89"/>
      <c r="D3784" s="89"/>
      <c r="E3784" s="89"/>
      <c r="F3784" s="89"/>
      <c r="G3784" s="89"/>
      <c r="K3784" s="89"/>
      <c r="L3784" s="89"/>
      <c r="M3784" s="89"/>
    </row>
    <row r="3785" spans="1:13">
      <c r="A3785" s="89"/>
      <c r="B3785" s="89"/>
      <c r="C3785" s="89"/>
      <c r="D3785" s="89"/>
      <c r="E3785" s="89"/>
      <c r="F3785" s="89"/>
      <c r="G3785" s="89"/>
      <c r="K3785" s="89"/>
      <c r="L3785" s="89"/>
      <c r="M3785" s="89"/>
    </row>
    <row r="3786" spans="1:13">
      <c r="A3786" s="89"/>
      <c r="B3786" s="89"/>
      <c r="C3786" s="89"/>
      <c r="D3786" s="89"/>
      <c r="E3786" s="89"/>
      <c r="F3786" s="89"/>
      <c r="G3786" s="89"/>
      <c r="K3786" s="89"/>
      <c r="L3786" s="89"/>
      <c r="M3786" s="89"/>
    </row>
    <row r="3787" spans="1:13">
      <c r="A3787" s="89"/>
      <c r="B3787" s="89"/>
      <c r="C3787" s="89"/>
      <c r="D3787" s="89"/>
      <c r="E3787" s="89"/>
      <c r="F3787" s="89"/>
      <c r="G3787" s="89"/>
      <c r="K3787" s="89"/>
      <c r="L3787" s="89"/>
      <c r="M3787" s="89"/>
    </row>
    <row r="3788" spans="1:13">
      <c r="A3788" s="89"/>
      <c r="B3788" s="89"/>
      <c r="C3788" s="89"/>
      <c r="D3788" s="89"/>
      <c r="E3788" s="89"/>
      <c r="F3788" s="89"/>
      <c r="G3788" s="89"/>
      <c r="K3788" s="89"/>
      <c r="L3788" s="89"/>
      <c r="M3788" s="89"/>
    </row>
    <row r="3789" spans="1:13">
      <c r="A3789" s="89"/>
      <c r="B3789" s="89"/>
      <c r="C3789" s="89"/>
      <c r="D3789" s="89"/>
      <c r="E3789" s="89"/>
      <c r="F3789" s="89"/>
      <c r="G3789" s="89"/>
      <c r="K3789" s="89"/>
      <c r="L3789" s="89"/>
      <c r="M3789" s="89"/>
    </row>
    <row r="3790" spans="1:13">
      <c r="A3790" s="89"/>
      <c r="B3790" s="89"/>
      <c r="C3790" s="89"/>
      <c r="D3790" s="89"/>
      <c r="E3790" s="89"/>
      <c r="F3790" s="89"/>
      <c r="G3790" s="89"/>
      <c r="K3790" s="89"/>
      <c r="L3790" s="89"/>
      <c r="M3790" s="89"/>
    </row>
    <row r="3791" spans="1:13">
      <c r="A3791" s="89"/>
      <c r="B3791" s="89"/>
      <c r="C3791" s="89"/>
      <c r="D3791" s="89"/>
      <c r="E3791" s="89"/>
      <c r="F3791" s="89"/>
      <c r="G3791" s="89"/>
      <c r="K3791" s="89"/>
      <c r="L3791" s="89"/>
      <c r="M3791" s="89"/>
    </row>
    <row r="3792" spans="1:13">
      <c r="A3792" s="89"/>
      <c r="B3792" s="89"/>
      <c r="C3792" s="89"/>
      <c r="D3792" s="89"/>
      <c r="E3792" s="89"/>
      <c r="F3792" s="89"/>
      <c r="G3792" s="89"/>
      <c r="K3792" s="89"/>
      <c r="L3792" s="89"/>
      <c r="M3792" s="89"/>
    </row>
    <row r="3793" spans="1:13">
      <c r="A3793" s="89"/>
      <c r="B3793" s="89"/>
      <c r="C3793" s="89"/>
      <c r="D3793" s="89"/>
      <c r="E3793" s="89"/>
      <c r="F3793" s="89"/>
      <c r="G3793" s="89"/>
      <c r="K3793" s="89"/>
      <c r="L3793" s="89"/>
      <c r="M3793" s="89"/>
    </row>
    <row r="3794" spans="1:13">
      <c r="A3794" s="89"/>
      <c r="B3794" s="89"/>
      <c r="C3794" s="89"/>
      <c r="D3794" s="89"/>
      <c r="E3794" s="89"/>
      <c r="F3794" s="89"/>
      <c r="G3794" s="89"/>
      <c r="K3794" s="89"/>
      <c r="L3794" s="89"/>
      <c r="M3794" s="89"/>
    </row>
    <row r="3795" spans="1:13">
      <c r="A3795" s="89"/>
      <c r="B3795" s="89"/>
      <c r="C3795" s="89"/>
      <c r="D3795" s="89"/>
      <c r="E3795" s="89"/>
      <c r="F3795" s="89"/>
      <c r="G3795" s="89"/>
      <c r="K3795" s="89"/>
      <c r="L3795" s="89"/>
      <c r="M3795" s="89"/>
    </row>
    <row r="3796" spans="1:13">
      <c r="A3796" s="89"/>
      <c r="B3796" s="89"/>
      <c r="C3796" s="89"/>
      <c r="D3796" s="89"/>
      <c r="E3796" s="89"/>
      <c r="F3796" s="89"/>
      <c r="G3796" s="89"/>
      <c r="K3796" s="89"/>
      <c r="L3796" s="89"/>
      <c r="M3796" s="89"/>
    </row>
    <row r="3797" spans="1:13">
      <c r="A3797" s="89"/>
      <c r="B3797" s="89"/>
      <c r="C3797" s="89"/>
      <c r="D3797" s="89"/>
      <c r="E3797" s="89"/>
      <c r="F3797" s="89"/>
      <c r="G3797" s="89"/>
      <c r="K3797" s="89"/>
      <c r="L3797" s="89"/>
      <c r="M3797" s="89"/>
    </row>
    <row r="3798" spans="1:13">
      <c r="A3798" s="89"/>
      <c r="B3798" s="89"/>
      <c r="C3798" s="89"/>
      <c r="D3798" s="89"/>
      <c r="E3798" s="89"/>
      <c r="F3798" s="89"/>
      <c r="G3798" s="89"/>
      <c r="K3798" s="89"/>
      <c r="L3798" s="89"/>
      <c r="M3798" s="89"/>
    </row>
    <row r="3799" spans="1:13">
      <c r="A3799" s="89"/>
      <c r="B3799" s="89"/>
      <c r="C3799" s="89"/>
      <c r="D3799" s="89"/>
      <c r="E3799" s="89"/>
      <c r="F3799" s="89"/>
      <c r="G3799" s="89"/>
      <c r="K3799" s="89"/>
      <c r="L3799" s="89"/>
      <c r="M3799" s="89"/>
    </row>
    <row r="3800" spans="1:13">
      <c r="A3800" s="89"/>
      <c r="B3800" s="89"/>
      <c r="C3800" s="89"/>
      <c r="D3800" s="89"/>
      <c r="E3800" s="89"/>
      <c r="F3800" s="89"/>
      <c r="G3800" s="89"/>
      <c r="K3800" s="89"/>
      <c r="L3800" s="89"/>
      <c r="M3800" s="89"/>
    </row>
    <row r="3801" spans="1:13">
      <c r="A3801" s="89"/>
      <c r="B3801" s="89"/>
      <c r="C3801" s="89"/>
      <c r="D3801" s="89"/>
      <c r="E3801" s="89"/>
      <c r="F3801" s="89"/>
      <c r="G3801" s="89"/>
      <c r="K3801" s="89"/>
      <c r="L3801" s="89"/>
      <c r="M3801" s="89"/>
    </row>
    <row r="3802" spans="1:13">
      <c r="A3802" s="89"/>
      <c r="B3802" s="89"/>
      <c r="C3802" s="89"/>
      <c r="D3802" s="89"/>
      <c r="E3802" s="89"/>
      <c r="F3802" s="89"/>
      <c r="G3802" s="89"/>
      <c r="K3802" s="89"/>
      <c r="L3802" s="89"/>
      <c r="M3802" s="89"/>
    </row>
    <row r="3803" spans="1:13">
      <c r="A3803" s="89"/>
      <c r="B3803" s="89"/>
      <c r="C3803" s="89"/>
      <c r="D3803" s="89"/>
      <c r="E3803" s="89"/>
      <c r="F3803" s="89"/>
      <c r="G3803" s="89"/>
      <c r="K3803" s="89"/>
      <c r="L3803" s="89"/>
      <c r="M3803" s="89"/>
    </row>
    <row r="3804" spans="1:13">
      <c r="A3804" s="89"/>
      <c r="B3804" s="89"/>
      <c r="C3804" s="89"/>
      <c r="D3804" s="89"/>
      <c r="E3804" s="89"/>
      <c r="F3804" s="89"/>
      <c r="G3804" s="89"/>
      <c r="K3804" s="89"/>
      <c r="L3804" s="89"/>
      <c r="M3804" s="89"/>
    </row>
    <row r="3805" spans="1:13">
      <c r="A3805" s="89"/>
      <c r="B3805" s="89"/>
      <c r="C3805" s="89"/>
      <c r="D3805" s="89"/>
      <c r="E3805" s="89"/>
      <c r="F3805" s="89"/>
      <c r="G3805" s="89"/>
      <c r="K3805" s="89"/>
      <c r="L3805" s="89"/>
      <c r="M3805" s="89"/>
    </row>
    <row r="3806" spans="1:13">
      <c r="A3806" s="89"/>
      <c r="B3806" s="89"/>
      <c r="C3806" s="89"/>
      <c r="D3806" s="89"/>
      <c r="E3806" s="89"/>
      <c r="F3806" s="89"/>
      <c r="G3806" s="89"/>
      <c r="K3806" s="89"/>
      <c r="L3806" s="89"/>
      <c r="M3806" s="89"/>
    </row>
    <row r="3807" spans="1:13">
      <c r="A3807" s="89"/>
      <c r="B3807" s="89"/>
      <c r="C3807" s="89"/>
      <c r="D3807" s="89"/>
      <c r="E3807" s="89"/>
      <c r="F3807" s="89"/>
      <c r="G3807" s="89"/>
      <c r="H3807" s="89"/>
      <c r="K3807" s="89"/>
      <c r="L3807" s="89"/>
      <c r="M3807" s="89"/>
    </row>
    <row r="3808" spans="1:13">
      <c r="A3808" s="89"/>
      <c r="B3808" s="89"/>
      <c r="C3808" s="89"/>
      <c r="D3808" s="89"/>
      <c r="E3808" s="89"/>
      <c r="F3808" s="89"/>
      <c r="G3808" s="89"/>
      <c r="H3808" s="89"/>
      <c r="K3808" s="89"/>
      <c r="L3808" s="89"/>
      <c r="M3808" s="89"/>
    </row>
    <row r="3809" spans="1:13">
      <c r="A3809" s="89"/>
      <c r="B3809" s="89"/>
      <c r="C3809" s="89"/>
      <c r="D3809" s="89"/>
      <c r="E3809" s="89"/>
      <c r="F3809" s="89"/>
      <c r="G3809" s="89"/>
      <c r="K3809" s="89"/>
      <c r="L3809" s="89"/>
      <c r="M3809" s="89"/>
    </row>
    <row r="3810" spans="1:13">
      <c r="A3810" s="89"/>
      <c r="B3810" s="89"/>
      <c r="C3810" s="89"/>
      <c r="D3810" s="89"/>
      <c r="E3810" s="89"/>
      <c r="F3810" s="89"/>
      <c r="G3810" s="89"/>
      <c r="K3810" s="89"/>
      <c r="L3810" s="89"/>
      <c r="M3810" s="89"/>
    </row>
    <row r="3811" spans="1:13">
      <c r="A3811" s="89"/>
      <c r="B3811" s="89"/>
      <c r="C3811" s="89"/>
      <c r="D3811" s="89"/>
      <c r="E3811" s="89"/>
      <c r="F3811" s="89"/>
      <c r="G3811" s="89"/>
      <c r="K3811" s="89"/>
      <c r="L3811" s="89"/>
      <c r="M3811" s="89"/>
    </row>
    <row r="3812" spans="1:13">
      <c r="A3812" s="89"/>
      <c r="B3812" s="89"/>
      <c r="C3812" s="89"/>
      <c r="D3812" s="89"/>
      <c r="E3812" s="89"/>
      <c r="F3812" s="89"/>
      <c r="G3812" s="89"/>
      <c r="K3812" s="89"/>
      <c r="L3812" s="89"/>
      <c r="M3812" s="89"/>
    </row>
    <row r="3813" spans="1:13">
      <c r="A3813" s="89"/>
      <c r="B3813" s="89"/>
      <c r="C3813" s="89"/>
      <c r="D3813" s="89"/>
      <c r="E3813" s="89"/>
      <c r="F3813" s="89"/>
      <c r="G3813" s="89"/>
      <c r="K3813" s="89"/>
      <c r="L3813" s="89"/>
      <c r="M3813" s="89"/>
    </row>
    <row r="3814" spans="1:13">
      <c r="A3814" s="89"/>
      <c r="B3814" s="89"/>
      <c r="C3814" s="89"/>
      <c r="D3814" s="89"/>
      <c r="E3814" s="89"/>
      <c r="F3814" s="89"/>
      <c r="G3814" s="89"/>
      <c r="K3814" s="89"/>
      <c r="L3814" s="89"/>
      <c r="M3814" s="89"/>
    </row>
    <row r="3815" spans="1:13">
      <c r="A3815" s="89"/>
      <c r="B3815" s="89"/>
      <c r="C3815" s="89"/>
      <c r="D3815" s="89"/>
      <c r="E3815" s="89"/>
      <c r="F3815" s="89"/>
      <c r="G3815" s="89"/>
      <c r="K3815" s="89"/>
      <c r="L3815" s="89"/>
      <c r="M3815" s="89"/>
    </row>
    <row r="3816" spans="1:13">
      <c r="A3816" s="89"/>
      <c r="B3816" s="89"/>
      <c r="C3816" s="89"/>
      <c r="D3816" s="89"/>
      <c r="E3816" s="89"/>
      <c r="F3816" s="89"/>
      <c r="G3816" s="89"/>
      <c r="K3816" s="89"/>
      <c r="L3816" s="89"/>
      <c r="M3816" s="89"/>
    </row>
    <row r="3817" spans="1:13">
      <c r="A3817" s="89"/>
      <c r="B3817" s="89"/>
      <c r="C3817" s="89"/>
      <c r="D3817" s="89"/>
      <c r="E3817" s="89"/>
      <c r="F3817" s="89"/>
      <c r="G3817" s="89"/>
      <c r="K3817" s="89"/>
      <c r="L3817" s="89"/>
      <c r="M3817" s="89"/>
    </row>
    <row r="3818" spans="1:13">
      <c r="A3818" s="89"/>
      <c r="B3818" s="89"/>
      <c r="C3818" s="89"/>
      <c r="D3818" s="89"/>
      <c r="E3818" s="89"/>
      <c r="F3818" s="89"/>
      <c r="G3818" s="89"/>
      <c r="K3818" s="89"/>
      <c r="L3818" s="89"/>
      <c r="M3818" s="89"/>
    </row>
    <row r="3819" spans="1:13">
      <c r="A3819" s="89"/>
      <c r="B3819" s="89"/>
      <c r="C3819" s="89"/>
      <c r="D3819" s="89"/>
      <c r="E3819" s="89"/>
      <c r="F3819" s="89"/>
      <c r="G3819" s="89"/>
      <c r="K3819" s="89"/>
      <c r="L3819" s="89"/>
      <c r="M3819" s="89"/>
    </row>
    <row r="3820" spans="1:13">
      <c r="A3820" s="89"/>
      <c r="B3820" s="89"/>
      <c r="C3820" s="89"/>
      <c r="D3820" s="89"/>
      <c r="E3820" s="89"/>
      <c r="F3820" s="89"/>
      <c r="G3820" s="89"/>
      <c r="K3820" s="89"/>
      <c r="L3820" s="89"/>
      <c r="M3820" s="89"/>
    </row>
    <row r="3821" spans="1:13">
      <c r="A3821" s="89"/>
      <c r="B3821" s="89"/>
      <c r="C3821" s="89"/>
      <c r="D3821" s="89"/>
      <c r="E3821" s="89"/>
      <c r="F3821" s="89"/>
      <c r="G3821" s="89"/>
      <c r="K3821" s="89"/>
      <c r="L3821" s="89"/>
      <c r="M3821" s="89"/>
    </row>
    <row r="3822" spans="1:13">
      <c r="A3822" s="89"/>
      <c r="B3822" s="89"/>
      <c r="C3822" s="89"/>
      <c r="D3822" s="89"/>
      <c r="E3822" s="89"/>
      <c r="F3822" s="89"/>
      <c r="G3822" s="89"/>
      <c r="K3822" s="89"/>
      <c r="L3822" s="89"/>
      <c r="M3822" s="89"/>
    </row>
    <row r="3823" spans="1:13">
      <c r="A3823" s="89"/>
      <c r="B3823" s="89"/>
      <c r="C3823" s="89"/>
      <c r="D3823" s="89"/>
      <c r="E3823" s="89"/>
      <c r="F3823" s="89"/>
      <c r="G3823" s="89"/>
      <c r="K3823" s="89"/>
      <c r="L3823" s="89"/>
      <c r="M3823" s="89"/>
    </row>
    <row r="3824" spans="1:13">
      <c r="A3824" s="89"/>
      <c r="B3824" s="89"/>
      <c r="C3824" s="89"/>
      <c r="D3824" s="89"/>
      <c r="E3824" s="89"/>
      <c r="F3824" s="89"/>
      <c r="G3824" s="89"/>
      <c r="K3824" s="89"/>
      <c r="L3824" s="89"/>
      <c r="M3824" s="89"/>
    </row>
    <row r="3825" spans="1:13">
      <c r="A3825" s="89"/>
      <c r="B3825" s="89"/>
      <c r="C3825" s="89"/>
      <c r="D3825" s="89"/>
      <c r="E3825" s="89"/>
      <c r="F3825" s="89"/>
      <c r="G3825" s="89"/>
      <c r="K3825" s="89"/>
      <c r="L3825" s="89"/>
      <c r="M3825" s="89"/>
    </row>
    <row r="3826" spans="1:13">
      <c r="A3826" s="89"/>
      <c r="B3826" s="89"/>
      <c r="C3826" s="89"/>
      <c r="D3826" s="89"/>
      <c r="E3826" s="89"/>
      <c r="F3826" s="89"/>
      <c r="G3826" s="89"/>
      <c r="K3826" s="89"/>
      <c r="L3826" s="89"/>
      <c r="M3826" s="89"/>
    </row>
    <row r="3827" spans="1:13">
      <c r="A3827" s="89"/>
      <c r="B3827" s="89"/>
      <c r="C3827" s="89"/>
      <c r="D3827" s="89"/>
      <c r="E3827" s="89"/>
      <c r="F3827" s="89"/>
      <c r="G3827" s="89"/>
      <c r="K3827" s="89"/>
      <c r="L3827" s="89"/>
      <c r="M3827" s="89"/>
    </row>
    <row r="3828" spans="1:13">
      <c r="A3828" s="89"/>
      <c r="B3828" s="89"/>
      <c r="C3828" s="89"/>
      <c r="D3828" s="89"/>
      <c r="E3828" s="89"/>
      <c r="F3828" s="89"/>
      <c r="G3828" s="89"/>
      <c r="K3828" s="89"/>
      <c r="L3828" s="89"/>
      <c r="M3828" s="89"/>
    </row>
    <row r="3829" spans="1:13">
      <c r="A3829" s="89"/>
      <c r="B3829" s="89"/>
      <c r="C3829" s="89"/>
      <c r="D3829" s="89"/>
      <c r="E3829" s="89"/>
      <c r="F3829" s="89"/>
      <c r="G3829" s="89"/>
      <c r="K3829" s="89"/>
      <c r="L3829" s="89"/>
      <c r="M3829" s="89"/>
    </row>
    <row r="3830" spans="1:13">
      <c r="A3830" s="89"/>
      <c r="B3830" s="89"/>
      <c r="C3830" s="89"/>
      <c r="D3830" s="89"/>
      <c r="E3830" s="89"/>
      <c r="F3830" s="89"/>
      <c r="G3830" s="89"/>
      <c r="K3830" s="89"/>
      <c r="L3830" s="89"/>
      <c r="M3830" s="89"/>
    </row>
    <row r="3831" spans="1:13">
      <c r="A3831" s="89"/>
      <c r="B3831" s="89"/>
      <c r="C3831" s="89"/>
      <c r="D3831" s="89"/>
      <c r="E3831" s="89"/>
      <c r="F3831" s="89"/>
      <c r="G3831" s="89"/>
      <c r="K3831" s="89"/>
      <c r="L3831" s="89"/>
      <c r="M3831" s="89"/>
    </row>
    <row r="3832" spans="1:13">
      <c r="A3832" s="89"/>
      <c r="B3832" s="89"/>
      <c r="C3832" s="89"/>
      <c r="D3832" s="89"/>
      <c r="E3832" s="89"/>
      <c r="F3832" s="89"/>
      <c r="G3832" s="89"/>
      <c r="K3832" s="89"/>
      <c r="L3832" s="89"/>
      <c r="M3832" s="89"/>
    </row>
    <row r="3833" spans="1:13">
      <c r="A3833" s="89"/>
      <c r="B3833" s="89"/>
      <c r="C3833" s="89"/>
      <c r="D3833" s="89"/>
      <c r="E3833" s="89"/>
      <c r="F3833" s="89"/>
      <c r="G3833" s="89"/>
      <c r="K3833" s="89"/>
      <c r="L3833" s="89"/>
      <c r="M3833" s="89"/>
    </row>
    <row r="3834" spans="1:13">
      <c r="A3834" s="89"/>
      <c r="B3834" s="89"/>
      <c r="C3834" s="89"/>
      <c r="D3834" s="89"/>
      <c r="E3834" s="89"/>
      <c r="F3834" s="89"/>
      <c r="G3834" s="89"/>
      <c r="K3834" s="89"/>
      <c r="L3834" s="89"/>
      <c r="M3834" s="89"/>
    </row>
    <row r="3835" spans="1:13">
      <c r="A3835" s="89"/>
      <c r="B3835" s="89"/>
      <c r="C3835" s="89"/>
      <c r="D3835" s="89"/>
      <c r="E3835" s="89"/>
      <c r="F3835" s="89"/>
      <c r="G3835" s="89"/>
      <c r="K3835" s="89"/>
      <c r="L3835" s="89"/>
      <c r="M3835" s="89"/>
    </row>
    <row r="3836" spans="1:13">
      <c r="G3836" s="89"/>
      <c r="K3836" s="89"/>
      <c r="L3836" s="89"/>
      <c r="M3836" s="89"/>
    </row>
    <row r="3837" spans="1:13">
      <c r="G3837" s="89"/>
      <c r="K3837" s="89"/>
      <c r="L3837" s="89"/>
      <c r="M3837" s="89"/>
    </row>
    <row r="3838" spans="1:13">
      <c r="K3838" s="89"/>
      <c r="L3838" s="89"/>
      <c r="M3838" s="89"/>
    </row>
    <row r="3839" spans="1:13">
      <c r="K3839" s="89"/>
      <c r="L3839" s="89"/>
      <c r="M3839" s="89"/>
    </row>
    <row r="3840" spans="1:13">
      <c r="K3840" s="89"/>
      <c r="L3840" s="89"/>
      <c r="M3840" s="89"/>
    </row>
    <row r="3841" spans="1:13">
      <c r="K3841" s="89"/>
      <c r="L3841" s="89"/>
      <c r="M3841" s="89"/>
    </row>
    <row r="3842" spans="1:13">
      <c r="K3842" s="89"/>
      <c r="L3842" s="89"/>
      <c r="M3842" s="89"/>
    </row>
    <row r="3843" spans="1:13">
      <c r="K3843" s="89"/>
      <c r="L3843" s="89"/>
      <c r="M3843" s="89"/>
    </row>
    <row r="3844" spans="1:13">
      <c r="K3844" s="89"/>
      <c r="L3844" s="89"/>
      <c r="M3844" s="89"/>
    </row>
    <row r="3845" spans="1:13">
      <c r="A3845" s="441"/>
      <c r="K3845" s="89"/>
      <c r="L3845" s="89"/>
      <c r="M3845" s="89"/>
    </row>
    <row r="3846" spans="1:13">
      <c r="A3846" s="441"/>
      <c r="K3846" s="89"/>
      <c r="L3846" s="89"/>
      <c r="M3846" s="89"/>
    </row>
    <row r="3847" spans="1:13">
      <c r="A3847" s="441"/>
      <c r="K3847" s="89"/>
      <c r="L3847" s="89"/>
      <c r="M3847" s="89"/>
    </row>
    <row r="3848" spans="1:13">
      <c r="A3848" s="441"/>
      <c r="K3848" s="89"/>
      <c r="L3848" s="89"/>
      <c r="M3848" s="89"/>
    </row>
    <row r="3849" spans="1:13">
      <c r="A3849" s="441"/>
      <c r="K3849" s="89"/>
      <c r="L3849" s="89"/>
      <c r="M3849" s="89"/>
    </row>
    <row r="3850" spans="1:13">
      <c r="A3850" s="441"/>
      <c r="K3850" s="89"/>
      <c r="L3850" s="89"/>
      <c r="M3850" s="89"/>
    </row>
    <row r="3851" spans="1:13">
      <c r="A3851" s="441"/>
      <c r="K3851" s="89"/>
      <c r="L3851" s="89"/>
      <c r="M3851" s="89"/>
    </row>
    <row r="3852" spans="1:13">
      <c r="A3852" s="441"/>
      <c r="K3852" s="89"/>
      <c r="L3852" s="89"/>
      <c r="M3852" s="89"/>
    </row>
    <row r="3853" spans="1:13">
      <c r="A3853" s="441"/>
      <c r="K3853" s="89"/>
      <c r="L3853" s="89"/>
      <c r="M3853" s="89"/>
    </row>
    <row r="3854" spans="1:13">
      <c r="A3854" s="441"/>
      <c r="K3854" s="89"/>
      <c r="L3854" s="89"/>
      <c r="M3854" s="89"/>
    </row>
    <row r="3855" spans="1:13">
      <c r="A3855" s="441"/>
      <c r="K3855" s="89"/>
      <c r="L3855" s="89"/>
      <c r="M3855" s="89"/>
    </row>
    <row r="3856" spans="1:13">
      <c r="A3856" s="441"/>
      <c r="K3856" s="89"/>
      <c r="L3856" s="89"/>
      <c r="M3856" s="89"/>
    </row>
    <row r="3857" spans="1:13">
      <c r="A3857" s="441"/>
      <c r="K3857" s="89"/>
      <c r="L3857" s="89"/>
      <c r="M3857" s="89"/>
    </row>
    <row r="3858" spans="1:13">
      <c r="A3858" s="441"/>
      <c r="K3858" s="89"/>
      <c r="L3858" s="89"/>
      <c r="M3858" s="89"/>
    </row>
    <row r="3859" spans="1:13">
      <c r="A3859" s="441"/>
      <c r="K3859" s="89"/>
      <c r="L3859" s="89"/>
      <c r="M3859" s="89"/>
    </row>
    <row r="3860" spans="1:13">
      <c r="A3860" s="441"/>
      <c r="K3860" s="89"/>
      <c r="L3860" s="89"/>
      <c r="M3860" s="89"/>
    </row>
    <row r="3861" spans="1:13">
      <c r="A3861" s="441"/>
      <c r="K3861" s="89"/>
      <c r="L3861" s="89"/>
      <c r="M3861" s="89"/>
    </row>
    <row r="3862" spans="1:13">
      <c r="A3862" s="441"/>
      <c r="K3862" s="89"/>
      <c r="L3862" s="89"/>
      <c r="M3862" s="89"/>
    </row>
    <row r="3863" spans="1:13">
      <c r="A3863" s="441"/>
      <c r="K3863" s="89"/>
      <c r="L3863" s="89"/>
      <c r="M3863" s="89"/>
    </row>
    <row r="3864" spans="1:13">
      <c r="A3864" s="441"/>
      <c r="K3864" s="89"/>
      <c r="L3864" s="89"/>
      <c r="M3864" s="89"/>
    </row>
    <row r="3865" spans="1:13">
      <c r="A3865" s="441"/>
      <c r="K3865" s="89"/>
      <c r="L3865" s="89"/>
      <c r="M3865" s="89"/>
    </row>
    <row r="3866" spans="1:13">
      <c r="A3866" s="441"/>
      <c r="K3866" s="89"/>
      <c r="L3866" s="89"/>
      <c r="M3866" s="89"/>
    </row>
    <row r="3867" spans="1:13">
      <c r="A3867" s="441"/>
      <c r="K3867" s="89"/>
      <c r="L3867" s="89"/>
      <c r="M3867" s="89"/>
    </row>
    <row r="3868" spans="1:13">
      <c r="A3868" s="441"/>
      <c r="K3868" s="89"/>
      <c r="L3868" s="89"/>
      <c r="M3868" s="89"/>
    </row>
    <row r="3869" spans="1:13">
      <c r="A3869" s="441"/>
      <c r="K3869" s="89"/>
      <c r="L3869" s="89"/>
      <c r="M3869" s="89"/>
    </row>
    <row r="3870" spans="1:13">
      <c r="K3870" s="89"/>
      <c r="L3870" s="89"/>
      <c r="M3870" s="89"/>
    </row>
    <row r="3871" spans="1:13">
      <c r="K3871" s="89"/>
      <c r="L3871" s="89"/>
      <c r="M3871" s="89"/>
    </row>
    <row r="3872" spans="1:13">
      <c r="K3872" s="89"/>
      <c r="L3872" s="89"/>
      <c r="M3872" s="89"/>
    </row>
    <row r="3873" spans="11:13">
      <c r="K3873" s="89"/>
      <c r="L3873" s="89"/>
      <c r="M3873" s="89"/>
    </row>
    <row r="3874" spans="11:13">
      <c r="K3874" s="89"/>
      <c r="L3874" s="89"/>
      <c r="M3874" s="89"/>
    </row>
    <row r="3875" spans="11:13">
      <c r="K3875" s="89"/>
      <c r="L3875" s="89"/>
      <c r="M3875" s="89"/>
    </row>
    <row r="3876" spans="11:13">
      <c r="K3876" s="89"/>
      <c r="L3876" s="89"/>
      <c r="M3876" s="89"/>
    </row>
    <row r="3877" spans="11:13">
      <c r="K3877" s="89"/>
      <c r="L3877" s="89"/>
      <c r="M3877" s="89"/>
    </row>
    <row r="3878" spans="11:13">
      <c r="K3878" s="89"/>
      <c r="L3878" s="89"/>
      <c r="M3878" s="89"/>
    </row>
    <row r="3879" spans="11:13">
      <c r="K3879" s="89"/>
      <c r="L3879" s="89"/>
      <c r="M3879" s="89"/>
    </row>
    <row r="3880" spans="11:13">
      <c r="K3880" s="89"/>
      <c r="L3880" s="89"/>
      <c r="M3880" s="89"/>
    </row>
    <row r="3881" spans="11:13">
      <c r="K3881" s="89"/>
      <c r="L3881" s="89"/>
      <c r="M3881" s="89"/>
    </row>
    <row r="3882" spans="11:13">
      <c r="K3882" s="89"/>
      <c r="L3882" s="89"/>
      <c r="M3882" s="89"/>
    </row>
    <row r="3883" spans="11:13">
      <c r="K3883" s="89"/>
      <c r="L3883" s="89"/>
      <c r="M3883" s="89"/>
    </row>
    <row r="3884" spans="11:13">
      <c r="K3884" s="89"/>
      <c r="L3884" s="89"/>
      <c r="M3884" s="89"/>
    </row>
    <row r="3885" spans="11:13">
      <c r="K3885" s="89"/>
      <c r="L3885" s="89"/>
      <c r="M3885" s="89"/>
    </row>
    <row r="3886" spans="11:13">
      <c r="K3886" s="89"/>
      <c r="L3886" s="89"/>
      <c r="M3886" s="89"/>
    </row>
    <row r="3887" spans="11:13">
      <c r="K3887" s="89"/>
      <c r="L3887" s="89"/>
      <c r="M3887" s="89"/>
    </row>
    <row r="3888" spans="11:13">
      <c r="K3888" s="89"/>
      <c r="L3888" s="89"/>
      <c r="M3888" s="89"/>
    </row>
    <row r="3889" spans="11:13">
      <c r="K3889" s="89"/>
      <c r="L3889" s="89"/>
      <c r="M3889" s="89"/>
    </row>
    <row r="3890" spans="11:13">
      <c r="K3890" s="89"/>
      <c r="L3890" s="89"/>
      <c r="M3890" s="89"/>
    </row>
    <row r="3891" spans="11:13">
      <c r="K3891" s="89"/>
      <c r="L3891" s="89"/>
      <c r="M3891" s="89"/>
    </row>
    <row r="3892" spans="11:13">
      <c r="K3892" s="89"/>
      <c r="L3892" s="89"/>
      <c r="M3892" s="89"/>
    </row>
    <row r="3893" spans="11:13">
      <c r="K3893" s="89"/>
      <c r="L3893" s="89"/>
      <c r="M3893" s="89"/>
    </row>
    <row r="3894" spans="11:13">
      <c r="K3894" s="89"/>
      <c r="L3894" s="89"/>
      <c r="M3894" s="89"/>
    </row>
    <row r="3895" spans="11:13">
      <c r="K3895" s="89"/>
      <c r="L3895" s="89"/>
      <c r="M3895" s="89"/>
    </row>
    <row r="3896" spans="11:13">
      <c r="K3896" s="89"/>
      <c r="L3896" s="89"/>
      <c r="M3896" s="89"/>
    </row>
    <row r="3897" spans="11:13">
      <c r="K3897" s="89"/>
      <c r="L3897" s="89"/>
      <c r="M3897" s="89"/>
    </row>
    <row r="3898" spans="11:13">
      <c r="K3898" s="89"/>
      <c r="L3898" s="89"/>
      <c r="M3898" s="89"/>
    </row>
    <row r="3899" spans="11:13">
      <c r="K3899" s="89"/>
      <c r="L3899" s="89"/>
      <c r="M3899" s="89"/>
    </row>
    <row r="3900" spans="11:13">
      <c r="K3900" s="89"/>
      <c r="L3900" s="89"/>
      <c r="M3900" s="89"/>
    </row>
    <row r="3901" spans="11:13">
      <c r="K3901" s="89"/>
      <c r="L3901" s="89"/>
      <c r="M3901" s="89"/>
    </row>
    <row r="3902" spans="11:13">
      <c r="K3902" s="89"/>
      <c r="L3902" s="89"/>
      <c r="M3902" s="89"/>
    </row>
    <row r="3903" spans="11:13">
      <c r="K3903" s="89"/>
      <c r="L3903" s="89"/>
      <c r="M3903" s="89"/>
    </row>
    <row r="3904" spans="11:13">
      <c r="K3904" s="89"/>
      <c r="L3904" s="89"/>
      <c r="M3904" s="89"/>
    </row>
    <row r="3905" spans="11:13">
      <c r="K3905" s="89"/>
      <c r="L3905" s="89"/>
      <c r="M3905" s="89"/>
    </row>
    <row r="3906" spans="11:13">
      <c r="K3906" s="89"/>
      <c r="L3906" s="89"/>
      <c r="M3906" s="89"/>
    </row>
    <row r="3907" spans="11:13">
      <c r="K3907" s="89"/>
      <c r="L3907" s="89"/>
      <c r="M3907" s="89"/>
    </row>
    <row r="3908" spans="11:13">
      <c r="K3908" s="89"/>
      <c r="L3908" s="89"/>
      <c r="M3908" s="89"/>
    </row>
    <row r="3909" spans="11:13">
      <c r="K3909" s="89"/>
      <c r="L3909" s="89"/>
      <c r="M3909" s="89"/>
    </row>
    <row r="3910" spans="11:13">
      <c r="K3910" s="89"/>
      <c r="L3910" s="89"/>
      <c r="M3910" s="89"/>
    </row>
    <row r="3911" spans="11:13">
      <c r="K3911" s="89"/>
      <c r="L3911" s="89"/>
      <c r="M3911" s="89"/>
    </row>
    <row r="3912" spans="11:13">
      <c r="K3912" s="89"/>
      <c r="L3912" s="89"/>
      <c r="M3912" s="89"/>
    </row>
    <row r="3913" spans="11:13">
      <c r="K3913" s="89"/>
      <c r="L3913" s="89"/>
      <c r="M3913" s="89"/>
    </row>
    <row r="3914" spans="11:13">
      <c r="K3914" s="89"/>
      <c r="L3914" s="89"/>
      <c r="M3914" s="89"/>
    </row>
    <row r="3915" spans="11:13">
      <c r="K3915" s="89"/>
      <c r="L3915" s="89"/>
      <c r="M3915" s="89"/>
    </row>
    <row r="3916" spans="11:13">
      <c r="K3916" s="89"/>
      <c r="L3916" s="89"/>
      <c r="M3916" s="89"/>
    </row>
  </sheetData>
  <mergeCells count="10">
    <mergeCell ref="G2:H2"/>
    <mergeCell ref="A12:B12"/>
    <mergeCell ref="A13:B13"/>
    <mergeCell ref="A14:B14"/>
    <mergeCell ref="A6:B6"/>
    <mergeCell ref="A7:B7"/>
    <mergeCell ref="A8:B8"/>
    <mergeCell ref="A9:B9"/>
    <mergeCell ref="A10:B10"/>
    <mergeCell ref="A11:B11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"/>
    <dataValidation type="list" allowBlank="1" showInputMessage="1" showErrorMessage="1" sqref="C8">
      <formula1>$B$1048446:$B$1048450</formula1>
    </dataValidation>
  </dataValidations>
  <pageMargins left="0" right="0" top="0" bottom="0" header="0.31496062992125984" footer="0.31496062992125984"/>
  <pageSetup paperSize="9" scale="85" orientation="landscape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8"/>
  <sheetViews>
    <sheetView showGridLines="0" view="pageBreakPreview" zoomScale="89" zoomScaleSheetLayoutView="89" workbookViewId="0">
      <selection activeCell="E3" sqref="E3:F3"/>
    </sheetView>
  </sheetViews>
  <sheetFormatPr defaultRowHeight="15"/>
  <cols>
    <col min="1" max="1" width="14.28515625" style="2" bestFit="1" customWidth="1"/>
    <col min="2" max="2" width="67.28515625" style="2" customWidth="1"/>
    <col min="3" max="3" width="10.85546875" style="2" customWidth="1"/>
    <col min="4" max="4" width="13.5703125" style="2" hidden="1" customWidth="1"/>
    <col min="5" max="5" width="15.28515625" style="2" customWidth="1"/>
    <col min="6" max="6" width="9.140625" style="2" hidden="1" customWidth="1"/>
    <col min="7" max="7" width="1.5703125" style="2" customWidth="1"/>
    <col min="8" max="16384" width="9.140625" style="2"/>
  </cols>
  <sheetData>
    <row r="1" spans="1:6" s="6" customFormat="1">
      <c r="A1" s="94" t="s">
        <v>409</v>
      </c>
      <c r="B1" s="268"/>
      <c r="C1" s="1106" t="s">
        <v>109</v>
      </c>
      <c r="D1" s="1106"/>
      <c r="E1" s="111"/>
    </row>
    <row r="2" spans="1:6" s="6" customFormat="1">
      <c r="A2" s="94" t="s">
        <v>410</v>
      </c>
      <c r="B2" s="268"/>
      <c r="C2" s="1104"/>
      <c r="D2" s="1105"/>
      <c r="E2" s="111"/>
    </row>
    <row r="3" spans="1:6" s="6" customFormat="1">
      <c r="A3" s="94" t="s">
        <v>411</v>
      </c>
      <c r="B3" s="305" t="s">
        <v>550</v>
      </c>
      <c r="C3" s="1104"/>
      <c r="D3" s="1105"/>
      <c r="E3" s="1104" t="s">
        <v>847</v>
      </c>
      <c r="F3" s="1105"/>
    </row>
    <row r="4" spans="1:6" s="6" customFormat="1">
      <c r="A4" s="96" t="s">
        <v>140</v>
      </c>
      <c r="B4" s="268"/>
      <c r="C4" s="269"/>
      <c r="D4" s="269"/>
      <c r="E4" s="111"/>
    </row>
    <row r="5" spans="1:6" s="6" customFormat="1">
      <c r="A5" s="96"/>
      <c r="B5" s="268"/>
      <c r="C5" s="269"/>
      <c r="D5" s="269"/>
      <c r="E5" s="111"/>
    </row>
    <row r="6" spans="1:6">
      <c r="A6" s="97" t="s">
        <v>276</v>
      </c>
      <c r="B6" s="97"/>
      <c r="C6" s="96"/>
      <c r="D6" s="96"/>
      <c r="E6" s="112"/>
    </row>
    <row r="7" spans="1:6" ht="15.75">
      <c r="A7" s="671" t="s">
        <v>639</v>
      </c>
      <c r="B7" s="672"/>
      <c r="C7" s="672"/>
      <c r="D7" s="672"/>
      <c r="E7" s="100"/>
    </row>
    <row r="8" spans="1:6">
      <c r="A8" s="97"/>
      <c r="B8" s="97"/>
      <c r="C8" s="96"/>
      <c r="D8" s="96"/>
      <c r="E8" s="112"/>
    </row>
    <row r="9" spans="1:6" s="6" customFormat="1">
      <c r="A9" s="268"/>
      <c r="B9" s="268"/>
      <c r="C9" s="98"/>
      <c r="D9" s="98"/>
      <c r="E9" s="111"/>
    </row>
    <row r="10" spans="1:6" s="6" customFormat="1" ht="45">
      <c r="A10" s="109" t="s">
        <v>63</v>
      </c>
      <c r="B10" s="110" t="s">
        <v>11</v>
      </c>
      <c r="C10" s="99" t="s">
        <v>10</v>
      </c>
      <c r="E10" s="99" t="s">
        <v>9</v>
      </c>
    </row>
    <row r="11" spans="1:6" s="7" customFormat="1">
      <c r="A11" s="270">
        <v>1</v>
      </c>
      <c r="B11" s="270" t="s">
        <v>56</v>
      </c>
      <c r="C11" s="532">
        <f>SUM(C12,C15,C54,C57,C58,C59,C77)</f>
        <v>0</v>
      </c>
      <c r="E11" s="532">
        <f>SUM(E12,E15,E54,E57,E58,E59,E77)</f>
        <v>0</v>
      </c>
    </row>
    <row r="12" spans="1:6" s="9" customFormat="1" ht="18">
      <c r="A12" s="107">
        <v>1.1000000000000001</v>
      </c>
      <c r="B12" s="107" t="s">
        <v>57</v>
      </c>
      <c r="C12" s="533">
        <f>SUM(C13:C14)</f>
        <v>0</v>
      </c>
      <c r="E12" s="533">
        <f>SUM(E13:E14)</f>
        <v>0</v>
      </c>
    </row>
    <row r="13" spans="1:6" s="10" customFormat="1">
      <c r="A13" s="108" t="s">
        <v>29</v>
      </c>
      <c r="B13" s="108" t="s">
        <v>58</v>
      </c>
      <c r="C13" s="534"/>
      <c r="E13" s="534"/>
    </row>
    <row r="14" spans="1:6" s="3" customFormat="1">
      <c r="A14" s="108" t="s">
        <v>30</v>
      </c>
      <c r="B14" s="108" t="s">
        <v>0</v>
      </c>
      <c r="C14" s="534"/>
      <c r="E14" s="534"/>
    </row>
    <row r="15" spans="1:6" s="7" customFormat="1">
      <c r="A15" s="107">
        <v>1.2</v>
      </c>
      <c r="B15" s="107" t="s">
        <v>59</v>
      </c>
      <c r="C15" s="104">
        <f>C16+C19+C31+C32+C33+C34+C37+C45+C48+C53</f>
        <v>0</v>
      </c>
      <c r="E15" s="104">
        <f>E16+E19+E31+E32+E33+E34+E37+E45+E48+E53</f>
        <v>0</v>
      </c>
    </row>
    <row r="16" spans="1:6" s="3" customFormat="1">
      <c r="A16" s="108" t="s">
        <v>31</v>
      </c>
      <c r="B16" s="108" t="s">
        <v>1</v>
      </c>
      <c r="C16" s="533">
        <f>SUM(C17:C18)</f>
        <v>0</v>
      </c>
      <c r="E16" s="533">
        <f>SUM(E17:E18)</f>
        <v>0</v>
      </c>
    </row>
    <row r="17" spans="1:5" s="3" customFormat="1">
      <c r="A17" s="117" t="s">
        <v>97</v>
      </c>
      <c r="B17" s="117" t="s">
        <v>60</v>
      </c>
      <c r="C17" s="534"/>
      <c r="E17" s="536"/>
    </row>
    <row r="18" spans="1:5" s="3" customFormat="1">
      <c r="A18" s="117" t="s">
        <v>98</v>
      </c>
      <c r="B18" s="117" t="s">
        <v>61</v>
      </c>
      <c r="C18" s="534"/>
      <c r="E18" s="536"/>
    </row>
    <row r="19" spans="1:5" s="3" customFormat="1">
      <c r="A19" s="108" t="s">
        <v>32</v>
      </c>
      <c r="B19" s="108" t="s">
        <v>2</v>
      </c>
      <c r="C19" s="533">
        <f>SUM(C20:C25,C30)</f>
        <v>0</v>
      </c>
      <c r="E19" s="533">
        <f>SUM(E20:E25,E30)</f>
        <v>0</v>
      </c>
    </row>
    <row r="20" spans="1:5" s="272" customFormat="1" ht="30">
      <c r="A20" s="117" t="s">
        <v>12</v>
      </c>
      <c r="B20" s="117" t="s">
        <v>252</v>
      </c>
      <c r="C20" s="560"/>
      <c r="E20" s="561"/>
    </row>
    <row r="21" spans="1:5" s="272" customFormat="1">
      <c r="A21" s="117" t="s">
        <v>13</v>
      </c>
      <c r="B21" s="117" t="s">
        <v>14</v>
      </c>
      <c r="C21" s="537"/>
      <c r="E21" s="538"/>
    </row>
    <row r="22" spans="1:5" s="272" customFormat="1" ht="30">
      <c r="A22" s="117" t="s">
        <v>286</v>
      </c>
      <c r="B22" s="117" t="s">
        <v>22</v>
      </c>
      <c r="C22" s="537"/>
      <c r="E22" s="539"/>
    </row>
    <row r="23" spans="1:5" s="272" customFormat="1" ht="16.5" customHeight="1">
      <c r="A23" s="117" t="s">
        <v>287</v>
      </c>
      <c r="B23" s="117" t="s">
        <v>15</v>
      </c>
      <c r="C23" s="539"/>
      <c r="E23" s="539"/>
    </row>
    <row r="24" spans="1:5" s="272" customFormat="1" ht="16.5" customHeight="1">
      <c r="A24" s="117" t="s">
        <v>288</v>
      </c>
      <c r="B24" s="117" t="s">
        <v>16</v>
      </c>
      <c r="C24" s="537"/>
      <c r="E24" s="539"/>
    </row>
    <row r="25" spans="1:5" s="272" customFormat="1" ht="16.5" customHeight="1">
      <c r="A25" s="117" t="s">
        <v>289</v>
      </c>
      <c r="B25" s="117" t="s">
        <v>17</v>
      </c>
      <c r="C25" s="533"/>
      <c r="E25" s="533"/>
    </row>
    <row r="26" spans="1:5" s="272" customFormat="1" ht="16.5" customHeight="1">
      <c r="A26" s="273" t="s">
        <v>290</v>
      </c>
      <c r="B26" s="273" t="s">
        <v>18</v>
      </c>
      <c r="C26" s="537"/>
      <c r="E26" s="539"/>
    </row>
    <row r="27" spans="1:5" s="272" customFormat="1" ht="16.5" customHeight="1">
      <c r="A27" s="273" t="s">
        <v>291</v>
      </c>
      <c r="B27" s="273" t="s">
        <v>19</v>
      </c>
      <c r="C27" s="537"/>
      <c r="E27" s="539"/>
    </row>
    <row r="28" spans="1:5" s="272" customFormat="1" ht="16.5" customHeight="1">
      <c r="A28" s="273" t="s">
        <v>292</v>
      </c>
      <c r="B28" s="273" t="s">
        <v>20</v>
      </c>
      <c r="C28" s="537"/>
      <c r="E28" s="539"/>
    </row>
    <row r="29" spans="1:5" s="272" customFormat="1" ht="16.5" customHeight="1">
      <c r="A29" s="273" t="s">
        <v>293</v>
      </c>
      <c r="B29" s="273" t="s">
        <v>23</v>
      </c>
      <c r="C29" s="537"/>
      <c r="E29" s="540"/>
    </row>
    <row r="30" spans="1:5" s="272" customFormat="1" ht="16.5" customHeight="1">
      <c r="A30" s="117" t="s">
        <v>294</v>
      </c>
      <c r="B30" s="117" t="s">
        <v>21</v>
      </c>
      <c r="C30" s="537"/>
      <c r="E30" s="540"/>
    </row>
    <row r="31" spans="1:5" s="3" customFormat="1" ht="16.5" customHeight="1">
      <c r="A31" s="108" t="s">
        <v>33</v>
      </c>
      <c r="B31" s="108" t="s">
        <v>3</v>
      </c>
      <c r="C31" s="534"/>
      <c r="E31" s="536"/>
    </row>
    <row r="32" spans="1:5" s="3" customFormat="1" ht="16.5" customHeight="1">
      <c r="A32" s="108" t="s">
        <v>34</v>
      </c>
      <c r="B32" s="108" t="s">
        <v>4</v>
      </c>
      <c r="C32" s="534"/>
      <c r="E32" s="536"/>
    </row>
    <row r="33" spans="1:5" s="3" customFormat="1" ht="16.5" customHeight="1">
      <c r="A33" s="108" t="s">
        <v>35</v>
      </c>
      <c r="B33" s="108" t="s">
        <v>5</v>
      </c>
      <c r="C33" s="534"/>
      <c r="E33" s="536"/>
    </row>
    <row r="34" spans="1:5" s="3" customFormat="1" ht="30">
      <c r="A34" s="108" t="s">
        <v>36</v>
      </c>
      <c r="B34" s="108" t="s">
        <v>62</v>
      </c>
      <c r="C34" s="533"/>
      <c r="E34" s="533"/>
    </row>
    <row r="35" spans="1:5" s="3" customFormat="1" ht="16.5" customHeight="1">
      <c r="A35" s="117" t="s">
        <v>295</v>
      </c>
      <c r="B35" s="117" t="s">
        <v>55</v>
      </c>
      <c r="C35" s="534"/>
      <c r="E35" s="536"/>
    </row>
    <row r="36" spans="1:5" s="3" customFormat="1" ht="16.5" customHeight="1">
      <c r="A36" s="117" t="s">
        <v>296</v>
      </c>
      <c r="B36" s="117" t="s">
        <v>54</v>
      </c>
      <c r="C36" s="534"/>
      <c r="E36" s="536"/>
    </row>
    <row r="37" spans="1:5" s="3" customFormat="1" ht="16.5" customHeight="1">
      <c r="A37" s="108" t="s">
        <v>37</v>
      </c>
      <c r="B37" s="108" t="s">
        <v>48</v>
      </c>
      <c r="C37" s="534"/>
      <c r="E37" s="536"/>
    </row>
    <row r="38" spans="1:5" s="3" customFormat="1" ht="16.5" customHeight="1">
      <c r="A38" s="108" t="s">
        <v>38</v>
      </c>
      <c r="B38" s="108" t="s">
        <v>412</v>
      </c>
      <c r="C38" s="533"/>
      <c r="E38" s="533"/>
    </row>
    <row r="39" spans="1:5" s="3" customFormat="1" ht="16.5" customHeight="1">
      <c r="A39" s="17" t="s">
        <v>358</v>
      </c>
      <c r="B39" s="17" t="s">
        <v>362</v>
      </c>
      <c r="C39" s="534"/>
      <c r="E39" s="536"/>
    </row>
    <row r="40" spans="1:5" s="3" customFormat="1" ht="16.5" customHeight="1">
      <c r="A40" s="17" t="s">
        <v>359</v>
      </c>
      <c r="B40" s="17" t="s">
        <v>363</v>
      </c>
      <c r="C40" s="534"/>
      <c r="E40" s="536"/>
    </row>
    <row r="41" spans="1:5" s="3" customFormat="1" ht="16.5" customHeight="1">
      <c r="A41" s="17" t="s">
        <v>360</v>
      </c>
      <c r="B41" s="17" t="s">
        <v>366</v>
      </c>
      <c r="C41" s="534"/>
      <c r="E41" s="536"/>
    </row>
    <row r="42" spans="1:5" s="3" customFormat="1" ht="16.5" customHeight="1">
      <c r="A42" s="17" t="s">
        <v>365</v>
      </c>
      <c r="B42" s="17" t="s">
        <v>367</v>
      </c>
      <c r="C42" s="534"/>
      <c r="E42" s="536"/>
    </row>
    <row r="43" spans="1:5" s="3" customFormat="1" ht="16.5" customHeight="1">
      <c r="A43" s="17" t="s">
        <v>368</v>
      </c>
      <c r="B43" s="17" t="s">
        <v>364</v>
      </c>
      <c r="C43" s="534"/>
      <c r="E43" s="536"/>
    </row>
    <row r="44" spans="1:5" s="3" customFormat="1" ht="30">
      <c r="A44" s="108" t="s">
        <v>39</v>
      </c>
      <c r="B44" s="108" t="s">
        <v>27</v>
      </c>
      <c r="C44" s="534"/>
      <c r="E44" s="536"/>
    </row>
    <row r="45" spans="1:5" s="3" customFormat="1" ht="16.5" customHeight="1">
      <c r="A45" s="108" t="s">
        <v>40</v>
      </c>
      <c r="B45" s="108" t="s">
        <v>24</v>
      </c>
      <c r="C45" s="534"/>
      <c r="E45" s="536"/>
    </row>
    <row r="46" spans="1:5" s="3" customFormat="1" ht="16.5" customHeight="1">
      <c r="A46" s="108" t="s">
        <v>41</v>
      </c>
      <c r="B46" s="108" t="s">
        <v>25</v>
      </c>
      <c r="C46" s="534"/>
      <c r="E46" s="536"/>
    </row>
    <row r="47" spans="1:5" s="3" customFormat="1" ht="16.5" customHeight="1">
      <c r="A47" s="108" t="s">
        <v>42</v>
      </c>
      <c r="B47" s="108" t="s">
        <v>26</v>
      </c>
      <c r="C47" s="534"/>
      <c r="E47" s="536"/>
    </row>
    <row r="48" spans="1:5" s="3" customFormat="1" ht="16.5" customHeight="1">
      <c r="A48" s="108" t="s">
        <v>43</v>
      </c>
      <c r="B48" s="108" t="s">
        <v>413</v>
      </c>
      <c r="C48" s="533"/>
      <c r="E48" s="533"/>
    </row>
    <row r="49" spans="1:6" s="3" customFormat="1" ht="16.5" customHeight="1">
      <c r="A49" s="117" t="s">
        <v>374</v>
      </c>
      <c r="B49" s="117" t="s">
        <v>377</v>
      </c>
      <c r="C49" s="534"/>
      <c r="D49" s="536"/>
      <c r="E49" s="534"/>
    </row>
    <row r="50" spans="1:6" s="3" customFormat="1" ht="16.5" customHeight="1">
      <c r="A50" s="117" t="s">
        <v>375</v>
      </c>
      <c r="B50" s="117" t="s">
        <v>376</v>
      </c>
      <c r="C50" s="534"/>
      <c r="D50" s="536"/>
      <c r="E50" s="534"/>
    </row>
    <row r="51" spans="1:6" s="3" customFormat="1" ht="16.5" customHeight="1">
      <c r="A51" s="117" t="s">
        <v>378</v>
      </c>
      <c r="B51" s="117" t="s">
        <v>379</v>
      </c>
      <c r="C51" s="534"/>
      <c r="D51" s="536"/>
      <c r="E51" s="534"/>
    </row>
    <row r="52" spans="1:6" s="3" customFormat="1" ht="30">
      <c r="A52" s="108" t="s">
        <v>44</v>
      </c>
      <c r="B52" s="108" t="s">
        <v>28</v>
      </c>
      <c r="C52" s="534"/>
      <c r="D52" s="536"/>
      <c r="E52" s="534"/>
    </row>
    <row r="53" spans="1:6" s="3" customFormat="1" ht="16.5" customHeight="1">
      <c r="A53" s="108" t="s">
        <v>45</v>
      </c>
      <c r="B53" s="108" t="s">
        <v>6</v>
      </c>
      <c r="C53" s="534"/>
      <c r="D53" s="536"/>
      <c r="E53" s="534"/>
      <c r="F53" s="271"/>
    </row>
    <row r="54" spans="1:6" s="3" customFormat="1" ht="30">
      <c r="A54" s="107">
        <v>1.3</v>
      </c>
      <c r="B54" s="107" t="s">
        <v>418</v>
      </c>
      <c r="C54" s="535">
        <f>SUM(C55:C56)</f>
        <v>0</v>
      </c>
      <c r="D54" s="535">
        <f>SUM(D55:D56)</f>
        <v>0</v>
      </c>
      <c r="E54" s="535">
        <f>SUM(E55:E56)</f>
        <v>0</v>
      </c>
      <c r="F54" s="271"/>
    </row>
    <row r="55" spans="1:6" s="3" customFormat="1" ht="30">
      <c r="A55" s="108" t="s">
        <v>49</v>
      </c>
      <c r="B55" s="108" t="s">
        <v>47</v>
      </c>
      <c r="C55" s="534"/>
      <c r="D55" s="536"/>
      <c r="E55" s="534"/>
      <c r="F55" s="271"/>
    </row>
    <row r="56" spans="1:6" s="3" customFormat="1" ht="16.5" customHeight="1">
      <c r="A56" s="108" t="s">
        <v>50</v>
      </c>
      <c r="B56" s="108" t="s">
        <v>46</v>
      </c>
      <c r="C56" s="534"/>
      <c r="D56" s="536"/>
      <c r="E56" s="534"/>
      <c r="F56" s="271"/>
    </row>
    <row r="57" spans="1:6" s="3" customFormat="1">
      <c r="A57" s="107">
        <v>1.4</v>
      </c>
      <c r="B57" s="107" t="s">
        <v>420</v>
      </c>
      <c r="C57" s="534"/>
      <c r="D57" s="536"/>
      <c r="E57" s="534"/>
      <c r="F57" s="271"/>
    </row>
    <row r="58" spans="1:6" s="272" customFormat="1">
      <c r="A58" s="107">
        <v>1.5</v>
      </c>
      <c r="B58" s="107" t="s">
        <v>7</v>
      </c>
      <c r="C58" s="537"/>
      <c r="D58" s="539"/>
      <c r="E58" s="537"/>
    </row>
    <row r="59" spans="1:6" s="272" customFormat="1">
      <c r="A59" s="107">
        <v>1.6</v>
      </c>
      <c r="B59" s="44" t="s">
        <v>8</v>
      </c>
      <c r="C59" s="541">
        <f>SUM(C60:C64)</f>
        <v>0</v>
      </c>
      <c r="D59" s="542">
        <f>SUM(D60:D64)</f>
        <v>0</v>
      </c>
      <c r="E59" s="541">
        <f>SUM(E60:E64)</f>
        <v>0</v>
      </c>
    </row>
    <row r="60" spans="1:6" s="272" customFormat="1">
      <c r="A60" s="108" t="s">
        <v>302</v>
      </c>
      <c r="B60" s="45" t="s">
        <v>51</v>
      </c>
      <c r="C60" s="537"/>
      <c r="D60" s="539"/>
      <c r="E60" s="537"/>
    </row>
    <row r="61" spans="1:6" s="272" customFormat="1" ht="30">
      <c r="A61" s="108" t="s">
        <v>303</v>
      </c>
      <c r="B61" s="45" t="s">
        <v>53</v>
      </c>
      <c r="C61" s="537"/>
      <c r="D61" s="539"/>
      <c r="E61" s="537"/>
    </row>
    <row r="62" spans="1:6" s="272" customFormat="1">
      <c r="A62" s="108" t="s">
        <v>304</v>
      </c>
      <c r="B62" s="45" t="s">
        <v>52</v>
      </c>
      <c r="C62" s="539"/>
      <c r="D62" s="539"/>
      <c r="E62" s="539"/>
    </row>
    <row r="63" spans="1:6" s="272" customFormat="1">
      <c r="A63" s="108" t="s">
        <v>305</v>
      </c>
      <c r="B63" s="45" t="s">
        <v>513</v>
      </c>
      <c r="C63" s="537"/>
      <c r="D63" s="539"/>
      <c r="E63" s="537"/>
    </row>
    <row r="64" spans="1:6" s="272" customFormat="1">
      <c r="A64" s="108" t="s">
        <v>341</v>
      </c>
      <c r="B64" s="45" t="s">
        <v>342</v>
      </c>
      <c r="C64" s="537"/>
      <c r="D64" s="539"/>
      <c r="E64" s="537"/>
    </row>
    <row r="65" spans="1:5">
      <c r="A65" s="270">
        <v>2</v>
      </c>
      <c r="B65" s="270" t="s">
        <v>414</v>
      </c>
      <c r="C65" s="543"/>
      <c r="D65" s="541">
        <f>SUM(D66:D72)</f>
        <v>0</v>
      </c>
      <c r="E65" s="543"/>
    </row>
    <row r="66" spans="1:5">
      <c r="A66" s="118">
        <v>2.1</v>
      </c>
      <c r="B66" s="274" t="s">
        <v>99</v>
      </c>
      <c r="C66" s="544"/>
      <c r="D66" s="545"/>
      <c r="E66" s="544"/>
    </row>
    <row r="67" spans="1:5">
      <c r="A67" s="118">
        <v>2.2000000000000002</v>
      </c>
      <c r="B67" s="274" t="s">
        <v>415</v>
      </c>
      <c r="C67" s="544"/>
      <c r="D67" s="545"/>
      <c r="E67" s="544"/>
    </row>
    <row r="68" spans="1:5">
      <c r="A68" s="118">
        <v>2.2999999999999998</v>
      </c>
      <c r="B68" s="274" t="s">
        <v>103</v>
      </c>
      <c r="C68" s="544"/>
      <c r="D68" s="545"/>
      <c r="E68" s="544"/>
    </row>
    <row r="69" spans="1:5">
      <c r="A69" s="118">
        <v>2.4</v>
      </c>
      <c r="B69" s="274" t="s">
        <v>102</v>
      </c>
      <c r="C69" s="544"/>
      <c r="D69" s="545"/>
      <c r="E69" s="544"/>
    </row>
    <row r="70" spans="1:5">
      <c r="A70" s="118">
        <v>2.5</v>
      </c>
      <c r="B70" s="274" t="s">
        <v>416</v>
      </c>
      <c r="C70" s="544"/>
      <c r="D70" s="545"/>
      <c r="E70" s="544"/>
    </row>
    <row r="71" spans="1:5">
      <c r="A71" s="118">
        <v>2.6</v>
      </c>
      <c r="B71" s="274" t="s">
        <v>100</v>
      </c>
      <c r="C71" s="544"/>
      <c r="D71" s="545"/>
      <c r="E71" s="544"/>
    </row>
    <row r="72" spans="1:5">
      <c r="A72" s="118">
        <v>2.7</v>
      </c>
      <c r="B72" s="274" t="s">
        <v>101</v>
      </c>
      <c r="C72" s="546"/>
      <c r="D72" s="545"/>
      <c r="E72" s="546"/>
    </row>
    <row r="73" spans="1:5">
      <c r="A73" s="270">
        <v>3</v>
      </c>
      <c r="B73" s="270" t="s">
        <v>452</v>
      </c>
      <c r="C73" s="541"/>
      <c r="D73" s="545"/>
      <c r="E73" s="541"/>
    </row>
    <row r="74" spans="1:5">
      <c r="A74" s="270">
        <v>4</v>
      </c>
      <c r="B74" s="270" t="s">
        <v>254</v>
      </c>
      <c r="C74" s="541"/>
      <c r="D74" s="541">
        <f>SUM(D75:D76)</f>
        <v>0</v>
      </c>
      <c r="E74" s="541"/>
    </row>
    <row r="75" spans="1:5">
      <c r="A75" s="118">
        <v>4.0999999999999996</v>
      </c>
      <c r="B75" s="118" t="s">
        <v>255</v>
      </c>
      <c r="C75" s="544"/>
      <c r="D75" s="547"/>
      <c r="E75" s="544"/>
    </row>
    <row r="76" spans="1:5">
      <c r="A76" s="118">
        <v>4.2</v>
      </c>
      <c r="B76" s="118" t="s">
        <v>256</v>
      </c>
      <c r="C76" s="546"/>
      <c r="D76" s="547"/>
      <c r="E76" s="546"/>
    </row>
    <row r="77" spans="1:5">
      <c r="A77" s="270">
        <v>5</v>
      </c>
      <c r="B77" s="270" t="s">
        <v>284</v>
      </c>
      <c r="C77" s="299"/>
      <c r="D77" s="275"/>
      <c r="E77" s="299"/>
    </row>
    <row r="78" spans="1:5">
      <c r="B78" s="43"/>
    </row>
    <row r="79" spans="1:5">
      <c r="E79" s="5"/>
    </row>
    <row r="80" spans="1:5">
      <c r="B80" s="43"/>
    </row>
    <row r="81" spans="1:9" s="22" customFormat="1" ht="12.75"/>
    <row r="82" spans="1:9">
      <c r="A82" s="86" t="s">
        <v>106</v>
      </c>
      <c r="E82" s="5"/>
    </row>
    <row r="83" spans="1:9">
      <c r="E83"/>
      <c r="F83"/>
      <c r="G83"/>
      <c r="H83"/>
      <c r="I83"/>
    </row>
    <row r="84" spans="1:9">
      <c r="D84" s="12"/>
      <c r="E84"/>
      <c r="F84"/>
      <c r="G84"/>
      <c r="H84"/>
      <c r="I84"/>
    </row>
    <row r="85" spans="1:9">
      <c r="A85"/>
      <c r="B85" s="86" t="s">
        <v>449</v>
      </c>
      <c r="D85" s="12"/>
      <c r="E85"/>
      <c r="F85"/>
      <c r="G85"/>
      <c r="H85"/>
      <c r="I85"/>
    </row>
    <row r="86" spans="1:9">
      <c r="A86"/>
      <c r="B86" s="2" t="s">
        <v>450</v>
      </c>
      <c r="D86" s="12"/>
      <c r="E86"/>
      <c r="F86"/>
      <c r="G86"/>
      <c r="H86"/>
      <c r="I86"/>
    </row>
    <row r="87" spans="1:9" customFormat="1" ht="12.75">
      <c r="B87" s="81" t="s">
        <v>139</v>
      </c>
    </row>
    <row r="88" spans="1:9" s="22" customFormat="1" ht="12.75"/>
  </sheetData>
  <mergeCells count="4">
    <mergeCell ref="C1:D1"/>
    <mergeCell ref="C2:D2"/>
    <mergeCell ref="C3:D3"/>
    <mergeCell ref="E3:F3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3 E3"/>
  </dataValidations>
  <pageMargins left="0" right="0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48"/>
  <sheetViews>
    <sheetView showGridLines="0" view="pageBreakPreview" zoomScale="71" zoomScaleSheetLayoutView="71" workbookViewId="0">
      <selection activeCell="C2" sqref="C2:D2"/>
    </sheetView>
  </sheetViews>
  <sheetFormatPr defaultRowHeight="15"/>
  <cols>
    <col min="1" max="1" width="8.85546875" style="2" customWidth="1"/>
    <col min="2" max="2" width="43.140625" style="2" customWidth="1"/>
    <col min="3" max="3" width="26.42578125" style="2" customWidth="1"/>
    <col min="4" max="4" width="26.140625" style="2" customWidth="1"/>
    <col min="5" max="5" width="14.28515625" style="2" customWidth="1"/>
    <col min="6" max="12" width="9.140625" style="2" hidden="1" customWidth="1"/>
    <col min="13" max="16384" width="9.140625" style="2"/>
  </cols>
  <sheetData>
    <row r="1" spans="1:5" s="6" customFormat="1">
      <c r="A1" s="94" t="s">
        <v>331</v>
      </c>
      <c r="B1" s="97"/>
      <c r="C1" s="1106" t="s">
        <v>109</v>
      </c>
      <c r="D1" s="1106"/>
      <c r="E1" s="111"/>
    </row>
    <row r="2" spans="1:5" s="6" customFormat="1">
      <c r="A2" s="646" t="s">
        <v>332</v>
      </c>
      <c r="B2" s="647"/>
      <c r="C2" s="1104" t="s">
        <v>847</v>
      </c>
      <c r="D2" s="1105"/>
      <c r="E2" s="648"/>
    </row>
    <row r="3" spans="1:5" s="6" customFormat="1">
      <c r="A3" s="58" t="s">
        <v>140</v>
      </c>
      <c r="B3" s="646"/>
      <c r="C3" s="642"/>
      <c r="D3" s="642"/>
      <c r="E3" s="648"/>
    </row>
    <row r="4" spans="1:5" s="6" customFormat="1">
      <c r="A4" s="58"/>
      <c r="B4" s="58"/>
      <c r="C4" s="642"/>
      <c r="D4" s="642"/>
      <c r="E4" s="648"/>
    </row>
    <row r="5" spans="1:5">
      <c r="A5" s="647" t="str">
        <f>'ფორმა N2'!A4</f>
        <v>ანგარიშვალდებული პირის დასახელება:</v>
      </c>
      <c r="B5" s="647"/>
      <c r="C5" s="58"/>
      <c r="D5" s="58"/>
      <c r="E5" s="145"/>
    </row>
    <row r="6" spans="1:5" ht="15.75">
      <c r="A6" s="671" t="s">
        <v>637</v>
      </c>
      <c r="B6" s="672"/>
      <c r="C6" s="672"/>
      <c r="D6" s="672"/>
      <c r="E6" s="100"/>
    </row>
    <row r="7" spans="1:5">
      <c r="A7" s="97"/>
      <c r="B7" s="97"/>
      <c r="C7" s="97"/>
      <c r="D7" s="97"/>
      <c r="E7" s="97"/>
    </row>
    <row r="8" spans="1:5" s="6" customFormat="1">
      <c r="A8" s="649"/>
      <c r="B8" s="649"/>
      <c r="C8" s="650"/>
      <c r="D8" s="650"/>
      <c r="E8" s="648"/>
    </row>
    <row r="9" spans="1:5" s="6" customFormat="1" ht="30">
      <c r="A9" s="651" t="s">
        <v>63</v>
      </c>
      <c r="B9" s="651" t="s">
        <v>337</v>
      </c>
      <c r="C9" s="652" t="s">
        <v>10</v>
      </c>
      <c r="D9" s="652" t="s">
        <v>9</v>
      </c>
      <c r="E9" s="648"/>
    </row>
    <row r="10" spans="1:5" s="9" customFormat="1" ht="18">
      <c r="A10" s="118" t="s">
        <v>333</v>
      </c>
      <c r="B10" s="118"/>
      <c r="C10" s="653"/>
      <c r="D10" s="653"/>
      <c r="E10" s="654"/>
    </row>
    <row r="11" spans="1:5" s="10" customFormat="1">
      <c r="A11" s="118" t="s">
        <v>334</v>
      </c>
      <c r="B11" s="118"/>
      <c r="C11" s="653"/>
      <c r="D11" s="653"/>
      <c r="E11" s="655"/>
    </row>
    <row r="12" spans="1:5" s="10" customFormat="1">
      <c r="A12" s="107" t="s">
        <v>283</v>
      </c>
      <c r="B12" s="107"/>
      <c r="C12" s="653"/>
      <c r="D12" s="653"/>
      <c r="E12" s="655"/>
    </row>
    <row r="13" spans="1:5" s="10" customFormat="1">
      <c r="A13" s="107" t="s">
        <v>283</v>
      </c>
      <c r="B13" s="107"/>
      <c r="C13" s="653"/>
      <c r="D13" s="653"/>
      <c r="E13" s="655"/>
    </row>
    <row r="14" spans="1:5" s="10" customFormat="1">
      <c r="A14" s="107" t="s">
        <v>283</v>
      </c>
      <c r="B14" s="107"/>
      <c r="C14" s="653"/>
      <c r="D14" s="653"/>
      <c r="E14" s="655"/>
    </row>
    <row r="15" spans="1:5" s="10" customFormat="1">
      <c r="A15" s="107" t="s">
        <v>283</v>
      </c>
      <c r="B15" s="107"/>
      <c r="C15" s="653"/>
      <c r="D15" s="653"/>
      <c r="E15" s="655"/>
    </row>
    <row r="16" spans="1:5" s="10" customFormat="1">
      <c r="A16" s="107" t="s">
        <v>283</v>
      </c>
      <c r="B16" s="107"/>
      <c r="C16" s="653"/>
      <c r="D16" s="653"/>
      <c r="E16" s="655"/>
    </row>
    <row r="17" spans="1:5" s="10" customFormat="1" ht="30" customHeight="1">
      <c r="A17" s="118" t="s">
        <v>335</v>
      </c>
      <c r="B17" s="107"/>
      <c r="C17" s="653"/>
      <c r="D17" s="653"/>
      <c r="E17" s="655"/>
    </row>
    <row r="18" spans="1:5" s="10" customFormat="1" ht="18" customHeight="1">
      <c r="A18" s="118" t="s">
        <v>336</v>
      </c>
      <c r="B18" s="107"/>
      <c r="C18" s="653"/>
      <c r="D18" s="653"/>
      <c r="E18" s="655"/>
    </row>
    <row r="19" spans="1:5" s="10" customFormat="1">
      <c r="A19" s="401">
        <v>1</v>
      </c>
      <c r="B19" s="107"/>
      <c r="C19" s="653"/>
      <c r="D19" s="653"/>
      <c r="E19" s="655"/>
    </row>
    <row r="20" spans="1:5" s="10" customFormat="1">
      <c r="A20" s="401">
        <v>2</v>
      </c>
      <c r="B20" s="107"/>
      <c r="C20" s="653"/>
      <c r="D20" s="653"/>
      <c r="E20" s="655"/>
    </row>
    <row r="21" spans="1:5" s="10" customFormat="1">
      <c r="A21" s="401">
        <v>3</v>
      </c>
      <c r="B21" s="107"/>
      <c r="C21" s="653"/>
      <c r="D21" s="653"/>
      <c r="E21" s="655"/>
    </row>
    <row r="22" spans="1:5" s="10" customFormat="1">
      <c r="A22" s="401">
        <v>4</v>
      </c>
      <c r="B22" s="107"/>
      <c r="C22" s="653"/>
      <c r="D22" s="653"/>
      <c r="E22" s="655"/>
    </row>
    <row r="23" spans="1:5" s="10" customFormat="1">
      <c r="A23" s="656"/>
      <c r="B23" s="107"/>
      <c r="C23" s="656"/>
      <c r="D23" s="657"/>
      <c r="E23" s="655"/>
    </row>
    <row r="24" spans="1:5">
      <c r="A24" s="658">
        <v>5</v>
      </c>
      <c r="B24" s="659"/>
      <c r="C24" s="658"/>
      <c r="D24" s="658"/>
      <c r="E24" s="26"/>
    </row>
    <row r="25" spans="1:5">
      <c r="A25" s="658">
        <v>6</v>
      </c>
      <c r="B25" s="659"/>
      <c r="C25" s="658"/>
      <c r="D25" s="658"/>
      <c r="E25" s="26"/>
    </row>
    <row r="26" spans="1:5">
      <c r="A26" s="658">
        <v>7</v>
      </c>
      <c r="B26" s="660"/>
      <c r="C26" s="658"/>
      <c r="D26" s="658"/>
      <c r="E26" s="145"/>
    </row>
    <row r="27" spans="1:5">
      <c r="A27" s="658">
        <v>8</v>
      </c>
      <c r="B27" s="660"/>
      <c r="C27" s="658"/>
      <c r="D27" s="658"/>
      <c r="E27" s="26"/>
    </row>
    <row r="28" spans="1:5">
      <c r="A28" s="661"/>
      <c r="B28" s="662"/>
      <c r="C28" s="661"/>
      <c r="D28" s="661"/>
      <c r="E28" s="26"/>
    </row>
    <row r="29" spans="1:5">
      <c r="A29" s="661"/>
      <c r="B29" s="662"/>
      <c r="C29" s="661"/>
      <c r="D29" s="661"/>
      <c r="E29" s="26"/>
    </row>
    <row r="30" spans="1:5">
      <c r="A30" s="661"/>
      <c r="B30" s="663"/>
      <c r="C30" s="661"/>
      <c r="D30" s="661"/>
      <c r="E30" s="26"/>
    </row>
    <row r="31" spans="1:5" s="22" customFormat="1">
      <c r="A31" s="119"/>
      <c r="B31" s="119" t="s">
        <v>340</v>
      </c>
      <c r="C31" s="664">
        <f>SUM(C19:C30)</f>
        <v>0</v>
      </c>
      <c r="D31" s="664">
        <f>SUM(D19:D30)</f>
        <v>0</v>
      </c>
      <c r="E31" s="665"/>
    </row>
    <row r="32" spans="1:5">
      <c r="A32" s="26"/>
      <c r="B32" s="26"/>
      <c r="C32" s="26"/>
      <c r="D32" s="26"/>
      <c r="E32" s="145"/>
    </row>
    <row r="33" spans="1:9">
      <c r="A33" s="666" t="s">
        <v>443</v>
      </c>
      <c r="B33" s="26"/>
      <c r="C33" s="26"/>
      <c r="D33" s="26"/>
      <c r="E33" s="146"/>
      <c r="F33"/>
      <c r="G33"/>
      <c r="H33"/>
      <c r="I33"/>
    </row>
    <row r="34" spans="1:9">
      <c r="A34" s="26" t="s">
        <v>444</v>
      </c>
      <c r="B34" s="26"/>
      <c r="C34" s="26"/>
      <c r="D34" s="26"/>
      <c r="E34" s="146"/>
      <c r="F34"/>
      <c r="G34"/>
      <c r="H34"/>
      <c r="I34"/>
    </row>
    <row r="35" spans="1:9">
      <c r="A35" s="399" t="s">
        <v>283</v>
      </c>
      <c r="B35" s="399"/>
      <c r="C35" s="667"/>
      <c r="D35" s="667"/>
      <c r="E35" s="146"/>
      <c r="F35"/>
      <c r="G35"/>
      <c r="H35"/>
      <c r="I35"/>
    </row>
    <row r="36" spans="1:9">
      <c r="A36" s="668"/>
      <c r="B36" s="26"/>
      <c r="C36" s="26"/>
      <c r="D36" s="26"/>
      <c r="E36" s="146"/>
      <c r="F36"/>
      <c r="G36"/>
      <c r="H36"/>
      <c r="I36"/>
    </row>
    <row r="37" spans="1:9" customFormat="1">
      <c r="A37" s="668" t="s">
        <v>354</v>
      </c>
      <c r="B37" s="26"/>
      <c r="C37" s="26"/>
      <c r="D37" s="26"/>
      <c r="E37" s="146"/>
    </row>
    <row r="38" spans="1:9" s="22" customFormat="1" ht="12.75">
      <c r="A38" s="665"/>
      <c r="B38" s="665"/>
      <c r="C38" s="665"/>
      <c r="D38" s="665"/>
      <c r="E38" s="665"/>
    </row>
    <row r="39" spans="1:9">
      <c r="A39" s="669" t="s">
        <v>106</v>
      </c>
      <c r="B39" s="26"/>
      <c r="C39" s="26"/>
      <c r="D39" s="26"/>
      <c r="E39" s="26"/>
    </row>
    <row r="40" spans="1:9">
      <c r="A40" s="26"/>
      <c r="B40" s="26"/>
      <c r="C40" s="26"/>
      <c r="D40" s="26"/>
      <c r="E40" s="26"/>
    </row>
    <row r="41" spans="1:9">
      <c r="A41" s="26"/>
      <c r="B41" s="26"/>
      <c r="C41" s="26"/>
      <c r="D41" s="147"/>
      <c r="E41" s="26"/>
    </row>
    <row r="42" spans="1:9">
      <c r="A42" s="669"/>
      <c r="B42" s="669" t="s">
        <v>273</v>
      </c>
      <c r="C42" s="26"/>
      <c r="D42" s="147"/>
      <c r="E42" s="26"/>
    </row>
    <row r="43" spans="1:9">
      <c r="A43" s="26"/>
      <c r="B43" s="26" t="s">
        <v>272</v>
      </c>
      <c r="C43" s="26"/>
      <c r="D43" s="147"/>
      <c r="E43" s="26"/>
    </row>
    <row r="44" spans="1:9">
      <c r="A44" s="670"/>
      <c r="B44" s="670" t="s">
        <v>139</v>
      </c>
      <c r="C44" s="146"/>
      <c r="D44" s="146"/>
      <c r="E44" s="26"/>
    </row>
    <row r="45" spans="1:9">
      <c r="A45" s="665"/>
      <c r="B45" s="665"/>
      <c r="C45" s="665"/>
      <c r="D45" s="665"/>
      <c r="E45" s="26"/>
    </row>
    <row r="46" spans="1:9">
      <c r="A46" s="26"/>
      <c r="B46" s="26"/>
      <c r="C46" s="26"/>
      <c r="D46" s="26"/>
      <c r="E46" s="26"/>
    </row>
    <row r="47" spans="1:9">
      <c r="A47" s="26"/>
      <c r="B47" s="26"/>
      <c r="C47" s="26"/>
      <c r="D47" s="26"/>
      <c r="E47" s="26"/>
    </row>
    <row r="48" spans="1:9">
      <c r="A48" s="26"/>
      <c r="B48" s="26"/>
      <c r="C48" s="26"/>
      <c r="D48" s="26"/>
      <c r="E48" s="26"/>
    </row>
  </sheetData>
  <mergeCells count="2">
    <mergeCell ref="C1:D1"/>
    <mergeCell ref="C2:D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51"/>
  <sheetViews>
    <sheetView view="pageBreakPreview" zoomScale="70" zoomScaleSheetLayoutView="70" workbookViewId="0">
      <selection activeCell="I2" sqref="I2:J2"/>
    </sheetView>
  </sheetViews>
  <sheetFormatPr defaultRowHeight="12.75"/>
  <cols>
    <col min="1" max="1" width="5.42578125" style="214" customWidth="1"/>
    <col min="2" max="2" width="20.85546875" style="214" customWidth="1"/>
    <col min="3" max="3" width="26" style="214" customWidth="1"/>
    <col min="4" max="4" width="17" style="214" customWidth="1"/>
    <col min="5" max="5" width="18.140625" style="214" customWidth="1"/>
    <col min="6" max="6" width="14.7109375" style="214" customWidth="1"/>
    <col min="7" max="7" width="15.5703125" style="214" customWidth="1"/>
    <col min="8" max="8" width="14.7109375" style="214" customWidth="1"/>
    <col min="9" max="9" width="29.7109375" style="214" customWidth="1"/>
    <col min="10" max="10" width="0" style="214" hidden="1" customWidth="1"/>
    <col min="11" max="16384" width="9.140625" style="214"/>
  </cols>
  <sheetData>
    <row r="1" spans="1:10" ht="15">
      <c r="A1" s="94" t="s">
        <v>417</v>
      </c>
      <c r="B1" s="94"/>
      <c r="C1" s="97"/>
      <c r="D1" s="97"/>
      <c r="E1" s="97"/>
      <c r="F1" s="97"/>
      <c r="G1" s="255"/>
      <c r="H1" s="255"/>
      <c r="I1" s="1106" t="s">
        <v>109</v>
      </c>
      <c r="J1" s="1106"/>
    </row>
    <row r="2" spans="1:10" ht="15">
      <c r="A2" s="96" t="s">
        <v>140</v>
      </c>
      <c r="B2" s="94"/>
      <c r="C2" s="97"/>
      <c r="D2" s="97"/>
      <c r="E2" s="97"/>
      <c r="F2" s="97"/>
      <c r="G2" s="255"/>
      <c r="H2" s="255"/>
      <c r="I2" s="1104" t="s">
        <v>847</v>
      </c>
      <c r="J2" s="1105"/>
    </row>
    <row r="3" spans="1:10" ht="15">
      <c r="A3" s="96"/>
      <c r="B3" s="96"/>
      <c r="C3" s="94"/>
      <c r="D3" s="94"/>
      <c r="E3" s="94"/>
      <c r="F3" s="94"/>
      <c r="G3" s="200"/>
      <c r="H3" s="200"/>
      <c r="I3" s="255"/>
    </row>
    <row r="4" spans="1:10" ht="15">
      <c r="A4" s="97" t="str">
        <f>'ფორმა N2'!A4</f>
        <v>ანგარიშვალდებული პირის დასახელება:</v>
      </c>
      <c r="B4" s="97"/>
      <c r="C4" s="97"/>
      <c r="D4" s="97"/>
      <c r="E4" s="97"/>
      <c r="F4" s="97"/>
      <c r="G4" s="96"/>
      <c r="H4" s="96"/>
      <c r="I4" s="96"/>
    </row>
    <row r="5" spans="1:10" ht="15.75">
      <c r="A5" s="671" t="s">
        <v>637</v>
      </c>
      <c r="B5" s="672"/>
      <c r="C5" s="672"/>
      <c r="D5" s="672"/>
      <c r="E5" s="100"/>
      <c r="F5" s="100"/>
      <c r="G5" s="96"/>
      <c r="H5" s="101"/>
      <c r="I5" s="101"/>
    </row>
    <row r="6" spans="1:10" ht="15">
      <c r="A6" s="97"/>
      <c r="B6" s="97"/>
      <c r="C6" s="97"/>
      <c r="D6" s="97"/>
      <c r="E6" s="97"/>
      <c r="F6" s="97"/>
      <c r="G6" s="96"/>
      <c r="H6" s="96"/>
      <c r="I6" s="96"/>
    </row>
    <row r="7" spans="1:10" ht="15">
      <c r="A7" s="199"/>
      <c r="B7" s="199"/>
      <c r="C7" s="199"/>
      <c r="D7" s="249"/>
      <c r="E7" s="199"/>
      <c r="F7" s="199"/>
      <c r="G7" s="98"/>
      <c r="H7" s="98"/>
      <c r="I7" s="98"/>
    </row>
    <row r="8" spans="1:10" ht="72">
      <c r="A8" s="110" t="s">
        <v>63</v>
      </c>
      <c r="B8" s="110" t="s">
        <v>343</v>
      </c>
      <c r="C8" s="110" t="s">
        <v>344</v>
      </c>
      <c r="D8" s="110" t="s">
        <v>229</v>
      </c>
      <c r="E8" s="110" t="s">
        <v>348</v>
      </c>
      <c r="F8" s="110" t="s">
        <v>352</v>
      </c>
      <c r="G8" s="553" t="s">
        <v>10</v>
      </c>
      <c r="H8" s="553" t="s">
        <v>9</v>
      </c>
      <c r="I8" s="553" t="s">
        <v>399</v>
      </c>
      <c r="J8" s="258" t="s">
        <v>351</v>
      </c>
    </row>
    <row r="9" spans="1:10" ht="18">
      <c r="A9" s="118">
        <v>1</v>
      </c>
      <c r="B9" s="381"/>
      <c r="C9" s="381"/>
      <c r="D9" s="403"/>
      <c r="E9" s="381"/>
      <c r="F9" s="118"/>
      <c r="G9" s="554"/>
      <c r="H9" s="554"/>
      <c r="I9" s="554"/>
      <c r="J9" s="258" t="s">
        <v>0</v>
      </c>
    </row>
    <row r="10" spans="1:10" ht="18">
      <c r="A10" s="118">
        <v>2</v>
      </c>
      <c r="B10" s="107"/>
      <c r="C10" s="107"/>
      <c r="D10" s="403"/>
      <c r="E10" s="107"/>
      <c r="F10" s="118"/>
      <c r="G10" s="554"/>
      <c r="H10" s="554"/>
      <c r="I10" s="554"/>
    </row>
    <row r="11" spans="1:10" ht="18">
      <c r="A11" s="118">
        <v>3</v>
      </c>
      <c r="B11" s="107"/>
      <c r="C11" s="107"/>
      <c r="D11" s="403"/>
      <c r="E11" s="107"/>
      <c r="F11" s="118"/>
      <c r="G11" s="554"/>
      <c r="H11" s="554"/>
      <c r="I11" s="554"/>
    </row>
    <row r="12" spans="1:10" ht="18">
      <c r="A12" s="118">
        <v>4</v>
      </c>
      <c r="B12" s="107"/>
      <c r="C12" s="107"/>
      <c r="D12" s="403"/>
      <c r="E12" s="107"/>
      <c r="F12" s="118"/>
      <c r="G12" s="554"/>
      <c r="H12" s="554"/>
      <c r="I12" s="554"/>
    </row>
    <row r="13" spans="1:10" ht="18">
      <c r="A13" s="118">
        <v>5</v>
      </c>
      <c r="B13" s="107"/>
      <c r="C13" s="107"/>
      <c r="D13" s="403"/>
      <c r="E13" s="107"/>
      <c r="F13" s="118"/>
      <c r="G13" s="554"/>
      <c r="H13" s="554"/>
      <c r="I13" s="554"/>
    </row>
    <row r="14" spans="1:10" ht="18">
      <c r="A14" s="118">
        <v>6</v>
      </c>
      <c r="B14" s="107"/>
      <c r="C14" s="107"/>
      <c r="D14" s="403"/>
      <c r="E14" s="107"/>
      <c r="F14" s="118"/>
      <c r="G14" s="554"/>
      <c r="H14" s="554"/>
      <c r="I14" s="554"/>
    </row>
    <row r="15" spans="1:10" ht="18">
      <c r="A15" s="118">
        <v>7</v>
      </c>
      <c r="B15" s="107"/>
      <c r="C15" s="107"/>
      <c r="D15" s="403"/>
      <c r="E15" s="107"/>
      <c r="F15" s="118"/>
      <c r="G15" s="554"/>
      <c r="H15" s="554"/>
      <c r="I15" s="554"/>
    </row>
    <row r="16" spans="1:10" ht="18">
      <c r="A16" s="118">
        <v>8</v>
      </c>
      <c r="B16" s="107"/>
      <c r="C16" s="107"/>
      <c r="D16" s="403"/>
      <c r="E16" s="107"/>
      <c r="F16" s="118"/>
      <c r="G16" s="554"/>
      <c r="H16" s="554"/>
      <c r="I16" s="554"/>
    </row>
    <row r="17" spans="1:9" ht="15">
      <c r="A17" s="118">
        <v>9</v>
      </c>
      <c r="B17" s="628"/>
      <c r="C17" s="630"/>
      <c r="D17" s="559"/>
      <c r="E17" s="107"/>
      <c r="F17" s="118"/>
      <c r="G17" s="629"/>
      <c r="H17" s="629"/>
      <c r="I17" s="629"/>
    </row>
    <row r="18" spans="1:9" ht="15">
      <c r="A18" s="118">
        <v>10</v>
      </c>
      <c r="B18" s="559"/>
      <c r="C18" s="559"/>
      <c r="D18" s="559"/>
      <c r="E18" s="559"/>
      <c r="F18" s="559"/>
      <c r="G18" s="559"/>
      <c r="H18" s="559"/>
      <c r="I18" s="559"/>
    </row>
    <row r="19" spans="1:9" ht="18">
      <c r="A19" s="118">
        <v>11</v>
      </c>
      <c r="B19" s="107"/>
      <c r="C19" s="107"/>
      <c r="D19" s="403"/>
      <c r="E19" s="107"/>
      <c r="F19" s="118"/>
      <c r="G19" s="554"/>
      <c r="H19" s="554"/>
      <c r="I19" s="554"/>
    </row>
    <row r="20" spans="1:9" ht="18">
      <c r="A20" s="118">
        <v>12</v>
      </c>
      <c r="B20" s="107"/>
      <c r="C20" s="107"/>
      <c r="D20" s="403"/>
      <c r="E20" s="107"/>
      <c r="F20" s="118"/>
      <c r="G20" s="554"/>
      <c r="H20" s="554"/>
      <c r="I20" s="554"/>
    </row>
    <row r="21" spans="1:9" ht="18">
      <c r="A21" s="118">
        <v>13</v>
      </c>
      <c r="B21" s="107"/>
      <c r="C21" s="107"/>
      <c r="D21" s="403"/>
      <c r="E21" s="107"/>
      <c r="F21" s="118"/>
      <c r="G21" s="554"/>
      <c r="H21" s="554"/>
      <c r="I21" s="554"/>
    </row>
    <row r="22" spans="1:9" ht="15">
      <c r="A22" s="118">
        <v>18</v>
      </c>
      <c r="B22" s="559"/>
      <c r="C22" s="559"/>
      <c r="D22" s="559"/>
      <c r="E22" s="559"/>
      <c r="F22" s="559"/>
      <c r="G22" s="559"/>
      <c r="H22" s="559"/>
      <c r="I22" s="559"/>
    </row>
    <row r="23" spans="1:9" ht="18">
      <c r="A23" s="118">
        <v>19</v>
      </c>
      <c r="B23" s="107"/>
      <c r="C23" s="107"/>
      <c r="D23" s="403"/>
      <c r="E23" s="107"/>
      <c r="F23" s="118"/>
      <c r="G23" s="554"/>
      <c r="H23" s="554"/>
      <c r="I23" s="554"/>
    </row>
    <row r="24" spans="1:9" ht="18">
      <c r="A24" s="118">
        <v>20</v>
      </c>
      <c r="B24" s="559"/>
      <c r="C24" s="559"/>
      <c r="D24" s="559"/>
      <c r="E24" s="559"/>
      <c r="F24" s="559"/>
      <c r="G24" s="559"/>
      <c r="H24" s="559"/>
      <c r="I24" s="554"/>
    </row>
    <row r="25" spans="1:9" ht="18">
      <c r="A25" s="118">
        <v>21</v>
      </c>
      <c r="B25" s="107"/>
      <c r="C25" s="107"/>
      <c r="D25" s="403"/>
      <c r="E25" s="107"/>
      <c r="F25" s="118"/>
      <c r="G25" s="554"/>
      <c r="H25" s="554"/>
      <c r="I25" s="554"/>
    </row>
    <row r="26" spans="1:9" ht="18">
      <c r="A26" s="118">
        <v>22</v>
      </c>
      <c r="B26" s="107"/>
      <c r="C26" s="107"/>
      <c r="D26" s="403"/>
      <c r="E26" s="107"/>
      <c r="F26" s="118"/>
      <c r="G26" s="554"/>
      <c r="H26" s="554"/>
      <c r="I26" s="554"/>
    </row>
    <row r="27" spans="1:9" ht="18">
      <c r="A27" s="107"/>
      <c r="B27" s="107"/>
      <c r="C27" s="107"/>
      <c r="D27" s="403"/>
      <c r="E27" s="107"/>
      <c r="F27" s="118"/>
      <c r="G27" s="554"/>
      <c r="H27" s="554"/>
      <c r="I27" s="554"/>
    </row>
    <row r="28" spans="1:9" ht="18">
      <c r="A28" s="107"/>
      <c r="B28" s="107"/>
      <c r="C28" s="107"/>
      <c r="D28" s="403"/>
      <c r="E28" s="107"/>
      <c r="F28" s="118"/>
      <c r="G28" s="554"/>
      <c r="H28" s="554"/>
      <c r="I28" s="554"/>
    </row>
    <row r="29" spans="1:9" ht="18">
      <c r="A29" s="107"/>
      <c r="B29" s="107"/>
      <c r="C29" s="107"/>
      <c r="D29" s="403"/>
      <c r="E29" s="107"/>
      <c r="F29" s="118"/>
      <c r="G29" s="554"/>
      <c r="H29" s="554"/>
      <c r="I29" s="554"/>
    </row>
    <row r="30" spans="1:9" ht="18">
      <c r="A30" s="107" t="s">
        <v>280</v>
      </c>
      <c r="B30" s="107"/>
      <c r="C30" s="107"/>
      <c r="D30" s="107"/>
      <c r="E30" s="107"/>
      <c r="F30" s="118"/>
      <c r="G30" s="554"/>
      <c r="H30" s="554"/>
      <c r="I30" s="554"/>
    </row>
    <row r="31" spans="1:9" ht="18">
      <c r="A31" s="107" t="s">
        <v>280</v>
      </c>
      <c r="B31" s="107"/>
      <c r="C31" s="107"/>
      <c r="D31" s="107"/>
      <c r="E31" s="107"/>
      <c r="F31" s="118"/>
      <c r="G31" s="554"/>
      <c r="H31" s="554"/>
      <c r="I31" s="554"/>
    </row>
    <row r="32" spans="1:9" ht="18">
      <c r="A32" s="107"/>
      <c r="B32" s="119"/>
      <c r="C32" s="119"/>
      <c r="D32" s="119"/>
      <c r="E32" s="119"/>
      <c r="F32" s="107" t="s">
        <v>458</v>
      </c>
      <c r="G32" s="556">
        <f>SUM(G9:G31)</f>
        <v>0</v>
      </c>
      <c r="H32" s="555">
        <f>SUM(H9:H31)</f>
        <v>0</v>
      </c>
      <c r="I32" s="556">
        <f>SUM(I9:I31)</f>
        <v>0</v>
      </c>
    </row>
    <row r="37" spans="1:9" ht="15">
      <c r="A37" s="257" t="s">
        <v>446</v>
      </c>
      <c r="B37" s="257"/>
      <c r="C37" s="256"/>
      <c r="D37" s="256"/>
      <c r="E37" s="256"/>
      <c r="F37" s="256"/>
      <c r="G37" s="256"/>
      <c r="H37" s="213"/>
      <c r="I37" s="213"/>
    </row>
    <row r="38" spans="1:9" ht="15">
      <c r="A38" s="257"/>
      <c r="B38" s="257"/>
      <c r="C38" s="256"/>
      <c r="D38" s="256"/>
      <c r="E38" s="256"/>
      <c r="F38" s="256"/>
      <c r="G38" s="256"/>
      <c r="H38" s="213"/>
      <c r="I38" s="213"/>
    </row>
    <row r="39" spans="1:9" ht="15">
      <c r="A39" s="257"/>
      <c r="B39" s="257" t="s">
        <v>504</v>
      </c>
      <c r="C39" s="213"/>
      <c r="D39" s="213"/>
      <c r="E39" s="213"/>
      <c r="F39" s="213"/>
      <c r="G39" s="213"/>
      <c r="H39" s="213"/>
      <c r="I39" s="213"/>
    </row>
    <row r="40" spans="1:9" ht="15">
      <c r="A40" s="257"/>
      <c r="B40" s="257"/>
      <c r="C40" s="213"/>
      <c r="D40" s="213"/>
      <c r="E40" s="213"/>
      <c r="F40" s="213"/>
      <c r="G40" s="213"/>
      <c r="H40" s="213"/>
      <c r="I40" s="213"/>
    </row>
    <row r="41" spans="1:9">
      <c r="A41" s="253"/>
      <c r="B41" s="253"/>
      <c r="C41" s="253"/>
      <c r="D41" s="253"/>
      <c r="E41" s="253"/>
      <c r="F41" s="253"/>
      <c r="G41" s="253"/>
      <c r="H41" s="253"/>
      <c r="I41" s="253"/>
    </row>
    <row r="42" spans="1:9" ht="15">
      <c r="A42" s="219" t="s">
        <v>106</v>
      </c>
      <c r="B42" s="219"/>
      <c r="C42" s="213"/>
      <c r="D42" s="213"/>
      <c r="E42" s="213"/>
      <c r="F42" s="213"/>
      <c r="G42" s="213"/>
      <c r="H42" s="213"/>
      <c r="I42" s="213"/>
    </row>
    <row r="43" spans="1:9" ht="15">
      <c r="A43" s="213"/>
      <c r="B43" s="213"/>
      <c r="C43" s="213"/>
      <c r="D43" s="213"/>
      <c r="E43" s="213"/>
      <c r="F43" s="213"/>
      <c r="G43" s="213"/>
      <c r="H43" s="213"/>
      <c r="I43" s="213"/>
    </row>
    <row r="44" spans="1:9" ht="15">
      <c r="A44" s="213"/>
      <c r="B44" s="213"/>
      <c r="C44" s="213"/>
      <c r="D44" s="213"/>
      <c r="E44" s="217"/>
      <c r="F44" s="217"/>
      <c r="G44" s="217"/>
      <c r="H44" s="213"/>
      <c r="I44" s="213"/>
    </row>
    <row r="45" spans="1:9" ht="15">
      <c r="A45" s="219"/>
      <c r="B45" s="219"/>
      <c r="C45" s="219" t="s">
        <v>398</v>
      </c>
      <c r="D45" s="219"/>
      <c r="E45" s="219"/>
      <c r="F45" s="219"/>
      <c r="G45" s="219"/>
      <c r="H45" s="213"/>
      <c r="I45" s="213"/>
    </row>
    <row r="46" spans="1:9" ht="15">
      <c r="A46" s="213"/>
      <c r="B46" s="213"/>
      <c r="C46" s="213" t="s">
        <v>397</v>
      </c>
      <c r="D46" s="213"/>
      <c r="E46" s="213"/>
      <c r="F46" s="213"/>
      <c r="G46" s="213"/>
      <c r="H46" s="213"/>
      <c r="I46" s="213"/>
    </row>
    <row r="51" spans="1:7">
      <c r="A51" s="221"/>
      <c r="B51" s="221"/>
      <c r="C51" s="221" t="s">
        <v>139</v>
      </c>
      <c r="D51" s="221"/>
      <c r="E51" s="221"/>
      <c r="F51" s="221"/>
      <c r="G51" s="221"/>
    </row>
  </sheetData>
  <mergeCells count="2">
    <mergeCell ref="I1:J1"/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rintOptions gridLines="1"/>
  <pageMargins left="0.23622047244094491" right="0.23622047244094491" top="0" bottom="0" header="0.31496062992125984" footer="0.31496062992125984"/>
  <pageSetup scale="6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33"/>
  <sheetViews>
    <sheetView view="pageBreakPreview" zoomScale="71" zoomScaleSheetLayoutView="71" workbookViewId="0">
      <selection activeCell="F2" sqref="F2:G2"/>
    </sheetView>
  </sheetViews>
  <sheetFormatPr defaultRowHeight="12.75"/>
  <cols>
    <col min="1" max="1" width="17.42578125" customWidth="1"/>
    <col min="2" max="2" width="19.28515625" customWidth="1"/>
    <col min="3" max="3" width="19" customWidth="1"/>
    <col min="4" max="4" width="30" customWidth="1"/>
    <col min="5" max="5" width="36.5703125" customWidth="1"/>
    <col min="6" max="6" width="35.7109375" customWidth="1"/>
    <col min="7" max="7" width="16.140625" customWidth="1"/>
    <col min="8" max="8" width="12" customWidth="1"/>
    <col min="9" max="9" width="0.7109375" customWidth="1"/>
  </cols>
  <sheetData>
    <row r="1" spans="1:9" ht="15">
      <c r="A1" s="94" t="s">
        <v>369</v>
      </c>
      <c r="B1" s="94" t="s">
        <v>369</v>
      </c>
      <c r="C1" s="97"/>
      <c r="D1" s="97"/>
      <c r="E1" s="97"/>
      <c r="F1" s="97" t="s">
        <v>505</v>
      </c>
      <c r="H1" s="1106"/>
      <c r="I1" s="1106"/>
    </row>
    <row r="2" spans="1:9" ht="15">
      <c r="A2" s="96" t="s">
        <v>140</v>
      </c>
      <c r="B2" s="96" t="s">
        <v>140</v>
      </c>
      <c r="C2" s="97"/>
      <c r="D2" s="97"/>
      <c r="E2" s="97"/>
      <c r="F2" s="1104" t="s">
        <v>847</v>
      </c>
      <c r="G2" s="1105"/>
      <c r="H2" s="1104"/>
      <c r="I2" s="1104"/>
    </row>
    <row r="3" spans="1:9" ht="15">
      <c r="A3" s="96"/>
      <c r="B3" s="96"/>
      <c r="C3" s="96"/>
      <c r="D3" s="96"/>
      <c r="E3" s="96"/>
      <c r="F3" s="96"/>
      <c r="G3" s="96"/>
      <c r="H3" s="380"/>
      <c r="I3" s="380"/>
    </row>
    <row r="4" spans="1:9" ht="15">
      <c r="A4" s="97" t="str">
        <f>'ფორმა N2'!A4</f>
        <v>ანგარიშვალდებული პირის დასახელება:</v>
      </c>
      <c r="B4" s="97"/>
      <c r="C4" s="97"/>
      <c r="D4" s="97"/>
      <c r="E4" s="97"/>
      <c r="F4" s="97"/>
      <c r="G4" s="97"/>
      <c r="H4" s="96"/>
      <c r="I4" s="96"/>
    </row>
    <row r="5" spans="1:9" ht="15.75">
      <c r="A5" s="671" t="s">
        <v>637</v>
      </c>
      <c r="B5" s="672"/>
      <c r="C5" s="672"/>
      <c r="D5" s="672"/>
      <c r="E5" s="100"/>
      <c r="F5" s="100"/>
      <c r="G5" s="96"/>
      <c r="H5" s="101"/>
      <c r="I5" s="101"/>
    </row>
    <row r="6" spans="1:9" ht="15">
      <c r="A6" s="97"/>
      <c r="B6" s="97"/>
      <c r="C6" s="97"/>
      <c r="D6" s="97"/>
      <c r="E6" s="97"/>
      <c r="F6" s="97"/>
      <c r="G6" s="97"/>
      <c r="H6" s="96"/>
      <c r="I6" s="96"/>
    </row>
    <row r="7" spans="1:9" ht="15">
      <c r="A7" s="199"/>
      <c r="B7" s="379"/>
      <c r="C7" s="379"/>
      <c r="D7" s="379"/>
      <c r="E7" s="379"/>
      <c r="F7" s="379"/>
      <c r="G7" s="379"/>
      <c r="H7" s="98"/>
      <c r="I7" s="98"/>
    </row>
    <row r="8" spans="1:9" ht="30">
      <c r="A8" s="110" t="s">
        <v>343</v>
      </c>
      <c r="B8" s="110" t="s">
        <v>344</v>
      </c>
      <c r="C8" s="110" t="s">
        <v>229</v>
      </c>
      <c r="D8" s="110" t="s">
        <v>347</v>
      </c>
      <c r="E8" s="110" t="s">
        <v>346</v>
      </c>
      <c r="F8" s="110" t="s">
        <v>393</v>
      </c>
      <c r="G8" s="99" t="s">
        <v>10</v>
      </c>
      <c r="H8" s="99" t="s">
        <v>9</v>
      </c>
    </row>
    <row r="9" spans="1:9" ht="21" customHeight="1">
      <c r="A9" s="382"/>
      <c r="B9" s="382"/>
      <c r="C9" s="644"/>
      <c r="D9" s="381"/>
      <c r="E9" s="107"/>
      <c r="F9" s="631"/>
      <c r="G9" s="4"/>
      <c r="H9" s="458"/>
    </row>
    <row r="10" spans="1:9" ht="27" customHeight="1">
      <c r="A10" s="107"/>
      <c r="B10" s="107"/>
      <c r="C10" s="403"/>
      <c r="D10" s="381"/>
      <c r="E10" s="107"/>
      <c r="F10" s="631"/>
      <c r="G10" s="4"/>
      <c r="H10" s="458"/>
    </row>
    <row r="11" spans="1:9" ht="33.75" customHeight="1">
      <c r="A11" s="107"/>
      <c r="B11" s="107"/>
      <c r="C11" s="403"/>
      <c r="D11" s="381"/>
      <c r="E11" s="107"/>
      <c r="F11" s="631"/>
      <c r="G11" s="4"/>
      <c r="H11" s="458"/>
    </row>
    <row r="12" spans="1:9" ht="40.5" customHeight="1">
      <c r="A12" s="107"/>
      <c r="B12" s="107"/>
      <c r="C12" s="403"/>
      <c r="D12" s="381"/>
      <c r="E12" s="107"/>
      <c r="F12" s="107"/>
      <c r="G12" s="458"/>
      <c r="H12" s="458"/>
    </row>
    <row r="13" spans="1:9" ht="33.75" customHeight="1">
      <c r="A13" s="382"/>
      <c r="B13" s="382"/>
      <c r="C13" s="645"/>
      <c r="D13" s="381"/>
      <c r="E13" s="107"/>
      <c r="F13" s="107"/>
      <c r="G13" s="458"/>
      <c r="H13" s="458"/>
    </row>
    <row r="14" spans="1:9" ht="35.25" customHeight="1">
      <c r="A14" s="107"/>
      <c r="B14" s="107"/>
      <c r="C14" s="403"/>
      <c r="D14" s="107"/>
      <c r="E14" s="107"/>
      <c r="F14" s="107"/>
      <c r="G14" s="458"/>
      <c r="H14" s="458"/>
    </row>
    <row r="15" spans="1:9" ht="32.25" customHeight="1">
      <c r="A15" s="107"/>
      <c r="B15" s="107"/>
      <c r="C15" s="404"/>
      <c r="D15" s="381"/>
      <c r="E15" s="381"/>
      <c r="F15" s="632"/>
      <c r="G15" s="458"/>
      <c r="H15" s="458"/>
    </row>
    <row r="16" spans="1:9" ht="33" customHeight="1">
      <c r="A16" s="119"/>
      <c r="B16" s="119"/>
      <c r="C16" s="643"/>
      <c r="D16" s="381"/>
      <c r="E16" s="107"/>
      <c r="F16" s="107"/>
      <c r="G16" s="4"/>
      <c r="H16" s="4"/>
    </row>
    <row r="17" spans="1:8" ht="35.25" customHeight="1">
      <c r="A17" s="107"/>
      <c r="B17" s="107"/>
      <c r="C17" s="403"/>
      <c r="D17" s="381"/>
      <c r="E17" s="107"/>
      <c r="F17" s="107"/>
      <c r="G17" s="4"/>
      <c r="H17" s="4"/>
    </row>
    <row r="18" spans="1:8" ht="35.25" customHeight="1">
      <c r="A18" s="107"/>
      <c r="B18" s="107"/>
      <c r="C18" s="403"/>
      <c r="D18" s="381"/>
      <c r="E18" s="107"/>
      <c r="F18" s="107"/>
      <c r="G18" s="4"/>
      <c r="H18" s="4"/>
    </row>
    <row r="19" spans="1:8" ht="33" customHeight="1">
      <c r="A19" s="107"/>
      <c r="B19" s="107"/>
      <c r="C19" s="404"/>
      <c r="D19" s="381"/>
      <c r="E19" s="381"/>
      <c r="F19" s="459"/>
      <c r="G19" s="458"/>
      <c r="H19" s="458"/>
    </row>
    <row r="20" spans="1:8" ht="33.75" customHeight="1">
      <c r="A20" s="107"/>
      <c r="B20" s="107"/>
      <c r="C20" s="403"/>
      <c r="D20" s="381"/>
      <c r="E20" s="381"/>
      <c r="F20" s="459"/>
      <c r="G20" s="458"/>
      <c r="H20" s="458"/>
    </row>
    <row r="21" spans="1:8" ht="21" customHeight="1">
      <c r="A21" s="107"/>
      <c r="B21" s="107"/>
      <c r="C21" s="403"/>
      <c r="D21" s="381"/>
      <c r="E21" s="107"/>
      <c r="F21" s="107"/>
      <c r="G21" s="4"/>
      <c r="H21" s="4"/>
    </row>
    <row r="22" spans="1:8" ht="22.5" customHeight="1">
      <c r="A22" s="382"/>
      <c r="B22" s="382"/>
      <c r="C22" s="403"/>
      <c r="D22" s="381"/>
      <c r="E22" s="107"/>
      <c r="F22" s="107"/>
      <c r="G22" s="4"/>
      <c r="H22" s="4"/>
    </row>
    <row r="23" spans="1:8" ht="22.5" customHeight="1">
      <c r="A23" s="107"/>
      <c r="B23" s="107"/>
      <c r="C23" s="404"/>
      <c r="D23" s="381"/>
      <c r="E23" s="381"/>
      <c r="F23" s="459"/>
      <c r="G23" s="458"/>
      <c r="H23" s="458"/>
    </row>
    <row r="24" spans="1:8" ht="26.25" customHeight="1">
      <c r="A24" s="107"/>
      <c r="B24" s="107"/>
      <c r="C24" s="403"/>
      <c r="D24" s="381"/>
      <c r="E24" s="381"/>
      <c r="F24" s="459"/>
      <c r="G24" s="458"/>
      <c r="H24" s="458"/>
    </row>
    <row r="25" spans="1:8" ht="21" customHeight="1">
      <c r="A25" s="402"/>
      <c r="B25" s="402"/>
      <c r="C25" s="402"/>
      <c r="D25" s="402"/>
      <c r="E25" s="402"/>
      <c r="F25" s="402"/>
      <c r="G25" s="604"/>
      <c r="H25" s="604"/>
    </row>
    <row r="26" spans="1:8" ht="24" customHeight="1">
      <c r="A26" s="381"/>
      <c r="B26" s="381"/>
      <c r="C26" s="404"/>
      <c r="D26" s="107"/>
      <c r="E26" s="381"/>
      <c r="F26" s="381"/>
      <c r="G26" s="457"/>
      <c r="H26" s="457"/>
    </row>
    <row r="27" spans="1:8" ht="18" customHeight="1">
      <c r="A27" s="107"/>
      <c r="B27" s="107"/>
      <c r="C27" s="403"/>
      <c r="D27" s="381"/>
      <c r="E27" s="381"/>
      <c r="F27" s="381"/>
      <c r="G27" s="457"/>
      <c r="H27" s="457"/>
    </row>
    <row r="28" spans="1:8" ht="23.25" customHeight="1">
      <c r="A28" s="402"/>
      <c r="B28" s="402"/>
      <c r="C28" s="402"/>
      <c r="D28" s="402"/>
      <c r="E28" s="402"/>
      <c r="F28" s="402"/>
      <c r="G28" s="633">
        <f>SUM(G9:G27)</f>
        <v>0</v>
      </c>
      <c r="H28" s="633">
        <f>SUM(H9:H27)</f>
        <v>0</v>
      </c>
    </row>
    <row r="29" spans="1:8" ht="27.75" customHeight="1">
      <c r="A29" s="214"/>
      <c r="B29" s="214"/>
      <c r="C29" s="214"/>
      <c r="D29" s="214"/>
      <c r="E29" s="214"/>
      <c r="F29" s="214"/>
      <c r="G29" s="214"/>
      <c r="H29" s="214"/>
    </row>
    <row r="30" spans="1:8" ht="24.75" customHeight="1">
      <c r="A30" s="214"/>
      <c r="B30" s="214"/>
      <c r="C30" s="214"/>
      <c r="D30" s="214"/>
      <c r="E30" s="214"/>
      <c r="F30" s="214"/>
      <c r="G30" s="214"/>
      <c r="H30" s="214"/>
    </row>
    <row r="31" spans="1:8" ht="23.25" customHeight="1">
      <c r="A31" s="214"/>
      <c r="B31" s="214"/>
      <c r="C31" s="214"/>
      <c r="D31" s="214"/>
      <c r="E31" s="214"/>
      <c r="F31" s="214"/>
      <c r="G31" s="214"/>
      <c r="H31" s="214"/>
    </row>
    <row r="32" spans="1:8" ht="15">
      <c r="A32" s="214"/>
      <c r="B32" s="214"/>
      <c r="C32" s="214"/>
      <c r="D32" s="214"/>
      <c r="E32" s="214"/>
      <c r="G32" s="400"/>
      <c r="H32" s="400"/>
    </row>
    <row r="33" spans="1:8" ht="15">
      <c r="A33" s="214"/>
      <c r="B33" s="214"/>
      <c r="C33" s="214"/>
      <c r="D33" s="214"/>
      <c r="E33" s="214"/>
      <c r="F33" s="214"/>
      <c r="G33" s="400"/>
      <c r="H33" s="400"/>
    </row>
    <row r="34" spans="1:8" ht="28.5" customHeight="1">
      <c r="A34" s="486" t="s">
        <v>353</v>
      </c>
      <c r="B34" s="487"/>
      <c r="C34" s="487"/>
      <c r="D34" s="487"/>
      <c r="E34" s="487"/>
      <c r="F34" s="218"/>
      <c r="G34" s="617"/>
      <c r="H34" s="617"/>
    </row>
    <row r="35" spans="1:8" ht="22.5" customHeight="1">
      <c r="A35" s="486" t="s">
        <v>356</v>
      </c>
      <c r="B35" s="487"/>
      <c r="C35" s="487"/>
      <c r="D35" s="487"/>
      <c r="E35" s="487"/>
      <c r="F35" s="618"/>
      <c r="G35" s="400"/>
      <c r="H35" s="400"/>
    </row>
    <row r="36" spans="1:8" ht="39.75" customHeight="1">
      <c r="A36" s="220"/>
      <c r="B36" s="220"/>
      <c r="C36" s="220"/>
      <c r="D36" s="220"/>
      <c r="E36" s="220"/>
      <c r="F36" s="400"/>
      <c r="G36" s="400"/>
      <c r="H36" s="400"/>
    </row>
    <row r="37" spans="1:8" ht="42" customHeight="1">
      <c r="A37" s="220"/>
      <c r="B37" s="220"/>
      <c r="C37" s="220"/>
      <c r="D37" s="220"/>
      <c r="E37" s="220"/>
      <c r="F37" s="400"/>
      <c r="G37" s="504"/>
      <c r="H37" s="504"/>
    </row>
    <row r="38" spans="1:8" ht="35.25" customHeight="1">
      <c r="A38" s="489"/>
      <c r="B38" s="489" t="s">
        <v>273</v>
      </c>
      <c r="C38" s="489"/>
      <c r="E38" s="489"/>
      <c r="F38" s="489"/>
      <c r="G38" s="218"/>
      <c r="H38" s="218"/>
    </row>
    <row r="39" spans="1:8" ht="39.75" customHeight="1">
      <c r="A39" s="400"/>
      <c r="B39" s="400"/>
      <c r="C39" s="491" t="s">
        <v>139</v>
      </c>
      <c r="D39" s="89"/>
      <c r="E39" s="504"/>
      <c r="F39" s="400"/>
      <c r="G39" s="461"/>
      <c r="H39" s="400"/>
    </row>
    <row r="40" spans="1:8" ht="43.5" customHeight="1">
      <c r="A40" s="399"/>
      <c r="B40" s="399"/>
      <c r="C40" s="500"/>
      <c r="D40" s="479"/>
      <c r="E40" s="399"/>
      <c r="F40" s="479"/>
      <c r="G40" s="461"/>
      <c r="H40" s="400"/>
    </row>
    <row r="41" spans="1:8" ht="19.5" customHeight="1">
      <c r="A41" s="399"/>
      <c r="B41" s="399"/>
      <c r="C41" s="500"/>
      <c r="D41" s="479"/>
      <c r="E41" s="399"/>
      <c r="F41" s="479"/>
      <c r="G41" s="461"/>
      <c r="H41" s="400"/>
    </row>
    <row r="42" spans="1:8" ht="21.75" customHeight="1">
      <c r="A42" s="399"/>
      <c r="B42" s="399"/>
      <c r="C42" s="500"/>
      <c r="D42" s="479"/>
      <c r="E42" s="399"/>
      <c r="F42" s="479"/>
      <c r="G42" s="461"/>
      <c r="H42" s="400"/>
    </row>
    <row r="43" spans="1:8" ht="42" customHeight="1">
      <c r="A43" s="89"/>
      <c r="B43" s="89"/>
      <c r="C43" s="89"/>
      <c r="D43" s="89"/>
      <c r="E43" s="89"/>
      <c r="F43" s="89"/>
      <c r="G43" s="89"/>
      <c r="H43" s="89"/>
    </row>
    <row r="44" spans="1:8" ht="32.25" customHeight="1">
      <c r="A44" s="89"/>
      <c r="B44" s="89"/>
      <c r="C44" s="89"/>
      <c r="D44" s="89"/>
      <c r="E44" s="89"/>
      <c r="F44" s="89"/>
      <c r="G44" s="89"/>
      <c r="H44" s="89"/>
    </row>
    <row r="45" spans="1:8" ht="28.5" customHeight="1">
      <c r="A45" s="89"/>
      <c r="B45" s="89"/>
      <c r="C45" s="89"/>
      <c r="D45" s="89"/>
      <c r="E45" s="89"/>
      <c r="F45" s="89"/>
      <c r="G45" s="89"/>
      <c r="H45" s="89"/>
    </row>
    <row r="46" spans="1:8" ht="27.75" customHeight="1">
      <c r="A46" s="89"/>
      <c r="B46" s="89"/>
      <c r="C46" s="89"/>
      <c r="D46" s="89"/>
      <c r="E46" s="89"/>
      <c r="F46" s="89"/>
      <c r="G46" s="89"/>
      <c r="H46" s="89"/>
    </row>
    <row r="47" spans="1:8" ht="27" customHeight="1">
      <c r="A47" s="89"/>
      <c r="B47" s="89"/>
      <c r="C47" s="89"/>
      <c r="D47" s="89"/>
      <c r="E47" s="89"/>
      <c r="F47" s="89"/>
      <c r="G47" s="89"/>
      <c r="H47" s="89"/>
    </row>
    <row r="48" spans="1:8" ht="30" customHeight="1">
      <c r="A48" s="399"/>
      <c r="B48" s="399"/>
      <c r="C48" s="500"/>
      <c r="D48" s="479"/>
      <c r="E48" s="399"/>
      <c r="F48" s="399"/>
      <c r="G48" s="572"/>
      <c r="H48" s="400"/>
    </row>
    <row r="49" spans="1:8" ht="33.75" customHeight="1">
      <c r="A49" s="399"/>
      <c r="B49" s="399"/>
      <c r="C49" s="500"/>
      <c r="D49" s="479"/>
      <c r="E49" s="399"/>
      <c r="F49" s="399"/>
      <c r="G49" s="572"/>
      <c r="H49" s="400"/>
    </row>
    <row r="50" spans="1:8" ht="15">
      <c r="A50" s="399"/>
      <c r="B50" s="399"/>
      <c r="C50" s="500"/>
      <c r="D50" s="479"/>
      <c r="E50" s="399"/>
      <c r="F50" s="615"/>
      <c r="G50" s="572"/>
      <c r="H50" s="572"/>
    </row>
    <row r="51" spans="1:8" ht="15">
      <c r="A51" s="399"/>
      <c r="B51" s="399"/>
      <c r="C51" s="500"/>
      <c r="D51" s="479"/>
      <c r="E51" s="479"/>
      <c r="F51" s="399"/>
      <c r="G51" s="400"/>
      <c r="H51" s="400"/>
    </row>
    <row r="52" spans="1:8" ht="15">
      <c r="A52" s="571"/>
      <c r="B52" s="571"/>
      <c r="C52" s="500"/>
      <c r="D52" s="479"/>
      <c r="E52" s="479"/>
      <c r="F52" s="399"/>
      <c r="G52" s="400"/>
      <c r="H52" s="400"/>
    </row>
    <row r="53" spans="1:8" ht="15">
      <c r="A53" s="399"/>
      <c r="B53" s="399"/>
      <c r="C53" s="500"/>
      <c r="D53" s="479"/>
      <c r="E53" s="479"/>
      <c r="F53" s="399"/>
      <c r="G53" s="400"/>
      <c r="H53" s="400"/>
    </row>
    <row r="54" spans="1:8" ht="15">
      <c r="A54" s="399"/>
      <c r="B54" s="399"/>
      <c r="C54" s="500"/>
      <c r="D54" s="479"/>
      <c r="E54" s="479"/>
      <c r="F54" s="399"/>
      <c r="G54" s="400"/>
      <c r="H54" s="400"/>
    </row>
    <row r="55" spans="1:8" ht="15">
      <c r="A55" s="399"/>
      <c r="B55" s="399"/>
      <c r="C55" s="478"/>
      <c r="D55" s="479"/>
      <c r="E55" s="399"/>
      <c r="F55" s="479"/>
      <c r="G55" s="400"/>
      <c r="H55" s="400"/>
    </row>
    <row r="56" spans="1:8" ht="15">
      <c r="A56" s="399"/>
      <c r="B56" s="399"/>
      <c r="C56" s="500"/>
      <c r="D56" s="479"/>
      <c r="E56" s="399"/>
      <c r="F56" s="479"/>
      <c r="G56" s="400"/>
      <c r="H56" s="573"/>
    </row>
    <row r="57" spans="1:8" ht="15">
      <c r="A57" s="399"/>
      <c r="B57" s="399"/>
      <c r="C57" s="500"/>
      <c r="D57" s="479"/>
      <c r="E57" s="399"/>
      <c r="F57" s="479"/>
      <c r="G57" s="400"/>
      <c r="H57" s="573"/>
    </row>
    <row r="58" spans="1:8" ht="15">
      <c r="A58" s="399"/>
      <c r="B58" s="399"/>
      <c r="C58" s="500"/>
      <c r="D58" s="479"/>
      <c r="E58" s="399"/>
      <c r="F58" s="479"/>
      <c r="G58" s="400"/>
      <c r="H58" s="573"/>
    </row>
    <row r="59" spans="1:8" ht="15">
      <c r="A59" s="571"/>
      <c r="B59" s="571"/>
      <c r="C59" s="500"/>
      <c r="D59" s="479"/>
      <c r="E59" s="399"/>
      <c r="F59" s="399"/>
      <c r="G59" s="504"/>
      <c r="H59" s="504"/>
    </row>
    <row r="60" spans="1:8" ht="15">
      <c r="A60" s="399"/>
      <c r="B60" s="399"/>
      <c r="C60" s="500"/>
      <c r="D60" s="479"/>
      <c r="E60" s="399"/>
      <c r="F60" s="399"/>
      <c r="G60" s="504"/>
      <c r="H60" s="504"/>
    </row>
    <row r="61" spans="1:8">
      <c r="A61" s="89"/>
      <c r="B61" s="89"/>
      <c r="C61" s="89"/>
      <c r="D61" s="89"/>
      <c r="E61" s="89"/>
      <c r="F61" s="89"/>
      <c r="G61" s="89"/>
      <c r="H61" s="89"/>
    </row>
    <row r="62" spans="1:8">
      <c r="A62" s="89"/>
      <c r="B62" s="89"/>
      <c r="C62" s="89"/>
      <c r="D62" s="89"/>
      <c r="E62" s="89"/>
      <c r="F62" s="89"/>
      <c r="G62" s="89"/>
      <c r="H62" s="89"/>
    </row>
    <row r="63" spans="1:8" ht="15">
      <c r="A63" s="399"/>
      <c r="B63" s="399"/>
      <c r="C63" s="500"/>
      <c r="D63" s="479"/>
      <c r="E63" s="399"/>
      <c r="F63" s="399"/>
      <c r="G63" s="504"/>
      <c r="H63" s="504"/>
    </row>
    <row r="64" spans="1:8" ht="15">
      <c r="A64" s="399"/>
      <c r="B64" s="399"/>
      <c r="C64" s="500"/>
      <c r="D64" s="479"/>
      <c r="E64" s="399"/>
      <c r="F64" s="399"/>
      <c r="G64" s="504"/>
      <c r="H64" s="504"/>
    </row>
    <row r="65" spans="1:8">
      <c r="A65" s="89"/>
      <c r="B65" s="89"/>
      <c r="C65" s="89"/>
      <c r="D65" s="89"/>
      <c r="E65" s="89"/>
      <c r="F65" s="89"/>
      <c r="G65" s="89"/>
      <c r="H65" s="89"/>
    </row>
    <row r="66" spans="1:8" ht="15">
      <c r="A66" s="486"/>
      <c r="B66" s="487"/>
      <c r="C66" s="487"/>
      <c r="D66" s="487"/>
      <c r="E66" s="487"/>
      <c r="F66" s="89"/>
      <c r="G66" s="89"/>
      <c r="H66" s="89"/>
    </row>
    <row r="67" spans="1:8" ht="15">
      <c r="A67" s="486"/>
      <c r="B67" s="487"/>
      <c r="C67" s="487"/>
      <c r="D67" s="487"/>
      <c r="E67" s="487"/>
      <c r="F67" s="399"/>
      <c r="G67" s="400"/>
      <c r="H67" s="400"/>
    </row>
    <row r="68" spans="1:8" ht="15">
      <c r="A68" s="220"/>
      <c r="B68" s="220"/>
      <c r="C68" s="220"/>
      <c r="D68" s="220"/>
      <c r="E68" s="220"/>
      <c r="F68" s="400"/>
      <c r="G68" s="400"/>
      <c r="H68" s="400"/>
    </row>
    <row r="69" spans="1:8" ht="15">
      <c r="A69" s="220"/>
      <c r="B69" s="220"/>
      <c r="C69" s="220"/>
      <c r="D69" s="220"/>
      <c r="E69" s="220"/>
      <c r="F69" s="400"/>
      <c r="G69" s="616"/>
      <c r="H69" s="616"/>
    </row>
    <row r="70" spans="1:8" ht="15">
      <c r="A70" s="489"/>
      <c r="B70" s="489"/>
      <c r="C70" s="489"/>
      <c r="D70" s="489"/>
      <c r="E70" s="489"/>
      <c r="F70" s="400"/>
      <c r="G70" s="400"/>
      <c r="H70" s="400"/>
    </row>
    <row r="71" spans="1:8" ht="35.25" customHeight="1">
      <c r="A71" s="400"/>
      <c r="B71" s="400"/>
      <c r="C71" s="491"/>
      <c r="D71" s="89"/>
      <c r="E71" s="504"/>
      <c r="F71" s="400"/>
      <c r="G71" s="400"/>
      <c r="H71" s="400"/>
    </row>
    <row r="72" spans="1:8" ht="15">
      <c r="A72" s="504"/>
      <c r="B72" s="504"/>
      <c r="C72" s="400"/>
      <c r="D72" s="400"/>
      <c r="E72" s="400"/>
      <c r="F72" s="504"/>
      <c r="G72" s="504"/>
      <c r="H72" s="504"/>
    </row>
    <row r="73" spans="1:8" ht="15">
      <c r="A73" s="89"/>
      <c r="B73" s="400"/>
      <c r="C73" s="400"/>
      <c r="D73" s="400"/>
      <c r="E73" s="400"/>
      <c r="F73" s="89"/>
      <c r="G73" s="89"/>
      <c r="H73" s="89"/>
    </row>
    <row r="74" spans="1:8" ht="15">
      <c r="A74" s="89"/>
      <c r="B74" s="400"/>
      <c r="C74" s="400"/>
      <c r="D74" s="400"/>
      <c r="E74" s="400"/>
      <c r="F74" s="89"/>
      <c r="G74" s="89"/>
      <c r="H74" s="89"/>
    </row>
    <row r="75" spans="1:8" ht="47.25" customHeight="1">
      <c r="A75" s="89"/>
      <c r="B75" s="400"/>
      <c r="C75" s="400"/>
      <c r="D75" s="400"/>
      <c r="E75" s="400"/>
      <c r="F75" s="89"/>
      <c r="G75" s="89"/>
      <c r="H75" s="89"/>
    </row>
    <row r="76" spans="1:8" ht="40.5" customHeight="1">
      <c r="A76" s="89"/>
      <c r="B76" s="504"/>
      <c r="C76" s="504"/>
      <c r="D76" s="504"/>
      <c r="E76" s="504"/>
      <c r="F76" s="89"/>
      <c r="G76" s="89"/>
      <c r="H76" s="89"/>
    </row>
    <row r="77" spans="1:8" ht="25.5" customHeight="1">
      <c r="A77" s="399"/>
      <c r="B77" s="89"/>
      <c r="C77" s="89"/>
      <c r="D77" s="89"/>
      <c r="E77" s="89"/>
      <c r="F77" s="399"/>
      <c r="G77" s="400"/>
      <c r="H77" s="461"/>
    </row>
    <row r="78" spans="1:8" ht="32.25" customHeight="1">
      <c r="A78" s="486"/>
      <c r="B78" s="487"/>
      <c r="C78" s="487"/>
      <c r="D78" s="487"/>
      <c r="E78" s="487"/>
      <c r="F78" s="479"/>
      <c r="G78" s="400"/>
      <c r="H78" s="400"/>
    </row>
    <row r="79" spans="1:8" ht="30.75" customHeight="1">
      <c r="A79" s="486"/>
      <c r="B79" s="487"/>
      <c r="C79" s="487"/>
      <c r="D79" s="487"/>
      <c r="E79" s="487"/>
      <c r="F79" s="479"/>
      <c r="G79" s="400"/>
      <c r="H79" s="400"/>
    </row>
    <row r="80" spans="1:8" ht="15">
      <c r="A80" s="220"/>
      <c r="B80" s="220"/>
      <c r="C80" s="220"/>
      <c r="D80" s="220"/>
      <c r="E80" s="220"/>
      <c r="F80" s="399"/>
      <c r="G80" s="400"/>
      <c r="H80" s="400"/>
    </row>
    <row r="81" spans="1:8" ht="15">
      <c r="A81" s="220"/>
      <c r="B81" s="220"/>
      <c r="C81" s="220"/>
      <c r="D81" s="220"/>
      <c r="E81" s="220"/>
      <c r="F81" s="399"/>
      <c r="G81" s="572"/>
      <c r="H81" s="400"/>
    </row>
    <row r="82" spans="1:8" ht="15">
      <c r="A82" s="489"/>
      <c r="B82" s="489"/>
      <c r="C82" s="489"/>
      <c r="D82" s="489"/>
      <c r="E82" s="489"/>
      <c r="F82" s="399"/>
      <c r="G82" s="400"/>
      <c r="H82" s="400"/>
    </row>
    <row r="83" spans="1:8" ht="34.5" customHeight="1">
      <c r="A83" s="89"/>
      <c r="B83" s="491"/>
      <c r="C83" s="504"/>
      <c r="D83" s="89"/>
      <c r="E83" s="504"/>
      <c r="F83" s="399"/>
      <c r="G83" s="400"/>
      <c r="H83" s="400"/>
    </row>
    <row r="84" spans="1:8" ht="15">
      <c r="A84" s="89"/>
      <c r="B84" s="89"/>
      <c r="C84" s="89"/>
      <c r="D84" s="89"/>
      <c r="E84" s="89"/>
      <c r="F84" s="399"/>
      <c r="G84" s="400"/>
      <c r="H84" s="400"/>
    </row>
    <row r="85" spans="1:8" ht="42" customHeight="1">
      <c r="A85" s="399"/>
      <c r="B85" s="399"/>
      <c r="C85" s="500"/>
      <c r="D85" s="479"/>
      <c r="E85" s="399"/>
      <c r="F85" s="479"/>
      <c r="G85" s="400"/>
      <c r="H85" s="573"/>
    </row>
    <row r="86" spans="1:8" ht="38.25" customHeight="1">
      <c r="A86" s="399"/>
      <c r="B86" s="399"/>
      <c r="C86" s="478"/>
      <c r="D86" s="479"/>
      <c r="E86" s="399"/>
      <c r="F86" s="479"/>
      <c r="G86" s="400"/>
      <c r="H86" s="573"/>
    </row>
    <row r="87" spans="1:8" ht="40.5" customHeight="1">
      <c r="A87" s="399"/>
      <c r="B87" s="399"/>
      <c r="C87" s="500"/>
      <c r="D87" s="479"/>
      <c r="E87" s="399"/>
      <c r="F87" s="479"/>
      <c r="G87" s="400"/>
      <c r="H87" s="573"/>
    </row>
    <row r="88" spans="1:8" ht="35.25" customHeight="1">
      <c r="A88" s="399"/>
      <c r="B88" s="399"/>
      <c r="C88" s="500"/>
      <c r="D88" s="479"/>
      <c r="E88" s="399"/>
      <c r="F88" s="479"/>
      <c r="G88" s="400"/>
      <c r="H88" s="573"/>
    </row>
    <row r="89" spans="1:8" ht="34.5" customHeight="1">
      <c r="A89" s="479"/>
      <c r="B89" s="479"/>
      <c r="C89" s="478"/>
      <c r="D89" s="399"/>
      <c r="E89" s="479"/>
      <c r="F89" s="479"/>
      <c r="G89" s="461"/>
      <c r="H89" s="400"/>
    </row>
    <row r="90" spans="1:8" ht="15">
      <c r="A90" s="399"/>
      <c r="B90" s="399"/>
      <c r="C90" s="496"/>
      <c r="D90" s="399"/>
      <c r="E90" s="479"/>
      <c r="F90" s="479"/>
      <c r="G90" s="461"/>
      <c r="H90" s="400"/>
    </row>
    <row r="92" spans="1:8" ht="29.25" customHeight="1"/>
    <row r="93" spans="1:8" ht="30" customHeight="1"/>
    <row r="94" spans="1:8" ht="23.25" customHeight="1"/>
    <row r="96" spans="1:8" ht="38.25" customHeight="1"/>
    <row r="97" ht="42.75" customHeight="1"/>
    <row r="98" ht="42" customHeight="1"/>
    <row r="108" ht="60.75" customHeight="1"/>
    <row r="109" ht="40.5" customHeight="1"/>
    <row r="110" ht="42.75" customHeight="1"/>
    <row r="111" ht="47.25" customHeight="1"/>
    <row r="112" ht="52.5" customHeight="1"/>
    <row r="115" spans="1:8" ht="59.25" customHeight="1"/>
    <row r="116" spans="1:8" ht="40.5" customHeight="1"/>
    <row r="117" spans="1:8" ht="51.75" customHeight="1">
      <c r="A117" s="89"/>
      <c r="B117" s="89"/>
      <c r="C117" s="89"/>
      <c r="D117" s="89"/>
      <c r="E117" s="89"/>
      <c r="F117" s="399"/>
      <c r="G117" s="400"/>
      <c r="H117" s="400"/>
    </row>
    <row r="118" spans="1:8" ht="15">
      <c r="A118" s="89"/>
      <c r="B118" s="89"/>
      <c r="C118" s="89"/>
      <c r="D118" s="89"/>
      <c r="E118" s="89"/>
      <c r="F118" s="399"/>
      <c r="G118" s="400"/>
      <c r="H118" s="400"/>
    </row>
    <row r="119" spans="1:8" ht="15">
      <c r="A119" s="89"/>
      <c r="B119" s="89"/>
      <c r="C119" s="89"/>
      <c r="D119" s="89"/>
      <c r="E119" s="89"/>
      <c r="F119" s="399"/>
      <c r="G119" s="400"/>
      <c r="H119" s="461"/>
    </row>
    <row r="120" spans="1:8" ht="15">
      <c r="A120" s="89"/>
      <c r="B120" s="89"/>
      <c r="C120" s="89"/>
      <c r="D120" s="89"/>
      <c r="E120" s="89"/>
      <c r="F120" s="399"/>
      <c r="G120" s="400"/>
      <c r="H120" s="400"/>
    </row>
    <row r="121" spans="1:8" ht="15">
      <c r="A121" s="89"/>
      <c r="B121" s="89"/>
      <c r="C121" s="89"/>
      <c r="D121" s="89"/>
      <c r="E121" s="89"/>
      <c r="F121" s="399"/>
      <c r="G121" s="400"/>
      <c r="H121" s="400"/>
    </row>
    <row r="122" spans="1:8">
      <c r="A122" s="89"/>
      <c r="B122" s="89"/>
      <c r="C122" s="89"/>
      <c r="D122" s="89"/>
      <c r="E122" s="89"/>
      <c r="F122" s="89"/>
      <c r="G122" s="89"/>
      <c r="H122" s="89"/>
    </row>
    <row r="123" spans="1:8">
      <c r="A123" s="89"/>
      <c r="B123" s="89"/>
      <c r="C123" s="89"/>
      <c r="D123" s="89"/>
      <c r="E123" s="89"/>
      <c r="F123" s="89"/>
      <c r="G123" s="89"/>
      <c r="H123" s="89"/>
    </row>
    <row r="124" spans="1:8">
      <c r="A124" s="89"/>
      <c r="B124" s="89"/>
      <c r="C124" s="89"/>
      <c r="D124" s="89"/>
      <c r="E124" s="89"/>
      <c r="F124" s="89"/>
      <c r="G124" s="89"/>
      <c r="H124" s="89"/>
    </row>
    <row r="125" spans="1:8">
      <c r="A125" s="89"/>
      <c r="B125" s="89"/>
      <c r="C125" s="89"/>
      <c r="D125" s="89"/>
      <c r="E125" s="89"/>
      <c r="F125" s="89"/>
      <c r="G125" s="89"/>
      <c r="H125" s="89"/>
    </row>
    <row r="126" spans="1:8" ht="15">
      <c r="A126" s="483"/>
      <c r="B126" s="483"/>
      <c r="C126" s="484"/>
      <c r="D126" s="483"/>
      <c r="E126" s="483"/>
      <c r="F126" s="503"/>
      <c r="G126" s="504"/>
      <c r="H126" s="504"/>
    </row>
    <row r="127" spans="1:8" ht="15">
      <c r="A127" s="483"/>
      <c r="B127" s="483"/>
      <c r="C127" s="484"/>
      <c r="D127" s="483"/>
      <c r="E127" s="483"/>
      <c r="F127" s="503"/>
      <c r="G127" s="504"/>
      <c r="H127" s="504"/>
    </row>
    <row r="128" spans="1:8" ht="15">
      <c r="A128" s="483"/>
      <c r="B128" s="483"/>
      <c r="C128" s="484"/>
      <c r="D128" s="483"/>
      <c r="E128" s="483"/>
      <c r="F128" s="503"/>
      <c r="G128" s="504"/>
      <c r="H128" s="504"/>
    </row>
    <row r="129" spans="1:8" ht="15">
      <c r="A129" s="483"/>
      <c r="B129" s="483"/>
      <c r="C129" s="484"/>
      <c r="D129" s="483"/>
      <c r="E129" s="483"/>
      <c r="F129" s="503"/>
      <c r="G129" s="504"/>
      <c r="H129" s="504"/>
    </row>
    <row r="130" spans="1:8" ht="15">
      <c r="A130" s="483"/>
      <c r="B130" s="483"/>
      <c r="C130" s="484"/>
      <c r="D130" s="483"/>
      <c r="E130" s="483"/>
      <c r="F130" s="571"/>
      <c r="G130" s="504"/>
      <c r="H130" s="504"/>
    </row>
    <row r="134" spans="1:8" ht="15">
      <c r="A134" s="89"/>
      <c r="B134" s="89"/>
      <c r="C134" s="89"/>
      <c r="D134" s="89"/>
      <c r="E134" s="89"/>
      <c r="F134" s="504"/>
      <c r="G134" s="504"/>
      <c r="H134" s="89"/>
    </row>
    <row r="135" spans="1:8" ht="15">
      <c r="A135" s="486" t="s">
        <v>353</v>
      </c>
      <c r="B135" s="487"/>
      <c r="C135" s="487"/>
      <c r="D135" s="487"/>
      <c r="E135" s="487"/>
      <c r="F135" s="504"/>
      <c r="G135" s="504"/>
      <c r="H135" s="504"/>
    </row>
    <row r="136" spans="1:8" ht="15">
      <c r="A136" s="486" t="s">
        <v>356</v>
      </c>
      <c r="B136" s="487"/>
      <c r="C136" s="487"/>
      <c r="D136" s="487"/>
      <c r="E136" s="487"/>
      <c r="F136" s="504"/>
      <c r="G136" s="504"/>
      <c r="H136" s="504"/>
    </row>
    <row r="137" spans="1:8" ht="15">
      <c r="A137" s="504"/>
      <c r="B137" s="504"/>
      <c r="C137" s="504"/>
      <c r="D137" s="220"/>
      <c r="E137" s="220"/>
      <c r="F137" s="461"/>
      <c r="G137" s="461"/>
      <c r="H137" s="504"/>
    </row>
    <row r="138" spans="1:8" ht="15">
      <c r="A138" s="504"/>
      <c r="B138" s="504"/>
      <c r="C138" s="504"/>
      <c r="D138" s="220"/>
      <c r="E138" s="220"/>
      <c r="F138" s="461"/>
      <c r="G138" s="461"/>
      <c r="H138" s="461"/>
    </row>
    <row r="139" spans="1:8" ht="15">
      <c r="A139" s="504"/>
      <c r="B139" s="504"/>
      <c r="C139" s="504"/>
      <c r="D139" s="488"/>
      <c r="E139" s="488"/>
      <c r="F139" s="504"/>
      <c r="G139" s="504"/>
      <c r="H139" s="461"/>
    </row>
    <row r="140" spans="1:8" ht="15">
      <c r="A140" s="489" t="s">
        <v>106</v>
      </c>
      <c r="B140" s="220"/>
      <c r="C140" s="220"/>
      <c r="D140" s="220"/>
      <c r="E140" s="220"/>
      <c r="F140" s="504"/>
      <c r="G140" s="504"/>
      <c r="H140" s="504"/>
    </row>
    <row r="141" spans="1:8" ht="15">
      <c r="A141" s="220"/>
      <c r="B141" s="220"/>
      <c r="C141" s="220"/>
      <c r="D141" s="220"/>
      <c r="E141" s="220"/>
      <c r="F141" s="504"/>
      <c r="G141" s="504"/>
      <c r="H141" s="504"/>
    </row>
    <row r="142" spans="1:8" ht="15">
      <c r="A142" s="220"/>
      <c r="B142" s="220"/>
      <c r="C142" s="220"/>
      <c r="D142" s="220"/>
      <c r="E142" s="220"/>
      <c r="F142" s="504"/>
      <c r="G142" s="504"/>
      <c r="H142" s="504"/>
    </row>
    <row r="143" spans="1:8" ht="15">
      <c r="A143" s="489"/>
      <c r="B143" s="489" t="s">
        <v>273</v>
      </c>
      <c r="C143" s="489"/>
      <c r="D143" s="489"/>
      <c r="E143" s="489"/>
      <c r="F143" s="504"/>
      <c r="G143" s="504"/>
      <c r="H143" s="504"/>
    </row>
    <row r="144" spans="1:8" ht="15">
      <c r="A144" s="89"/>
      <c r="B144" s="89"/>
      <c r="C144" s="504"/>
      <c r="D144" s="504"/>
      <c r="E144" s="504"/>
      <c r="F144" s="504"/>
      <c r="G144" s="504"/>
      <c r="H144" s="504"/>
    </row>
    <row r="145" spans="1:8" ht="15">
      <c r="A145" s="89"/>
      <c r="B145" s="491" t="s">
        <v>139</v>
      </c>
      <c r="C145" s="504"/>
      <c r="D145" s="89"/>
      <c r="E145" s="504"/>
      <c r="F145" s="504"/>
      <c r="G145" s="504"/>
      <c r="H145" s="504"/>
    </row>
    <row r="146" spans="1:8" ht="15">
      <c r="G146" s="504"/>
      <c r="H146" s="504"/>
    </row>
    <row r="147" spans="1:8" ht="15">
      <c r="G147" s="504"/>
      <c r="H147" s="504"/>
    </row>
    <row r="148" spans="1:8" ht="15">
      <c r="G148" s="504"/>
      <c r="H148" s="504"/>
    </row>
    <row r="149" spans="1:8" ht="15">
      <c r="G149" s="504"/>
      <c r="H149" s="504"/>
    </row>
    <row r="150" spans="1:8" ht="15">
      <c r="G150" s="504"/>
      <c r="H150" s="504"/>
    </row>
    <row r="151" spans="1:8" ht="15">
      <c r="G151" s="504"/>
      <c r="H151" s="504"/>
    </row>
    <row r="152" spans="1:8" ht="15">
      <c r="G152" s="504"/>
      <c r="H152" s="504"/>
    </row>
    <row r="153" spans="1:8" ht="15">
      <c r="G153" s="504"/>
      <c r="H153" s="504"/>
    </row>
    <row r="154" spans="1:8" ht="15">
      <c r="G154" s="504"/>
      <c r="H154" s="504"/>
    </row>
    <row r="155" spans="1:8" ht="15">
      <c r="G155" s="504"/>
      <c r="H155" s="504"/>
    </row>
    <row r="156" spans="1:8" ht="15">
      <c r="G156" s="504"/>
      <c r="H156" s="504"/>
    </row>
    <row r="157" spans="1:8" ht="15">
      <c r="G157" s="504"/>
      <c r="H157" s="504"/>
    </row>
    <row r="158" spans="1:8" ht="15">
      <c r="G158" s="504"/>
      <c r="H158" s="504"/>
    </row>
    <row r="159" spans="1:8" ht="15">
      <c r="G159" s="504"/>
      <c r="H159" s="504"/>
    </row>
    <row r="160" spans="1:8" ht="15">
      <c r="G160" s="504"/>
      <c r="H160" s="504"/>
    </row>
    <row r="161" spans="1:11" ht="15">
      <c r="G161" s="504"/>
      <c r="H161" s="504"/>
    </row>
    <row r="162" spans="1:11" ht="15">
      <c r="G162" s="506"/>
      <c r="H162" s="506"/>
    </row>
    <row r="163" spans="1:11">
      <c r="G163" s="89"/>
      <c r="H163" s="490"/>
    </row>
    <row r="164" spans="1:11" ht="15">
      <c r="G164" s="504"/>
      <c r="H164" s="504"/>
    </row>
    <row r="165" spans="1:11" ht="15">
      <c r="G165" s="504"/>
      <c r="H165" s="504"/>
    </row>
    <row r="166" spans="1:11" ht="15">
      <c r="G166" s="504"/>
      <c r="H166" s="504"/>
    </row>
    <row r="167" spans="1:11" ht="15">
      <c r="A167" s="483"/>
      <c r="B167" s="483"/>
      <c r="C167" s="484"/>
      <c r="D167" s="483"/>
      <c r="E167" s="483"/>
      <c r="F167" s="483"/>
      <c r="G167" s="504"/>
      <c r="H167" s="504"/>
    </row>
    <row r="168" spans="1:11" ht="15">
      <c r="A168" s="483"/>
      <c r="B168" s="483"/>
      <c r="C168" s="484"/>
      <c r="D168" s="483"/>
      <c r="E168" s="483"/>
      <c r="F168" s="483"/>
      <c r="G168" s="504"/>
      <c r="H168" s="504"/>
    </row>
    <row r="169" spans="1:11" ht="15">
      <c r="A169" s="399"/>
      <c r="B169" s="399"/>
      <c r="C169" s="505"/>
      <c r="D169" s="483"/>
      <c r="E169" s="483"/>
      <c r="F169" s="483"/>
      <c r="G169" s="504"/>
      <c r="H169" s="504"/>
    </row>
    <row r="170" spans="1:11" ht="15">
      <c r="A170" s="483"/>
      <c r="B170" s="483"/>
      <c r="C170" s="484"/>
      <c r="D170" s="483"/>
      <c r="E170" s="483"/>
      <c r="F170" s="483"/>
      <c r="G170" s="506"/>
      <c r="H170" s="506"/>
    </row>
    <row r="171" spans="1:11" ht="15">
      <c r="A171" s="483"/>
      <c r="B171" s="483"/>
      <c r="C171" s="484"/>
      <c r="D171" s="483"/>
      <c r="E171" s="483"/>
      <c r="F171" s="483"/>
      <c r="G171" s="506"/>
      <c r="H171" s="506"/>
    </row>
    <row r="172" spans="1:11" ht="15">
      <c r="A172" s="483"/>
      <c r="B172" s="483"/>
      <c r="C172" s="484"/>
      <c r="D172" s="483"/>
      <c r="E172" s="483"/>
      <c r="F172" s="483"/>
      <c r="G172" s="506"/>
      <c r="H172" s="506"/>
      <c r="I172" s="89"/>
      <c r="J172" s="89"/>
      <c r="K172" s="89"/>
    </row>
    <row r="173" spans="1:11" ht="15">
      <c r="A173" s="483"/>
      <c r="B173" s="483"/>
      <c r="C173" s="484"/>
      <c r="D173" s="483"/>
      <c r="E173" s="483"/>
      <c r="F173" s="503"/>
      <c r="G173" s="506"/>
      <c r="H173" s="506"/>
      <c r="I173" s="89"/>
      <c r="J173" s="89"/>
      <c r="K173" s="89"/>
    </row>
    <row r="174" spans="1:11" ht="15">
      <c r="A174" s="479"/>
      <c r="B174" s="479"/>
      <c r="C174" s="478"/>
      <c r="D174" s="399"/>
      <c r="E174" s="479"/>
      <c r="F174" s="482"/>
      <c r="G174" s="461"/>
      <c r="H174" s="461"/>
      <c r="I174" s="89"/>
      <c r="J174" s="89"/>
      <c r="K174" s="89"/>
    </row>
    <row r="175" spans="1:11">
      <c r="G175" s="89"/>
      <c r="H175" s="89"/>
    </row>
    <row r="176" spans="1:11" ht="15">
      <c r="G176" s="461"/>
      <c r="H176" s="461"/>
    </row>
    <row r="177" spans="7:8" ht="15">
      <c r="G177" s="461"/>
      <c r="H177" s="89"/>
    </row>
    <row r="178" spans="7:8" ht="15">
      <c r="G178" s="461"/>
      <c r="H178" s="461"/>
    </row>
    <row r="179" spans="7:8" ht="15">
      <c r="G179" s="89"/>
      <c r="H179" s="461"/>
    </row>
    <row r="180" spans="7:8" ht="15">
      <c r="G180" s="89"/>
      <c r="H180" s="461"/>
    </row>
    <row r="181" spans="7:8" ht="15">
      <c r="G181" s="89"/>
      <c r="H181" s="400"/>
    </row>
    <row r="182" spans="7:8" ht="15">
      <c r="G182" s="89"/>
      <c r="H182" s="400"/>
    </row>
    <row r="183" spans="7:8" ht="15">
      <c r="G183" s="89"/>
      <c r="H183" s="400"/>
    </row>
    <row r="184" spans="7:8" ht="15">
      <c r="G184" s="89"/>
      <c r="H184" s="400"/>
    </row>
    <row r="185" spans="7:8">
      <c r="G185" s="89"/>
      <c r="H185" s="89"/>
    </row>
    <row r="186" spans="7:8">
      <c r="G186" s="89"/>
      <c r="H186" s="490"/>
    </row>
    <row r="187" spans="7:8">
      <c r="G187" s="89"/>
      <c r="H187" s="89"/>
    </row>
    <row r="188" spans="7:8">
      <c r="G188" s="89"/>
      <c r="H188" s="89"/>
    </row>
    <row r="189" spans="7:8">
      <c r="G189" s="89"/>
      <c r="H189" s="89"/>
    </row>
    <row r="190" spans="7:8">
      <c r="G190" s="89"/>
      <c r="H190" s="490"/>
    </row>
    <row r="191" spans="7:8">
      <c r="G191" s="89"/>
      <c r="H191" s="89"/>
    </row>
    <row r="192" spans="7:8">
      <c r="G192" s="89"/>
      <c r="H192" s="89"/>
    </row>
    <row r="193" spans="1:8">
      <c r="G193" s="89"/>
      <c r="H193" s="89"/>
    </row>
    <row r="194" spans="1:8" ht="15">
      <c r="G194" s="461"/>
      <c r="H194" s="461"/>
    </row>
    <row r="195" spans="1:8" ht="15">
      <c r="G195" s="461"/>
      <c r="H195" s="461"/>
    </row>
    <row r="196" spans="1:8" ht="15">
      <c r="A196" s="479"/>
      <c r="B196" s="479"/>
      <c r="C196" s="478"/>
      <c r="D196" s="399"/>
      <c r="E196" s="479"/>
      <c r="F196" s="482"/>
      <c r="G196" s="461"/>
      <c r="H196" s="461"/>
    </row>
    <row r="197" spans="1:8" ht="15">
      <c r="A197" s="399"/>
      <c r="B197" s="399"/>
      <c r="C197" s="478"/>
      <c r="D197" s="399"/>
      <c r="E197" s="479"/>
      <c r="F197" s="482"/>
      <c r="G197" s="461"/>
      <c r="H197" s="461"/>
    </row>
    <row r="198" spans="1:8" ht="15">
      <c r="A198" s="399"/>
      <c r="B198" s="399"/>
      <c r="C198" s="478"/>
      <c r="D198" s="399"/>
      <c r="E198" s="479"/>
      <c r="F198" s="480"/>
      <c r="G198" s="461"/>
      <c r="H198" s="461"/>
    </row>
    <row r="199" spans="1:8" ht="15">
      <c r="A199" s="479"/>
      <c r="B199" s="479"/>
      <c r="C199" s="478"/>
      <c r="D199" s="399"/>
      <c r="E199" s="479"/>
      <c r="F199" s="480"/>
      <c r="G199" s="461"/>
      <c r="H199" s="461"/>
    </row>
    <row r="200" spans="1:8" ht="15">
      <c r="A200" s="483"/>
      <c r="B200" s="483"/>
      <c r="C200" s="484"/>
      <c r="D200" s="483"/>
      <c r="E200" s="479"/>
      <c r="F200" s="480"/>
      <c r="G200" s="461"/>
      <c r="H200" s="461"/>
    </row>
    <row r="201" spans="1:8" ht="15">
      <c r="A201" s="483"/>
      <c r="B201" s="483"/>
      <c r="C201" s="484"/>
      <c r="D201" s="483"/>
      <c r="E201" s="479"/>
      <c r="F201" s="480"/>
      <c r="G201" s="461"/>
      <c r="H201" s="461"/>
    </row>
    <row r="202" spans="1:8">
      <c r="A202" s="89"/>
      <c r="B202" s="89"/>
      <c r="C202" s="89"/>
      <c r="D202" s="89"/>
      <c r="E202" s="89"/>
      <c r="F202" s="89"/>
      <c r="G202" s="89"/>
      <c r="H202" s="89"/>
    </row>
    <row r="203" spans="1:8" ht="15">
      <c r="A203" s="399"/>
      <c r="B203" s="399"/>
      <c r="C203" s="478"/>
      <c r="D203" s="399"/>
      <c r="E203" s="479"/>
      <c r="F203" s="479"/>
      <c r="G203" s="461"/>
      <c r="H203" s="461"/>
    </row>
    <row r="204" spans="1:8" ht="15">
      <c r="A204" s="479"/>
      <c r="B204" s="479"/>
      <c r="C204" s="478"/>
      <c r="D204" s="399"/>
      <c r="E204" s="479"/>
      <c r="F204" s="479"/>
      <c r="G204" s="461"/>
      <c r="H204" s="461"/>
    </row>
    <row r="205" spans="1:8" ht="15">
      <c r="A205" s="399"/>
      <c r="B205" s="399"/>
      <c r="C205" s="478"/>
      <c r="D205" s="399"/>
      <c r="E205" s="479"/>
      <c r="F205" s="501"/>
      <c r="G205" s="461"/>
      <c r="H205" s="461"/>
    </row>
    <row r="206" spans="1:8" ht="15">
      <c r="A206" s="479"/>
      <c r="B206" s="479"/>
      <c r="C206" s="478"/>
      <c r="D206" s="399"/>
      <c r="E206" s="479"/>
      <c r="F206" s="501"/>
      <c r="G206" s="461"/>
      <c r="H206" s="461"/>
    </row>
    <row r="207" spans="1:8" ht="15">
      <c r="A207" s="399"/>
      <c r="B207" s="399"/>
      <c r="C207" s="478"/>
      <c r="D207" s="399"/>
      <c r="E207" s="479"/>
      <c r="F207" s="479"/>
      <c r="G207" s="461"/>
      <c r="H207" s="461"/>
    </row>
    <row r="208" spans="1:8" ht="15">
      <c r="A208" s="479"/>
      <c r="B208" s="479"/>
      <c r="C208" s="478"/>
      <c r="D208" s="399"/>
      <c r="E208" s="479"/>
      <c r="F208" s="501"/>
      <c r="G208" s="461"/>
      <c r="H208" s="461"/>
    </row>
    <row r="209" spans="1:8">
      <c r="A209" s="481"/>
      <c r="B209" s="481"/>
      <c r="C209" s="481"/>
      <c r="D209" s="481"/>
      <c r="E209" s="481"/>
      <c r="F209" s="481"/>
      <c r="G209" s="502"/>
      <c r="H209" s="502"/>
    </row>
    <row r="210" spans="1:8" ht="15">
      <c r="A210" s="399"/>
      <c r="B210" s="399"/>
      <c r="C210" s="478"/>
      <c r="D210" s="399"/>
      <c r="E210" s="479"/>
      <c r="F210" s="399"/>
      <c r="G210" s="461"/>
      <c r="H210" s="461"/>
    </row>
    <row r="211" spans="1:8" ht="15">
      <c r="A211" s="399"/>
      <c r="B211" s="399"/>
      <c r="C211" s="478"/>
      <c r="D211" s="399"/>
      <c r="E211" s="479"/>
      <c r="F211" s="399"/>
      <c r="G211" s="461"/>
      <c r="H211" s="461"/>
    </row>
    <row r="212" spans="1:8" ht="15">
      <c r="A212" s="399"/>
      <c r="B212" s="399"/>
      <c r="C212" s="478"/>
      <c r="D212" s="399"/>
      <c r="E212" s="479"/>
      <c r="F212" s="399"/>
      <c r="G212" s="461"/>
      <c r="H212" s="461"/>
    </row>
    <row r="213" spans="1:8" ht="15">
      <c r="A213" s="399"/>
      <c r="B213" s="399"/>
      <c r="C213" s="478"/>
      <c r="D213" s="399"/>
      <c r="E213" s="479"/>
      <c r="F213" s="482"/>
      <c r="G213" s="461"/>
      <c r="H213" s="461"/>
    </row>
    <row r="214" spans="1:8" ht="15">
      <c r="A214" s="399"/>
      <c r="B214" s="399"/>
      <c r="C214" s="478"/>
      <c r="D214" s="399"/>
      <c r="E214" s="479"/>
      <c r="F214" s="482"/>
      <c r="G214" s="461"/>
      <c r="H214" s="461"/>
    </row>
    <row r="215" spans="1:8" ht="15">
      <c r="A215" s="399"/>
      <c r="B215" s="399"/>
      <c r="C215" s="478"/>
      <c r="D215" s="399"/>
      <c r="E215" s="479"/>
      <c r="F215" s="482"/>
      <c r="G215" s="461"/>
      <c r="H215" s="461"/>
    </row>
    <row r="216" spans="1:8" ht="15">
      <c r="A216" s="399"/>
      <c r="B216" s="399"/>
      <c r="C216" s="478"/>
      <c r="D216" s="399"/>
      <c r="E216" s="479"/>
      <c r="F216" s="482"/>
      <c r="G216" s="461"/>
      <c r="H216" s="461"/>
    </row>
    <row r="217" spans="1:8" ht="15">
      <c r="A217" s="399"/>
      <c r="B217" s="399"/>
      <c r="C217" s="478"/>
      <c r="D217" s="399"/>
      <c r="E217" s="479"/>
      <c r="F217" s="482"/>
      <c r="G217" s="461"/>
      <c r="H217" s="461"/>
    </row>
    <row r="218" spans="1:8" ht="15">
      <c r="A218" s="399"/>
      <c r="B218" s="399"/>
      <c r="C218" s="478"/>
      <c r="D218" s="399"/>
      <c r="E218" s="479"/>
      <c r="F218" s="482"/>
      <c r="G218" s="461"/>
      <c r="H218" s="461"/>
    </row>
    <row r="219" spans="1:8" ht="15">
      <c r="A219" s="399"/>
      <c r="B219" s="399"/>
      <c r="C219" s="478"/>
      <c r="D219" s="399"/>
      <c r="E219" s="479"/>
      <c r="F219" s="480"/>
      <c r="G219" s="461"/>
      <c r="H219" s="461"/>
    </row>
    <row r="220" spans="1:8" ht="15">
      <c r="A220" s="399"/>
      <c r="B220" s="399"/>
      <c r="C220" s="478"/>
      <c r="D220" s="399"/>
      <c r="E220" s="479"/>
      <c r="F220" s="480"/>
      <c r="G220" s="461"/>
      <c r="H220" s="461"/>
    </row>
    <row r="221" spans="1:8" ht="15">
      <c r="A221" s="399"/>
      <c r="B221" s="399"/>
      <c r="C221" s="478"/>
      <c r="D221" s="399"/>
      <c r="E221" s="479"/>
      <c r="F221" s="480"/>
      <c r="G221" s="461"/>
      <c r="H221" s="461"/>
    </row>
    <row r="222" spans="1:8" ht="15">
      <c r="A222" s="399"/>
      <c r="B222" s="399"/>
      <c r="C222" s="478"/>
      <c r="D222" s="399"/>
      <c r="E222" s="479"/>
      <c r="F222" s="481"/>
      <c r="G222" s="461"/>
      <c r="H222" s="461"/>
    </row>
    <row r="223" spans="1:8" ht="15">
      <c r="A223" s="399"/>
      <c r="B223" s="399"/>
      <c r="C223" s="478"/>
      <c r="D223" s="399"/>
      <c r="E223" s="479"/>
      <c r="F223" s="481"/>
      <c r="G223" s="461"/>
      <c r="H223" s="461"/>
    </row>
    <row r="224" spans="1:8" ht="15">
      <c r="A224" s="399"/>
      <c r="B224" s="399"/>
      <c r="C224" s="478"/>
      <c r="D224" s="399"/>
      <c r="E224" s="479"/>
      <c r="F224" s="481"/>
      <c r="G224" s="461"/>
      <c r="H224" s="461"/>
    </row>
    <row r="225" spans="1:8" ht="15">
      <c r="A225" s="399"/>
      <c r="B225" s="399"/>
      <c r="C225" s="478"/>
      <c r="D225" s="399"/>
      <c r="E225" s="481"/>
      <c r="F225" s="399"/>
      <c r="G225" s="461"/>
      <c r="H225" s="461"/>
    </row>
    <row r="226" spans="1:8" ht="15">
      <c r="A226" s="479"/>
      <c r="B226" s="479"/>
      <c r="C226" s="478"/>
      <c r="D226" s="399"/>
      <c r="E226" s="481"/>
      <c r="F226" s="399"/>
      <c r="G226" s="461"/>
      <c r="H226" s="461"/>
    </row>
    <row r="227" spans="1:8" ht="15">
      <c r="A227" s="479"/>
      <c r="B227" s="479"/>
      <c r="C227" s="478"/>
      <c r="D227" s="399"/>
      <c r="E227" s="479"/>
      <c r="F227" s="482"/>
      <c r="G227" s="461"/>
      <c r="H227" s="461"/>
    </row>
    <row r="228" spans="1:8" ht="15">
      <c r="A228" s="399"/>
      <c r="B228" s="399"/>
      <c r="C228" s="478"/>
      <c r="D228" s="399"/>
      <c r="E228" s="479"/>
      <c r="F228" s="482"/>
      <c r="G228" s="461"/>
      <c r="H228" s="461"/>
    </row>
    <row r="249" spans="1:8" ht="15">
      <c r="A249" s="399"/>
      <c r="B249" s="399"/>
      <c r="C249" s="478"/>
      <c r="D249" s="399"/>
      <c r="E249" s="479"/>
      <c r="F249" s="492"/>
      <c r="G249" s="461"/>
      <c r="H249" s="461"/>
    </row>
    <row r="250" spans="1:8" ht="15">
      <c r="A250" s="399"/>
      <c r="B250" s="399"/>
      <c r="C250" s="478"/>
      <c r="D250" s="399"/>
      <c r="E250" s="479"/>
      <c r="F250" s="492"/>
      <c r="G250" s="461"/>
      <c r="H250" s="461"/>
    </row>
    <row r="251" spans="1:8" ht="15">
      <c r="A251" s="399"/>
      <c r="B251" s="399"/>
      <c r="C251" s="478"/>
      <c r="D251" s="399"/>
      <c r="E251" s="479"/>
      <c r="F251" s="493"/>
      <c r="G251" s="461"/>
      <c r="H251" s="461"/>
    </row>
    <row r="252" spans="1:8" ht="15">
      <c r="A252" s="399"/>
      <c r="B252" s="399"/>
      <c r="C252" s="478"/>
      <c r="D252" s="399"/>
      <c r="E252" s="479"/>
      <c r="F252" s="493"/>
      <c r="G252" s="461"/>
      <c r="H252" s="461"/>
    </row>
    <row r="253" spans="1:8" ht="15">
      <c r="A253" s="399"/>
      <c r="B253" s="399"/>
      <c r="C253" s="478"/>
      <c r="D253" s="399"/>
      <c r="E253" s="479"/>
      <c r="F253" s="493"/>
      <c r="G253" s="461"/>
      <c r="H253" s="461"/>
    </row>
    <row r="254" spans="1:8" ht="15">
      <c r="A254" s="399"/>
      <c r="B254" s="399"/>
      <c r="C254" s="478"/>
      <c r="D254" s="399"/>
      <c r="E254" s="479"/>
      <c r="F254" s="494"/>
      <c r="G254" s="461"/>
      <c r="H254" s="461"/>
    </row>
    <row r="255" spans="1:8" ht="15">
      <c r="A255" s="399"/>
      <c r="B255" s="399"/>
      <c r="C255" s="478"/>
      <c r="D255" s="399"/>
      <c r="E255" s="479"/>
      <c r="F255" s="494"/>
      <c r="G255" s="461"/>
      <c r="H255" s="461"/>
    </row>
    <row r="256" spans="1:8" ht="15">
      <c r="A256" s="399"/>
      <c r="B256" s="399"/>
      <c r="C256" s="478"/>
      <c r="D256" s="399"/>
      <c r="E256" s="479"/>
      <c r="F256" s="494"/>
      <c r="G256" s="461"/>
      <c r="H256" s="461"/>
    </row>
    <row r="257" spans="1:8" ht="15">
      <c r="A257" s="479"/>
      <c r="B257" s="479"/>
      <c r="C257" s="478"/>
      <c r="D257" s="399"/>
      <c r="E257" s="479"/>
      <c r="F257" s="495"/>
      <c r="G257" s="400"/>
      <c r="H257" s="400"/>
    </row>
    <row r="258" spans="1:8" ht="15">
      <c r="A258" s="479"/>
      <c r="B258" s="479"/>
      <c r="C258" s="478"/>
      <c r="D258" s="399"/>
      <c r="E258" s="479"/>
      <c r="F258" s="495"/>
      <c r="G258" s="400"/>
      <c r="H258" s="400"/>
    </row>
    <row r="259" spans="1:8" ht="15">
      <c r="A259" s="399"/>
      <c r="B259" s="399"/>
      <c r="C259" s="478"/>
      <c r="D259" s="399"/>
      <c r="E259" s="479"/>
      <c r="F259" s="495"/>
      <c r="G259" s="400"/>
      <c r="H259" s="400"/>
    </row>
    <row r="260" spans="1:8" ht="15">
      <c r="A260" s="479"/>
      <c r="B260" s="479"/>
      <c r="C260" s="478"/>
      <c r="D260" s="399"/>
      <c r="E260" s="479"/>
      <c r="F260" s="495"/>
      <c r="G260" s="400"/>
      <c r="H260" s="400"/>
    </row>
    <row r="261" spans="1:8" ht="15">
      <c r="A261" s="479"/>
      <c r="B261" s="479"/>
      <c r="C261" s="478"/>
      <c r="D261" s="399"/>
      <c r="E261" s="479"/>
      <c r="F261" s="495"/>
      <c r="G261" s="400"/>
      <c r="H261" s="400"/>
    </row>
    <row r="262" spans="1:8" ht="15">
      <c r="A262" s="399"/>
      <c r="B262" s="399"/>
      <c r="C262" s="478"/>
      <c r="D262" s="399"/>
      <c r="E262" s="479"/>
      <c r="F262" s="495"/>
      <c r="G262" s="400"/>
      <c r="H262" s="400"/>
    </row>
    <row r="263" spans="1:8" ht="15">
      <c r="A263" s="479"/>
      <c r="B263" s="479"/>
      <c r="C263" s="478"/>
      <c r="D263" s="399"/>
      <c r="E263" s="479"/>
      <c r="F263" s="495"/>
      <c r="G263" s="400"/>
      <c r="H263" s="400"/>
    </row>
    <row r="264" spans="1:8" ht="15">
      <c r="A264" s="479"/>
      <c r="B264" s="479"/>
      <c r="C264" s="478"/>
      <c r="D264" s="399"/>
      <c r="E264" s="479"/>
      <c r="F264" s="495"/>
      <c r="G264" s="400"/>
      <c r="H264" s="400"/>
    </row>
    <row r="265" spans="1:8" ht="15">
      <c r="A265" s="399"/>
      <c r="B265" s="399"/>
      <c r="C265" s="478"/>
      <c r="D265" s="399"/>
      <c r="E265" s="479"/>
      <c r="F265" s="495"/>
      <c r="G265" s="400"/>
      <c r="H265" s="400"/>
    </row>
    <row r="266" spans="1:8" ht="15">
      <c r="A266" s="479"/>
      <c r="B266" s="479"/>
      <c r="C266" s="496"/>
      <c r="D266" s="399"/>
      <c r="E266" s="497"/>
      <c r="F266" s="498"/>
      <c r="G266" s="499"/>
      <c r="H266" s="499"/>
    </row>
    <row r="267" spans="1:8" ht="15">
      <c r="A267" s="483"/>
      <c r="B267" s="483"/>
      <c r="C267" s="484"/>
      <c r="D267" s="483"/>
      <c r="E267" s="479"/>
      <c r="F267" s="495"/>
      <c r="G267" s="461"/>
      <c r="H267" s="461"/>
    </row>
    <row r="268" spans="1:8" ht="15">
      <c r="A268" s="483"/>
      <c r="B268" s="483"/>
      <c r="C268" s="484"/>
      <c r="D268" s="483"/>
      <c r="E268" s="479"/>
      <c r="F268" s="495"/>
      <c r="G268" s="461"/>
      <c r="H268" s="461"/>
    </row>
    <row r="269" spans="1:8" ht="15">
      <c r="A269" s="479"/>
      <c r="B269" s="479"/>
      <c r="C269" s="500"/>
      <c r="D269" s="479"/>
      <c r="E269" s="479"/>
      <c r="F269" s="479"/>
      <c r="G269" s="461"/>
      <c r="H269" s="461"/>
    </row>
    <row r="270" spans="1:8">
      <c r="A270" s="89"/>
      <c r="B270" s="89"/>
      <c r="C270" s="89"/>
      <c r="D270" s="89"/>
      <c r="E270" s="89"/>
      <c r="F270" s="89"/>
      <c r="G270" s="89"/>
      <c r="H270" s="89"/>
    </row>
    <row r="271" spans="1:8" ht="15">
      <c r="A271" s="399"/>
      <c r="B271" s="399"/>
      <c r="C271" s="478"/>
      <c r="D271" s="399"/>
      <c r="E271" s="479"/>
      <c r="F271" s="399"/>
      <c r="G271" s="461"/>
      <c r="H271" s="461"/>
    </row>
    <row r="272" spans="1:8" ht="15">
      <c r="A272" s="399"/>
      <c r="B272" s="399"/>
      <c r="C272" s="478"/>
      <c r="D272" s="399"/>
      <c r="E272" s="479"/>
      <c r="F272" s="399"/>
      <c r="G272" s="461"/>
      <c r="H272" s="461"/>
    </row>
    <row r="273" spans="1:8" ht="15">
      <c r="A273" s="399"/>
      <c r="B273" s="399"/>
      <c r="C273" s="478"/>
      <c r="D273" s="399"/>
      <c r="E273" s="479"/>
      <c r="F273" s="399"/>
      <c r="G273" s="461"/>
      <c r="H273" s="461"/>
    </row>
    <row r="274" spans="1:8" ht="15">
      <c r="A274" s="399"/>
      <c r="B274" s="399"/>
      <c r="C274" s="478"/>
      <c r="D274" s="399"/>
      <c r="E274" s="479"/>
      <c r="F274" s="482"/>
      <c r="G274" s="461"/>
      <c r="H274" s="461"/>
    </row>
    <row r="275" spans="1:8" ht="15">
      <c r="A275" s="399"/>
      <c r="B275" s="399"/>
      <c r="C275" s="478"/>
      <c r="D275" s="399"/>
      <c r="E275" s="479"/>
      <c r="F275" s="482"/>
      <c r="G275" s="461"/>
      <c r="H275" s="461"/>
    </row>
    <row r="276" spans="1:8" ht="15">
      <c r="A276" s="399"/>
      <c r="B276" s="399"/>
      <c r="C276" s="478"/>
      <c r="D276" s="399"/>
      <c r="E276" s="479"/>
      <c r="F276" s="482"/>
      <c r="G276" s="461"/>
      <c r="H276" s="461"/>
    </row>
    <row r="277" spans="1:8" ht="15">
      <c r="A277" s="399"/>
      <c r="B277" s="399"/>
      <c r="C277" s="478"/>
      <c r="D277" s="399"/>
      <c r="E277" s="479"/>
      <c r="F277" s="482"/>
      <c r="G277" s="461"/>
      <c r="H277" s="461"/>
    </row>
    <row r="278" spans="1:8" ht="15">
      <c r="A278" s="399"/>
      <c r="B278" s="399"/>
      <c r="C278" s="478"/>
      <c r="D278" s="399"/>
      <c r="E278" s="479"/>
      <c r="F278" s="482"/>
      <c r="G278" s="461"/>
      <c r="H278" s="461"/>
    </row>
    <row r="279" spans="1:8" ht="15">
      <c r="A279" s="399"/>
      <c r="B279" s="399"/>
      <c r="C279" s="478"/>
      <c r="D279" s="399"/>
      <c r="E279" s="479"/>
      <c r="F279" s="482"/>
      <c r="G279" s="461"/>
      <c r="H279" s="461"/>
    </row>
    <row r="280" spans="1:8" ht="15">
      <c r="A280" s="399"/>
      <c r="B280" s="399"/>
      <c r="C280" s="478"/>
      <c r="D280" s="399"/>
      <c r="E280" s="479"/>
      <c r="F280" s="480"/>
      <c r="G280" s="461"/>
      <c r="H280" s="461"/>
    </row>
    <row r="281" spans="1:8" ht="15">
      <c r="A281" s="399"/>
      <c r="B281" s="399"/>
      <c r="C281" s="478"/>
      <c r="D281" s="399"/>
      <c r="E281" s="479"/>
      <c r="F281" s="480"/>
      <c r="G281" s="461"/>
      <c r="H281" s="461"/>
    </row>
    <row r="282" spans="1:8" ht="15">
      <c r="A282" s="399"/>
      <c r="B282" s="399"/>
      <c r="C282" s="478"/>
      <c r="D282" s="399"/>
      <c r="E282" s="479"/>
      <c r="F282" s="480"/>
      <c r="G282" s="461"/>
      <c r="H282" s="461"/>
    </row>
    <row r="283" spans="1:8" ht="15">
      <c r="A283" s="399"/>
      <c r="B283" s="399"/>
      <c r="C283" s="478"/>
      <c r="D283" s="399"/>
      <c r="E283" s="479"/>
      <c r="F283" s="481"/>
      <c r="G283" s="461"/>
      <c r="H283" s="461"/>
    </row>
    <row r="284" spans="1:8" ht="15">
      <c r="A284" s="399"/>
      <c r="B284" s="399"/>
      <c r="C284" s="478"/>
      <c r="D284" s="399"/>
      <c r="E284" s="479"/>
      <c r="F284" s="481"/>
      <c r="G284" s="461"/>
      <c r="H284" s="461"/>
    </row>
    <row r="285" spans="1:8" ht="15">
      <c r="A285" s="399"/>
      <c r="B285" s="399"/>
      <c r="C285" s="478"/>
      <c r="D285" s="399"/>
      <c r="E285" s="479"/>
      <c r="F285" s="481"/>
      <c r="G285" s="461"/>
      <c r="H285" s="461"/>
    </row>
    <row r="286" spans="1:8" ht="15">
      <c r="A286" s="399"/>
      <c r="B286" s="399"/>
      <c r="C286" s="478"/>
      <c r="D286" s="399"/>
      <c r="E286" s="481"/>
      <c r="F286" s="399"/>
      <c r="G286" s="461"/>
      <c r="H286" s="461"/>
    </row>
    <row r="287" spans="1:8" ht="15">
      <c r="A287" s="479"/>
      <c r="B287" s="479"/>
      <c r="C287" s="478"/>
      <c r="D287" s="399"/>
      <c r="E287" s="481"/>
      <c r="F287" s="399"/>
      <c r="G287" s="461"/>
      <c r="H287" s="461"/>
    </row>
    <row r="288" spans="1:8" ht="15">
      <c r="A288" s="479"/>
      <c r="B288" s="479"/>
      <c r="C288" s="478"/>
      <c r="D288" s="399"/>
      <c r="E288" s="479"/>
      <c r="F288" s="482"/>
      <c r="G288" s="461"/>
      <c r="H288" s="461"/>
    </row>
    <row r="289" spans="1:8" ht="15">
      <c r="A289" s="399"/>
      <c r="B289" s="399"/>
      <c r="C289" s="478"/>
      <c r="D289" s="399"/>
      <c r="E289" s="479"/>
      <c r="F289" s="482"/>
      <c r="G289" s="461"/>
      <c r="H289" s="461"/>
    </row>
    <row r="290" spans="1:8" ht="15">
      <c r="A290" s="479"/>
      <c r="B290" s="479"/>
      <c r="C290" s="478"/>
      <c r="D290" s="399"/>
      <c r="E290" s="479"/>
      <c r="F290" s="482"/>
      <c r="G290" s="461"/>
      <c r="H290" s="461"/>
    </row>
    <row r="291" spans="1:8" ht="15">
      <c r="A291" s="399"/>
      <c r="B291" s="399"/>
      <c r="C291" s="478"/>
      <c r="D291" s="399"/>
      <c r="E291" s="479"/>
      <c r="F291" s="482"/>
      <c r="G291" s="461"/>
      <c r="H291" s="461"/>
    </row>
    <row r="292" spans="1:8" ht="15">
      <c r="A292" s="399"/>
      <c r="B292" s="399"/>
      <c r="C292" s="478"/>
      <c r="D292" s="399"/>
      <c r="E292" s="479"/>
      <c r="F292" s="480"/>
      <c r="G292" s="461"/>
      <c r="H292" s="461"/>
    </row>
    <row r="293" spans="1:8" ht="15">
      <c r="A293" s="479"/>
      <c r="B293" s="479"/>
      <c r="C293" s="478"/>
      <c r="D293" s="399"/>
      <c r="E293" s="479"/>
      <c r="F293" s="480"/>
      <c r="G293" s="461"/>
      <c r="H293" s="461"/>
    </row>
    <row r="294" spans="1:8" ht="15">
      <c r="A294" s="483"/>
      <c r="B294" s="483"/>
      <c r="C294" s="484"/>
      <c r="D294" s="483"/>
      <c r="E294" s="479"/>
      <c r="F294" s="480"/>
      <c r="G294" s="461"/>
      <c r="H294" s="461"/>
    </row>
    <row r="295" spans="1:8" ht="15">
      <c r="A295" s="483"/>
      <c r="B295" s="483"/>
      <c r="C295" s="485"/>
      <c r="D295" s="483"/>
      <c r="E295" s="479"/>
      <c r="F295" s="480"/>
      <c r="G295" s="461"/>
      <c r="H295" s="461"/>
    </row>
    <row r="296" spans="1:8" ht="15">
      <c r="A296" s="89"/>
      <c r="B296" s="481"/>
      <c r="C296" s="481"/>
      <c r="D296" s="483"/>
      <c r="E296" s="481"/>
      <c r="F296" s="481"/>
      <c r="G296" s="481"/>
      <c r="H296" s="481"/>
    </row>
    <row r="297" spans="1:8" ht="15">
      <c r="A297" s="399"/>
      <c r="B297" s="399"/>
      <c r="C297" s="478"/>
      <c r="D297" s="399"/>
      <c r="E297" s="479"/>
      <c r="F297" s="479"/>
      <c r="G297" s="461"/>
      <c r="H297" s="461"/>
    </row>
    <row r="298" spans="1:8" ht="15">
      <c r="A298" s="479"/>
      <c r="B298" s="479"/>
      <c r="C298" s="478"/>
      <c r="D298" s="399"/>
      <c r="E298" s="479"/>
      <c r="F298" s="479"/>
      <c r="G298" s="89"/>
      <c r="H298" s="89"/>
    </row>
    <row r="332" spans="7:8">
      <c r="G332" s="460"/>
      <c r="H332" s="405"/>
    </row>
    <row r="333" spans="7:8">
      <c r="H333" s="383"/>
    </row>
  </sheetData>
  <mergeCells count="3">
    <mergeCell ref="H1:I1"/>
    <mergeCell ref="H2:I2"/>
    <mergeCell ref="F2:G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F2"/>
  </dataValidations>
  <printOptions gridLines="1"/>
  <pageMargins left="0" right="0" top="0.74803149606299213" bottom="0.74803149606299213" header="0.31496062992125984" footer="0.31496062992125984"/>
  <pageSetup scale="56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5.42578125" style="214" customWidth="1"/>
    <col min="2" max="2" width="13.140625" style="214" customWidth="1"/>
    <col min="3" max="3" width="15.140625" style="214" customWidth="1"/>
    <col min="4" max="4" width="18" style="214" customWidth="1"/>
    <col min="5" max="5" width="20.5703125" style="214" customWidth="1"/>
    <col min="6" max="6" width="21.28515625" style="214" customWidth="1"/>
    <col min="7" max="7" width="15.140625" style="214" customWidth="1"/>
    <col min="8" max="8" width="15.5703125" style="214" customWidth="1"/>
    <col min="9" max="9" width="13.42578125" style="214" customWidth="1"/>
    <col min="10" max="10" width="0" style="214" hidden="1" customWidth="1"/>
    <col min="11" max="16384" width="9.140625" style="214"/>
  </cols>
  <sheetData>
    <row r="1" spans="1:10" ht="15">
      <c r="A1" s="94" t="s">
        <v>469</v>
      </c>
      <c r="B1" s="94"/>
      <c r="C1" s="97"/>
      <c r="D1" s="97"/>
      <c r="E1" s="97"/>
      <c r="F1" s="97"/>
      <c r="G1" s="1106" t="s">
        <v>109</v>
      </c>
      <c r="H1" s="1106"/>
    </row>
    <row r="2" spans="1:10" ht="15">
      <c r="A2" s="96" t="s">
        <v>140</v>
      </c>
      <c r="B2" s="94"/>
      <c r="C2" s="97"/>
      <c r="D2" s="97"/>
      <c r="E2" s="97"/>
      <c r="F2" s="97"/>
      <c r="G2" s="1104" t="s">
        <v>847</v>
      </c>
      <c r="H2" s="1105"/>
    </row>
    <row r="3" spans="1:10" ht="15">
      <c r="A3" s="96"/>
      <c r="B3" s="96"/>
      <c r="C3" s="96"/>
      <c r="D3" s="96"/>
      <c r="E3" s="96"/>
      <c r="F3" s="96"/>
      <c r="G3" s="247"/>
      <c r="H3" s="247"/>
    </row>
    <row r="4" spans="1:10" ht="15">
      <c r="A4" s="97" t="str">
        <f>'ფორმა N2'!A4</f>
        <v>ანგარიშვალდებული პირის დასახელება:</v>
      </c>
      <c r="B4" s="97"/>
      <c r="C4" s="97"/>
      <c r="D4" s="97"/>
      <c r="E4" s="97"/>
      <c r="F4" s="97"/>
      <c r="G4" s="96"/>
      <c r="H4" s="96"/>
    </row>
    <row r="5" spans="1:10" ht="15.75">
      <c r="A5" s="671" t="s">
        <v>637</v>
      </c>
      <c r="B5" s="672"/>
      <c r="C5" s="672"/>
      <c r="D5" s="672"/>
      <c r="E5" s="100"/>
      <c r="F5" s="100"/>
      <c r="G5" s="101"/>
      <c r="H5" s="101"/>
    </row>
    <row r="6" spans="1:10" ht="15">
      <c r="A6" s="97"/>
      <c r="B6" s="97"/>
      <c r="C6" s="97"/>
      <c r="D6" s="97"/>
      <c r="E6" s="97"/>
      <c r="F6" s="97"/>
      <c r="G6" s="96"/>
      <c r="H6" s="96"/>
    </row>
    <row r="7" spans="1:10" ht="15">
      <c r="A7" s="246"/>
      <c r="B7" s="246"/>
      <c r="C7" s="246"/>
      <c r="D7" s="249"/>
      <c r="E7" s="246"/>
      <c r="F7" s="246"/>
      <c r="G7" s="98"/>
      <c r="H7" s="98"/>
    </row>
    <row r="8" spans="1:10" ht="30">
      <c r="A8" s="110" t="s">
        <v>63</v>
      </c>
      <c r="B8" s="110" t="s">
        <v>343</v>
      </c>
      <c r="C8" s="110" t="s">
        <v>344</v>
      </c>
      <c r="D8" s="110" t="s">
        <v>229</v>
      </c>
      <c r="E8" s="110" t="s">
        <v>352</v>
      </c>
      <c r="F8" s="110" t="s">
        <v>345</v>
      </c>
      <c r="G8" s="99" t="s">
        <v>10</v>
      </c>
      <c r="H8" s="99" t="s">
        <v>9</v>
      </c>
      <c r="J8" s="258" t="s">
        <v>351</v>
      </c>
    </row>
    <row r="9" spans="1:10" ht="15">
      <c r="A9" s="118"/>
      <c r="B9" s="118"/>
      <c r="C9" s="118"/>
      <c r="D9" s="118"/>
      <c r="E9" s="118"/>
      <c r="F9" s="118"/>
      <c r="G9" s="4"/>
      <c r="H9" s="4"/>
      <c r="J9" s="258" t="s">
        <v>0</v>
      </c>
    </row>
    <row r="10" spans="1:10" ht="15">
      <c r="A10" s="118"/>
      <c r="B10" s="118"/>
      <c r="C10" s="118"/>
      <c r="D10" s="118"/>
      <c r="E10" s="118"/>
      <c r="F10" s="118"/>
      <c r="G10" s="4"/>
      <c r="H10" s="4"/>
    </row>
    <row r="11" spans="1:10" ht="15">
      <c r="A11" s="107"/>
      <c r="B11" s="107"/>
      <c r="C11" s="107"/>
      <c r="D11" s="107"/>
      <c r="E11" s="107"/>
      <c r="F11" s="107"/>
      <c r="G11" s="4"/>
      <c r="H11" s="4"/>
    </row>
    <row r="12" spans="1:10" ht="15">
      <c r="A12" s="107"/>
      <c r="B12" s="107"/>
      <c r="C12" s="107"/>
      <c r="D12" s="107"/>
      <c r="E12" s="107"/>
      <c r="F12" s="107"/>
      <c r="G12" s="4"/>
      <c r="H12" s="4"/>
    </row>
    <row r="13" spans="1:10" ht="15">
      <c r="A13" s="107"/>
      <c r="B13" s="107"/>
      <c r="C13" s="107"/>
      <c r="D13" s="107"/>
      <c r="E13" s="107"/>
      <c r="F13" s="107"/>
      <c r="G13" s="4"/>
      <c r="H13" s="4"/>
    </row>
    <row r="14" spans="1:10" ht="15">
      <c r="A14" s="107"/>
      <c r="B14" s="107"/>
      <c r="C14" s="107"/>
      <c r="D14" s="107"/>
      <c r="E14" s="107"/>
      <c r="F14" s="107"/>
      <c r="G14" s="4"/>
      <c r="H14" s="4"/>
    </row>
    <row r="15" spans="1:10" ht="15">
      <c r="A15" s="107"/>
      <c r="B15" s="107"/>
      <c r="C15" s="107"/>
      <c r="D15" s="107"/>
      <c r="E15" s="107"/>
      <c r="F15" s="107"/>
      <c r="G15" s="4"/>
      <c r="H15" s="4"/>
    </row>
    <row r="16" spans="1:10" ht="15">
      <c r="A16" s="107"/>
      <c r="B16" s="107"/>
      <c r="C16" s="107"/>
      <c r="D16" s="107"/>
      <c r="E16" s="107"/>
      <c r="F16" s="107"/>
      <c r="G16" s="4"/>
      <c r="H16" s="4"/>
    </row>
    <row r="17" spans="1:8" ht="15">
      <c r="A17" s="107"/>
      <c r="B17" s="107"/>
      <c r="C17" s="107"/>
      <c r="D17" s="107"/>
      <c r="E17" s="107"/>
      <c r="F17" s="107"/>
      <c r="G17" s="4"/>
      <c r="H17" s="4"/>
    </row>
    <row r="18" spans="1:8" ht="15">
      <c r="A18" s="107"/>
      <c r="B18" s="107"/>
      <c r="C18" s="107"/>
      <c r="D18" s="107"/>
      <c r="E18" s="107"/>
      <c r="F18" s="107"/>
      <c r="G18" s="4"/>
      <c r="H18" s="4"/>
    </row>
    <row r="19" spans="1:8" ht="15">
      <c r="A19" s="107"/>
      <c r="B19" s="107"/>
      <c r="C19" s="107"/>
      <c r="D19" s="107"/>
      <c r="E19" s="107"/>
      <c r="F19" s="107"/>
      <c r="G19" s="4"/>
      <c r="H19" s="4"/>
    </row>
    <row r="20" spans="1:8" ht="15">
      <c r="A20" s="107"/>
      <c r="B20" s="107"/>
      <c r="C20" s="107"/>
      <c r="D20" s="107"/>
      <c r="E20" s="107"/>
      <c r="F20" s="107"/>
      <c r="G20" s="4"/>
      <c r="H20" s="4"/>
    </row>
    <row r="21" spans="1:8" ht="15">
      <c r="A21" s="107"/>
      <c r="B21" s="107"/>
      <c r="C21" s="107"/>
      <c r="D21" s="107"/>
      <c r="E21" s="107"/>
      <c r="F21" s="107"/>
      <c r="G21" s="4"/>
      <c r="H21" s="4"/>
    </row>
    <row r="22" spans="1:8" ht="15">
      <c r="A22" s="107"/>
      <c r="B22" s="107"/>
      <c r="C22" s="107"/>
      <c r="D22" s="107"/>
      <c r="E22" s="107"/>
      <c r="F22" s="107"/>
      <c r="G22" s="4"/>
      <c r="H22" s="4"/>
    </row>
    <row r="23" spans="1:8" ht="15">
      <c r="A23" s="107"/>
      <c r="B23" s="107"/>
      <c r="C23" s="107"/>
      <c r="D23" s="107"/>
      <c r="E23" s="107"/>
      <c r="F23" s="107"/>
      <c r="G23" s="4"/>
      <c r="H23" s="4"/>
    </row>
    <row r="24" spans="1:8" ht="15">
      <c r="A24" s="107"/>
      <c r="B24" s="107"/>
      <c r="C24" s="107"/>
      <c r="D24" s="107"/>
      <c r="E24" s="107"/>
      <c r="F24" s="107"/>
      <c r="G24" s="4"/>
      <c r="H24" s="4"/>
    </row>
    <row r="25" spans="1:8" ht="15">
      <c r="A25" s="107"/>
      <c r="B25" s="107"/>
      <c r="C25" s="107"/>
      <c r="D25" s="107"/>
      <c r="E25" s="107"/>
      <c r="F25" s="107"/>
      <c r="G25" s="4"/>
      <c r="H25" s="4"/>
    </row>
    <row r="26" spans="1:8" ht="15">
      <c r="A26" s="107"/>
      <c r="B26" s="107"/>
      <c r="C26" s="107"/>
      <c r="D26" s="107"/>
      <c r="E26" s="107"/>
      <c r="F26" s="107"/>
      <c r="G26" s="4"/>
      <c r="H26" s="4"/>
    </row>
    <row r="27" spans="1:8" ht="15">
      <c r="A27" s="107"/>
      <c r="B27" s="107"/>
      <c r="C27" s="107"/>
      <c r="D27" s="107"/>
      <c r="E27" s="107"/>
      <c r="F27" s="107"/>
      <c r="G27" s="4"/>
      <c r="H27" s="4"/>
    </row>
    <row r="28" spans="1:8" ht="15">
      <c r="A28" s="107"/>
      <c r="B28" s="107"/>
      <c r="C28" s="107"/>
      <c r="D28" s="107"/>
      <c r="E28" s="107"/>
      <c r="F28" s="107"/>
      <c r="G28" s="4"/>
      <c r="H28" s="4"/>
    </row>
    <row r="29" spans="1:8" ht="15">
      <c r="A29" s="107"/>
      <c r="B29" s="107"/>
      <c r="C29" s="107"/>
      <c r="D29" s="107"/>
      <c r="E29" s="107"/>
      <c r="F29" s="107"/>
      <c r="G29" s="4"/>
      <c r="H29" s="4"/>
    </row>
    <row r="30" spans="1:8" ht="15">
      <c r="A30" s="107"/>
      <c r="B30" s="107"/>
      <c r="C30" s="107"/>
      <c r="D30" s="107"/>
      <c r="E30" s="107"/>
      <c r="F30" s="107"/>
      <c r="G30" s="4"/>
      <c r="H30" s="4"/>
    </row>
    <row r="31" spans="1:8" ht="15">
      <c r="A31" s="107"/>
      <c r="B31" s="107"/>
      <c r="C31" s="107"/>
      <c r="D31" s="107"/>
      <c r="E31" s="107"/>
      <c r="F31" s="107"/>
      <c r="G31" s="4"/>
      <c r="H31" s="4"/>
    </row>
    <row r="32" spans="1:8" ht="15">
      <c r="A32" s="107"/>
      <c r="B32" s="107"/>
      <c r="C32" s="107"/>
      <c r="D32" s="107"/>
      <c r="E32" s="107"/>
      <c r="F32" s="107"/>
      <c r="G32" s="4"/>
      <c r="H32" s="4"/>
    </row>
    <row r="33" spans="1:9" ht="15">
      <c r="A33" s="107"/>
      <c r="B33" s="107"/>
      <c r="C33" s="107"/>
      <c r="D33" s="107"/>
      <c r="E33" s="107"/>
      <c r="F33" s="107"/>
      <c r="G33" s="4"/>
      <c r="H33" s="4"/>
    </row>
    <row r="34" spans="1:9" ht="15">
      <c r="A34" s="107"/>
      <c r="B34" s="119"/>
      <c r="C34" s="119"/>
      <c r="D34" s="119"/>
      <c r="E34" s="119"/>
      <c r="F34" s="119" t="s">
        <v>350</v>
      </c>
      <c r="G34" s="106">
        <f>SUM(G9:G33)</f>
        <v>0</v>
      </c>
      <c r="H34" s="106">
        <f>SUM(H9:H33)</f>
        <v>0</v>
      </c>
    </row>
    <row r="35" spans="1:9" ht="15">
      <c r="A35" s="256"/>
      <c r="B35" s="256"/>
      <c r="C35" s="256"/>
      <c r="D35" s="256"/>
      <c r="E35" s="256"/>
      <c r="F35" s="256"/>
      <c r="G35" s="256"/>
      <c r="H35" s="213"/>
      <c r="I35" s="213"/>
    </row>
    <row r="36" spans="1:9" ht="15">
      <c r="A36" s="257" t="s">
        <v>404</v>
      </c>
      <c r="B36" s="257"/>
      <c r="C36" s="256"/>
      <c r="D36" s="256"/>
      <c r="E36" s="256"/>
      <c r="F36" s="256"/>
      <c r="G36" s="256"/>
      <c r="H36" s="213"/>
      <c r="I36" s="213"/>
    </row>
    <row r="37" spans="1:9" ht="15">
      <c r="A37" s="257" t="s">
        <v>349</v>
      </c>
      <c r="B37" s="257"/>
      <c r="C37" s="256"/>
      <c r="D37" s="256"/>
      <c r="E37" s="256"/>
      <c r="F37" s="256"/>
      <c r="G37" s="256"/>
      <c r="H37" s="213"/>
      <c r="I37" s="213"/>
    </row>
    <row r="38" spans="1:9" ht="15">
      <c r="A38" s="257"/>
      <c r="B38" s="257"/>
      <c r="C38" s="213"/>
      <c r="D38" s="213"/>
      <c r="E38" s="213"/>
      <c r="F38" s="213"/>
      <c r="G38" s="213"/>
      <c r="H38" s="213"/>
      <c r="I38" s="213"/>
    </row>
    <row r="39" spans="1:9" ht="15">
      <c r="A39" s="257"/>
      <c r="B39" s="257"/>
      <c r="C39" s="213"/>
      <c r="D39" s="213"/>
      <c r="E39" s="213"/>
      <c r="F39" s="213"/>
      <c r="G39" s="213"/>
      <c r="H39" s="213"/>
      <c r="I39" s="213"/>
    </row>
    <row r="40" spans="1:9">
      <c r="A40" s="253"/>
      <c r="B40" s="253"/>
      <c r="C40" s="253"/>
      <c r="D40" s="253"/>
      <c r="E40" s="253"/>
      <c r="F40" s="253"/>
      <c r="G40" s="253"/>
      <c r="H40" s="253"/>
      <c r="I40" s="253"/>
    </row>
    <row r="41" spans="1:9" ht="15">
      <c r="A41" s="219" t="s">
        <v>106</v>
      </c>
      <c r="B41" s="219"/>
      <c r="C41" s="213"/>
      <c r="D41" s="213"/>
      <c r="E41" s="213"/>
      <c r="F41" s="213"/>
      <c r="G41" s="213"/>
      <c r="H41" s="213"/>
      <c r="I41" s="213"/>
    </row>
    <row r="42" spans="1:9" ht="15">
      <c r="A42" s="213"/>
      <c r="B42" s="213"/>
      <c r="C42" s="213"/>
      <c r="D42" s="213"/>
      <c r="E42" s="213"/>
      <c r="F42" s="213"/>
      <c r="G42" s="213"/>
      <c r="H42" s="213"/>
      <c r="I42" s="213"/>
    </row>
    <row r="43" spans="1:9" ht="15">
      <c r="A43" s="213"/>
      <c r="B43" s="213"/>
      <c r="C43" s="213"/>
      <c r="D43" s="213"/>
      <c r="E43" s="213"/>
      <c r="F43" s="213"/>
      <c r="G43" s="213"/>
      <c r="H43" s="213"/>
      <c r="I43" s="220"/>
    </row>
    <row r="44" spans="1:9" ht="15">
      <c r="A44" s="219"/>
      <c r="B44" s="219"/>
      <c r="C44" s="219" t="s">
        <v>435</v>
      </c>
      <c r="D44" s="219"/>
      <c r="E44" s="256"/>
      <c r="F44" s="219"/>
      <c r="G44" s="219"/>
      <c r="H44" s="213"/>
      <c r="I44" s="220"/>
    </row>
    <row r="45" spans="1:9" ht="15">
      <c r="A45" s="213"/>
      <c r="B45" s="213"/>
      <c r="C45" s="213" t="s">
        <v>272</v>
      </c>
      <c r="D45" s="213"/>
      <c r="E45" s="213"/>
      <c r="F45" s="213"/>
      <c r="G45" s="213"/>
      <c r="H45" s="213"/>
      <c r="I45" s="220"/>
    </row>
    <row r="46" spans="1:9">
      <c r="A46" s="221"/>
      <c r="B46" s="221"/>
      <c r="C46" s="221" t="s">
        <v>139</v>
      </c>
      <c r="D46" s="221"/>
      <c r="E46" s="221"/>
      <c r="F46" s="221"/>
      <c r="G46" s="221"/>
    </row>
  </sheetData>
  <mergeCells count="2">
    <mergeCell ref="G1:H1"/>
    <mergeCell ref="G2:H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"/>
  </dataValidation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L54"/>
  <sheetViews>
    <sheetView zoomScale="85" zoomScaleNormal="85" workbookViewId="0">
      <selection activeCell="K3" sqref="K3:L3"/>
    </sheetView>
  </sheetViews>
  <sheetFormatPr defaultRowHeight="12.75"/>
  <cols>
    <col min="1" max="1" width="6.5703125" customWidth="1"/>
    <col min="2" max="2" width="11.7109375" customWidth="1"/>
    <col min="3" max="3" width="15.140625" customWidth="1"/>
    <col min="4" max="4" width="18.140625" customWidth="1"/>
    <col min="5" max="5" width="12" customWidth="1"/>
    <col min="6" max="6" width="12.5703125" customWidth="1"/>
    <col min="8" max="8" width="16.140625" customWidth="1"/>
    <col min="9" max="9" width="17.42578125" customWidth="1"/>
    <col min="10" max="11" width="10.7109375" customWidth="1"/>
  </cols>
  <sheetData>
    <row r="1" spans="1:12">
      <c r="A1" s="574"/>
      <c r="B1" s="574"/>
      <c r="C1" s="574"/>
      <c r="D1" s="574"/>
      <c r="E1" s="574"/>
      <c r="F1" s="574"/>
      <c r="G1" s="574"/>
      <c r="H1" s="574"/>
      <c r="I1" s="574"/>
      <c r="J1" s="574"/>
      <c r="K1" s="574"/>
      <c r="L1" s="574"/>
    </row>
    <row r="2" spans="1:12">
      <c r="A2" s="1108" t="s">
        <v>549</v>
      </c>
      <c r="B2" s="1108"/>
      <c r="C2" s="1108"/>
      <c r="D2" s="1108"/>
      <c r="E2" s="603"/>
      <c r="F2" s="576"/>
      <c r="G2" s="576"/>
      <c r="H2" s="576"/>
      <c r="I2" s="576"/>
      <c r="J2" s="577"/>
      <c r="K2" s="578"/>
      <c r="L2" s="578" t="s">
        <v>109</v>
      </c>
    </row>
    <row r="3" spans="1:12" ht="15">
      <c r="A3" s="579" t="s">
        <v>140</v>
      </c>
      <c r="B3" s="580"/>
      <c r="C3" s="576"/>
      <c r="D3" s="576"/>
      <c r="E3" s="576"/>
      <c r="F3" s="576"/>
      <c r="G3" s="576"/>
      <c r="H3" s="576"/>
      <c r="I3" s="576"/>
      <c r="J3" s="577"/>
      <c r="K3" s="1104" t="s">
        <v>847</v>
      </c>
      <c r="L3" s="1105"/>
    </row>
    <row r="4" spans="1:12">
      <c r="A4" s="579"/>
      <c r="B4" s="579"/>
      <c r="C4" s="580"/>
      <c r="D4" s="580"/>
      <c r="E4" s="580"/>
      <c r="F4" s="580"/>
      <c r="G4" s="580"/>
      <c r="H4" s="580"/>
      <c r="I4" s="580"/>
      <c r="J4" s="577"/>
      <c r="K4" s="577"/>
      <c r="L4" s="577"/>
    </row>
    <row r="5" spans="1:12">
      <c r="A5" s="576" t="s">
        <v>276</v>
      </c>
      <c r="B5" s="576"/>
      <c r="C5" s="576"/>
      <c r="D5" s="576"/>
      <c r="E5" s="576"/>
      <c r="F5" s="576"/>
      <c r="G5" s="576"/>
      <c r="H5" s="576"/>
      <c r="I5" s="576"/>
      <c r="J5" s="579"/>
      <c r="K5" s="579"/>
      <c r="L5" s="579"/>
    </row>
    <row r="6" spans="1:12" ht="15.75">
      <c r="A6" s="671" t="s">
        <v>638</v>
      </c>
      <c r="B6" s="672"/>
      <c r="C6" s="672"/>
      <c r="D6" s="672"/>
      <c r="E6" s="100"/>
      <c r="F6" s="581"/>
      <c r="G6" s="581"/>
      <c r="H6" s="581"/>
      <c r="I6" s="581"/>
      <c r="J6" s="582"/>
      <c r="K6" s="582"/>
      <c r="L6" s="574"/>
    </row>
    <row r="7" spans="1:12">
      <c r="A7" s="576"/>
      <c r="B7" s="576"/>
      <c r="C7" s="576"/>
      <c r="D7" s="576"/>
      <c r="E7" s="576"/>
      <c r="F7" s="576"/>
      <c r="G7" s="576"/>
      <c r="H7" s="576"/>
      <c r="I7" s="576"/>
      <c r="J7" s="579"/>
      <c r="K7" s="579"/>
      <c r="L7" s="579"/>
    </row>
    <row r="8" spans="1:12">
      <c r="A8" s="583"/>
      <c r="B8" s="583"/>
      <c r="C8" s="583"/>
      <c r="D8" s="583"/>
      <c r="E8" s="583"/>
      <c r="F8" s="583"/>
      <c r="G8" s="583"/>
      <c r="H8" s="583"/>
      <c r="I8" s="583"/>
      <c r="J8" s="584"/>
      <c r="K8" s="584"/>
      <c r="L8" s="584"/>
    </row>
    <row r="9" spans="1:12" ht="56.25">
      <c r="A9" s="585" t="s">
        <v>63</v>
      </c>
      <c r="B9" s="585" t="s">
        <v>530</v>
      </c>
      <c r="C9" s="585" t="s">
        <v>531</v>
      </c>
      <c r="D9" s="585" t="s">
        <v>532</v>
      </c>
      <c r="E9" s="585" t="s">
        <v>533</v>
      </c>
      <c r="F9" s="585" t="s">
        <v>534</v>
      </c>
      <c r="G9" s="585" t="s">
        <v>535</v>
      </c>
      <c r="H9" s="585" t="s">
        <v>536</v>
      </c>
      <c r="I9" s="585" t="s">
        <v>537</v>
      </c>
      <c r="J9" s="585" t="s">
        <v>538</v>
      </c>
      <c r="K9" s="585" t="s">
        <v>539</v>
      </c>
      <c r="L9" s="585" t="s">
        <v>322</v>
      </c>
    </row>
    <row r="10" spans="1:12">
      <c r="A10" s="586">
        <v>1</v>
      </c>
      <c r="B10" s="587"/>
      <c r="C10" s="586"/>
      <c r="D10" s="586"/>
      <c r="E10" s="586"/>
      <c r="F10" s="586"/>
      <c r="G10" s="586"/>
      <c r="H10" s="586"/>
      <c r="I10" s="586"/>
      <c r="J10" s="534"/>
      <c r="K10" s="534"/>
      <c r="L10" s="586"/>
    </row>
    <row r="11" spans="1:12">
      <c r="A11" s="586">
        <v>2</v>
      </c>
      <c r="B11" s="587"/>
      <c r="C11" s="586"/>
      <c r="D11" s="586"/>
      <c r="E11" s="586"/>
      <c r="F11" s="586"/>
      <c r="G11" s="586"/>
      <c r="H11" s="586"/>
      <c r="I11" s="586"/>
      <c r="J11" s="534"/>
      <c r="K11" s="534"/>
      <c r="L11" s="586"/>
    </row>
    <row r="12" spans="1:12">
      <c r="A12" s="586">
        <v>3</v>
      </c>
      <c r="B12" s="587"/>
      <c r="C12" s="588"/>
      <c r="D12" s="588"/>
      <c r="E12" s="588"/>
      <c r="F12" s="588"/>
      <c r="G12" s="588"/>
      <c r="H12" s="588"/>
      <c r="I12" s="588"/>
      <c r="J12" s="534"/>
      <c r="K12" s="534"/>
      <c r="L12" s="588"/>
    </row>
    <row r="13" spans="1:12">
      <c r="A13" s="586">
        <v>4</v>
      </c>
      <c r="B13" s="587"/>
      <c r="C13" s="588"/>
      <c r="D13" s="588"/>
      <c r="E13" s="588"/>
      <c r="F13" s="588"/>
      <c r="G13" s="588"/>
      <c r="H13" s="588"/>
      <c r="I13" s="588"/>
      <c r="J13" s="534"/>
      <c r="K13" s="534"/>
      <c r="L13" s="588"/>
    </row>
    <row r="14" spans="1:12">
      <c r="A14" s="586">
        <v>5</v>
      </c>
      <c r="B14" s="587"/>
      <c r="C14" s="588"/>
      <c r="D14" s="588"/>
      <c r="E14" s="588"/>
      <c r="F14" s="588"/>
      <c r="G14" s="588"/>
      <c r="H14" s="588"/>
      <c r="I14" s="588"/>
      <c r="J14" s="534"/>
      <c r="K14" s="534"/>
      <c r="L14" s="588"/>
    </row>
    <row r="15" spans="1:12">
      <c r="A15" s="586">
        <v>6</v>
      </c>
      <c r="B15" s="587"/>
      <c r="C15" s="588"/>
      <c r="D15" s="588"/>
      <c r="E15" s="588"/>
      <c r="F15" s="588"/>
      <c r="G15" s="588"/>
      <c r="H15" s="588"/>
      <c r="I15" s="588"/>
      <c r="J15" s="534"/>
      <c r="K15" s="534"/>
      <c r="L15" s="588"/>
    </row>
    <row r="16" spans="1:12">
      <c r="A16" s="586">
        <v>7</v>
      </c>
      <c r="B16" s="587"/>
      <c r="C16" s="588"/>
      <c r="D16" s="588"/>
      <c r="E16" s="588"/>
      <c r="F16" s="588"/>
      <c r="G16" s="588"/>
      <c r="H16" s="588"/>
      <c r="I16" s="588"/>
      <c r="J16" s="534"/>
      <c r="K16" s="534"/>
      <c r="L16" s="588"/>
    </row>
    <row r="17" spans="1:12">
      <c r="A17" s="586">
        <v>8</v>
      </c>
      <c r="B17" s="587"/>
      <c r="C17" s="588"/>
      <c r="D17" s="588"/>
      <c r="E17" s="588"/>
      <c r="F17" s="588"/>
      <c r="G17" s="588"/>
      <c r="H17" s="588"/>
      <c r="I17" s="588"/>
      <c r="J17" s="534"/>
      <c r="K17" s="534"/>
      <c r="L17" s="588"/>
    </row>
    <row r="18" spans="1:12">
      <c r="A18" s="586">
        <v>9</v>
      </c>
      <c r="B18" s="587"/>
      <c r="C18" s="588"/>
      <c r="D18" s="588"/>
      <c r="E18" s="588"/>
      <c r="F18" s="588"/>
      <c r="G18" s="588"/>
      <c r="H18" s="588"/>
      <c r="I18" s="588"/>
      <c r="J18" s="534"/>
      <c r="K18" s="534"/>
      <c r="L18" s="588"/>
    </row>
    <row r="19" spans="1:12">
      <c r="A19" s="586">
        <v>10</v>
      </c>
      <c r="B19" s="587"/>
      <c r="C19" s="588"/>
      <c r="D19" s="588"/>
      <c r="E19" s="588"/>
      <c r="F19" s="588"/>
      <c r="G19" s="588"/>
      <c r="H19" s="588"/>
      <c r="I19" s="588"/>
      <c r="J19" s="534"/>
      <c r="K19" s="534"/>
      <c r="L19" s="588"/>
    </row>
    <row r="20" spans="1:12">
      <c r="A20" s="586">
        <v>11</v>
      </c>
      <c r="B20" s="587"/>
      <c r="C20" s="588"/>
      <c r="D20" s="588"/>
      <c r="E20" s="588"/>
      <c r="F20" s="588"/>
      <c r="G20" s="588"/>
      <c r="H20" s="588"/>
      <c r="I20" s="588"/>
      <c r="J20" s="534"/>
      <c r="K20" s="534"/>
      <c r="L20" s="588"/>
    </row>
    <row r="21" spans="1:12">
      <c r="A21" s="586">
        <v>12</v>
      </c>
      <c r="B21" s="587"/>
      <c r="C21" s="588"/>
      <c r="D21" s="588"/>
      <c r="E21" s="588"/>
      <c r="F21" s="588"/>
      <c r="G21" s="588"/>
      <c r="H21" s="588"/>
      <c r="I21" s="588"/>
      <c r="J21" s="534"/>
      <c r="K21" s="534"/>
      <c r="L21" s="588"/>
    </row>
    <row r="22" spans="1:12">
      <c r="A22" s="586">
        <v>13</v>
      </c>
      <c r="B22" s="587"/>
      <c r="C22" s="588"/>
      <c r="D22" s="588"/>
      <c r="E22" s="588"/>
      <c r="F22" s="588"/>
      <c r="G22" s="588"/>
      <c r="H22" s="588"/>
      <c r="I22" s="588"/>
      <c r="J22" s="534"/>
      <c r="K22" s="534"/>
      <c r="L22" s="588"/>
    </row>
    <row r="23" spans="1:12">
      <c r="A23" s="586">
        <v>14</v>
      </c>
      <c r="B23" s="587"/>
      <c r="C23" s="588"/>
      <c r="D23" s="588"/>
      <c r="E23" s="588"/>
      <c r="F23" s="588"/>
      <c r="G23" s="588"/>
      <c r="H23" s="588"/>
      <c r="I23" s="588"/>
      <c r="J23" s="534"/>
      <c r="K23" s="534"/>
      <c r="L23" s="588"/>
    </row>
    <row r="24" spans="1:12">
      <c r="A24" s="586">
        <v>15</v>
      </c>
      <c r="B24" s="587"/>
      <c r="C24" s="588"/>
      <c r="D24" s="588"/>
      <c r="E24" s="588"/>
      <c r="F24" s="588"/>
      <c r="G24" s="588"/>
      <c r="H24" s="588"/>
      <c r="I24" s="588"/>
      <c r="J24" s="534"/>
      <c r="K24" s="534"/>
      <c r="L24" s="588"/>
    </row>
    <row r="25" spans="1:12">
      <c r="A25" s="586">
        <v>16</v>
      </c>
      <c r="B25" s="587"/>
      <c r="C25" s="588"/>
      <c r="D25" s="588"/>
      <c r="E25" s="588"/>
      <c r="F25" s="588"/>
      <c r="G25" s="588"/>
      <c r="H25" s="588"/>
      <c r="I25" s="588"/>
      <c r="J25" s="534"/>
      <c r="K25" s="534"/>
      <c r="L25" s="588"/>
    </row>
    <row r="26" spans="1:12">
      <c r="A26" s="586">
        <v>17</v>
      </c>
      <c r="B26" s="587"/>
      <c r="C26" s="588"/>
      <c r="D26" s="588"/>
      <c r="E26" s="588"/>
      <c r="F26" s="588"/>
      <c r="G26" s="588"/>
      <c r="H26" s="588"/>
      <c r="I26" s="588"/>
      <c r="J26" s="534"/>
      <c r="K26" s="534"/>
      <c r="L26" s="588"/>
    </row>
    <row r="27" spans="1:12">
      <c r="A27" s="586">
        <v>18</v>
      </c>
      <c r="B27" s="587"/>
      <c r="C27" s="588"/>
      <c r="D27" s="588"/>
      <c r="E27" s="588"/>
      <c r="F27" s="588"/>
      <c r="G27" s="588"/>
      <c r="H27" s="588"/>
      <c r="I27" s="588"/>
      <c r="J27" s="534"/>
      <c r="K27" s="534"/>
      <c r="L27" s="588"/>
    </row>
    <row r="28" spans="1:12">
      <c r="A28" s="586">
        <v>19</v>
      </c>
      <c r="B28" s="587"/>
      <c r="C28" s="588"/>
      <c r="D28" s="588"/>
      <c r="E28" s="588"/>
      <c r="F28" s="588"/>
      <c r="G28" s="588"/>
      <c r="H28" s="588"/>
      <c r="I28" s="588"/>
      <c r="J28" s="534"/>
      <c r="K28" s="534"/>
      <c r="L28" s="588"/>
    </row>
    <row r="29" spans="1:12">
      <c r="A29" s="586">
        <v>20</v>
      </c>
      <c r="B29" s="587"/>
      <c r="C29" s="588"/>
      <c r="D29" s="588"/>
      <c r="E29" s="588"/>
      <c r="F29" s="588"/>
      <c r="G29" s="588"/>
      <c r="H29" s="588"/>
      <c r="I29" s="588"/>
      <c r="J29" s="534"/>
      <c r="K29" s="534"/>
      <c r="L29" s="588"/>
    </row>
    <row r="30" spans="1:12">
      <c r="A30" s="586">
        <v>21</v>
      </c>
      <c r="B30" s="587"/>
      <c r="C30" s="588"/>
      <c r="D30" s="588"/>
      <c r="E30" s="588"/>
      <c r="F30" s="588"/>
      <c r="G30" s="588"/>
      <c r="H30" s="588"/>
      <c r="I30" s="588"/>
      <c r="J30" s="534"/>
      <c r="K30" s="534"/>
      <c r="L30" s="588"/>
    </row>
    <row r="31" spans="1:12">
      <c r="A31" s="586">
        <v>22</v>
      </c>
      <c r="B31" s="587"/>
      <c r="C31" s="588"/>
      <c r="D31" s="588"/>
      <c r="E31" s="588"/>
      <c r="F31" s="588"/>
      <c r="G31" s="588"/>
      <c r="H31" s="588"/>
      <c r="I31" s="588"/>
      <c r="J31" s="534"/>
      <c r="K31" s="534"/>
      <c r="L31" s="588"/>
    </row>
    <row r="32" spans="1:12">
      <c r="A32" s="586">
        <v>23</v>
      </c>
      <c r="B32" s="587"/>
      <c r="C32" s="588"/>
      <c r="D32" s="588"/>
      <c r="E32" s="588"/>
      <c r="F32" s="588"/>
      <c r="G32" s="588"/>
      <c r="H32" s="588"/>
      <c r="I32" s="588"/>
      <c r="J32" s="534"/>
      <c r="K32" s="534"/>
      <c r="L32" s="588"/>
    </row>
    <row r="33" spans="1:12">
      <c r="A33" s="586">
        <v>24</v>
      </c>
      <c r="B33" s="587"/>
      <c r="C33" s="588"/>
      <c r="D33" s="588"/>
      <c r="E33" s="588"/>
      <c r="F33" s="588"/>
      <c r="G33" s="588"/>
      <c r="H33" s="588"/>
      <c r="I33" s="588"/>
      <c r="J33" s="534"/>
      <c r="K33" s="534"/>
      <c r="L33" s="588"/>
    </row>
    <row r="34" spans="1:12">
      <c r="A34" s="588" t="s">
        <v>280</v>
      </c>
      <c r="B34" s="587"/>
      <c r="C34" s="588"/>
      <c r="D34" s="588"/>
      <c r="E34" s="588"/>
      <c r="F34" s="588"/>
      <c r="G34" s="588"/>
      <c r="H34" s="588"/>
      <c r="I34" s="588"/>
      <c r="J34" s="534"/>
      <c r="K34" s="534"/>
      <c r="L34" s="588"/>
    </row>
    <row r="35" spans="1:12">
      <c r="A35" s="588"/>
      <c r="B35" s="587"/>
      <c r="C35" s="589"/>
      <c r="D35" s="589"/>
      <c r="E35" s="589"/>
      <c r="F35" s="589"/>
      <c r="G35" s="588"/>
      <c r="H35" s="588"/>
      <c r="I35" s="588"/>
      <c r="J35" s="588" t="s">
        <v>540</v>
      </c>
      <c r="K35" s="542">
        <f>SUM(K10:K34)</f>
        <v>0</v>
      </c>
      <c r="L35" s="588"/>
    </row>
    <row r="36" spans="1:12">
      <c r="A36" s="590"/>
      <c r="B36" s="590"/>
      <c r="C36" s="590"/>
      <c r="D36" s="590"/>
      <c r="E36" s="590"/>
      <c r="F36" s="590"/>
      <c r="G36" s="590"/>
      <c r="H36" s="590"/>
      <c r="I36" s="590"/>
      <c r="J36" s="590"/>
      <c r="K36" s="591"/>
      <c r="L36" s="574"/>
    </row>
    <row r="37" spans="1:12">
      <c r="A37" s="592" t="s">
        <v>541</v>
      </c>
      <c r="B37" s="592"/>
      <c r="C37" s="590"/>
      <c r="D37" s="590"/>
      <c r="E37" s="590"/>
      <c r="F37" s="590"/>
      <c r="G37" s="590"/>
      <c r="H37" s="590"/>
      <c r="I37" s="590"/>
      <c r="J37" s="590"/>
      <c r="K37" s="591"/>
      <c r="L37" s="574"/>
    </row>
    <row r="38" spans="1:12">
      <c r="A38" s="592" t="s">
        <v>542</v>
      </c>
      <c r="B38" s="592"/>
      <c r="C38" s="590"/>
      <c r="D38" s="590"/>
      <c r="E38" s="590"/>
      <c r="F38" s="590"/>
      <c r="G38" s="590"/>
      <c r="H38" s="590"/>
      <c r="I38" s="590"/>
      <c r="J38" s="590"/>
      <c r="K38" s="591"/>
      <c r="L38" s="574"/>
    </row>
    <row r="39" spans="1:12">
      <c r="A39" s="593" t="s">
        <v>543</v>
      </c>
      <c r="B39" s="592"/>
      <c r="C39" s="591"/>
      <c r="D39" s="591"/>
      <c r="E39" s="591"/>
      <c r="F39" s="591"/>
      <c r="G39" s="591"/>
      <c r="H39" s="591"/>
      <c r="I39" s="591"/>
      <c r="J39" s="591"/>
      <c r="K39" s="591"/>
      <c r="L39" s="574"/>
    </row>
    <row r="40" spans="1:12">
      <c r="A40" s="593" t="s">
        <v>544</v>
      </c>
      <c r="B40" s="592"/>
      <c r="C40" s="591"/>
      <c r="D40" s="591"/>
      <c r="E40" s="591"/>
      <c r="F40" s="591"/>
      <c r="G40" s="591"/>
      <c r="H40" s="591"/>
      <c r="I40" s="591"/>
      <c r="J40" s="591"/>
      <c r="K40" s="591"/>
      <c r="L40" s="574"/>
    </row>
    <row r="41" spans="1:12">
      <c r="A41" s="1109" t="s">
        <v>545</v>
      </c>
      <c r="B41" s="1109"/>
      <c r="C41" s="1109"/>
      <c r="D41" s="1109"/>
      <c r="E41" s="1109"/>
      <c r="F41" s="1109"/>
      <c r="G41" s="1109"/>
      <c r="H41" s="1109"/>
      <c r="I41" s="1109"/>
      <c r="J41" s="1109"/>
      <c r="K41" s="1109"/>
      <c r="L41" s="574"/>
    </row>
    <row r="42" spans="1:12">
      <c r="A42" s="1109"/>
      <c r="B42" s="1109"/>
      <c r="C42" s="1109"/>
      <c r="D42" s="1109"/>
      <c r="E42" s="1109"/>
      <c r="F42" s="1109"/>
      <c r="G42" s="1109"/>
      <c r="H42" s="1109"/>
      <c r="I42" s="1109"/>
      <c r="J42" s="1109"/>
      <c r="K42" s="1109"/>
      <c r="L42" s="574"/>
    </row>
    <row r="43" spans="1:12">
      <c r="A43" s="594"/>
      <c r="B43" s="594"/>
      <c r="C43" s="594"/>
      <c r="D43" s="594"/>
      <c r="E43" s="594"/>
      <c r="F43" s="594"/>
      <c r="G43" s="594"/>
      <c r="H43" s="594"/>
      <c r="I43" s="594"/>
      <c r="J43" s="594"/>
      <c r="K43" s="594"/>
      <c r="L43" s="574"/>
    </row>
    <row r="44" spans="1:12">
      <c r="A44" s="1110" t="s">
        <v>106</v>
      </c>
      <c r="B44" s="1110"/>
      <c r="C44" s="595"/>
      <c r="D44" s="596"/>
      <c r="E44" s="596"/>
      <c r="F44" s="595"/>
      <c r="G44" s="595"/>
      <c r="H44" s="595"/>
      <c r="I44" s="595"/>
      <c r="J44" s="595"/>
      <c r="K44" s="591"/>
      <c r="L44" s="574"/>
    </row>
    <row r="45" spans="1:12">
      <c r="A45" s="595"/>
      <c r="B45" s="596"/>
      <c r="C45" s="595"/>
      <c r="D45" s="596"/>
      <c r="E45" s="596"/>
      <c r="F45" s="595"/>
      <c r="G45" s="595"/>
      <c r="H45" s="595"/>
      <c r="I45" s="595"/>
      <c r="J45" s="597"/>
      <c r="K45" s="591"/>
      <c r="L45" s="574"/>
    </row>
    <row r="46" spans="1:12">
      <c r="A46" s="595"/>
      <c r="B46" s="596"/>
      <c r="C46" s="1111" t="s">
        <v>270</v>
      </c>
      <c r="D46" s="1111"/>
      <c r="E46" s="602"/>
      <c r="F46" s="599"/>
      <c r="G46" s="1112" t="s">
        <v>546</v>
      </c>
      <c r="H46" s="1112"/>
      <c r="I46" s="1112"/>
      <c r="J46" s="600"/>
      <c r="K46" s="591"/>
      <c r="L46" s="574"/>
    </row>
    <row r="47" spans="1:12">
      <c r="A47" s="595"/>
      <c r="B47" s="596"/>
      <c r="C47" s="595"/>
      <c r="D47" s="596"/>
      <c r="E47" s="596"/>
      <c r="F47" s="595"/>
      <c r="G47" s="1113"/>
      <c r="H47" s="1113"/>
      <c r="I47" s="1113"/>
      <c r="J47" s="600"/>
      <c r="K47" s="591"/>
      <c r="L47" s="574"/>
    </row>
    <row r="48" spans="1:12">
      <c r="A48" s="595"/>
      <c r="B48" s="596"/>
      <c r="C48" s="1107" t="s">
        <v>139</v>
      </c>
      <c r="D48" s="1107"/>
      <c r="E48" s="602"/>
      <c r="F48" s="599"/>
      <c r="G48" s="595"/>
      <c r="H48" s="595"/>
      <c r="I48" s="595"/>
      <c r="J48" s="595"/>
      <c r="K48" s="591"/>
      <c r="L48" s="574"/>
    </row>
    <row r="49" spans="1:12">
      <c r="A49" s="574"/>
      <c r="B49" s="574"/>
      <c r="C49" s="574"/>
      <c r="D49" s="574"/>
      <c r="E49" s="574"/>
      <c r="F49" s="574"/>
      <c r="G49" s="574"/>
      <c r="H49" s="574"/>
      <c r="I49" s="574"/>
      <c r="J49" s="574"/>
      <c r="K49" s="574"/>
      <c r="L49" s="574"/>
    </row>
    <row r="50" spans="1:12">
      <c r="A50" s="601"/>
      <c r="B50" s="601"/>
      <c r="C50" s="601"/>
      <c r="D50" s="601"/>
      <c r="E50" s="601"/>
      <c r="F50" s="601"/>
      <c r="G50" s="601"/>
      <c r="H50" s="601"/>
      <c r="I50" s="601"/>
      <c r="J50" s="601"/>
      <c r="K50" s="601"/>
      <c r="L50" s="601"/>
    </row>
    <row r="51" spans="1:12">
      <c r="A51" s="601"/>
      <c r="B51" s="601"/>
      <c r="C51" s="601"/>
      <c r="D51" s="601"/>
      <c r="E51" s="601"/>
      <c r="F51" s="601"/>
      <c r="G51" s="601"/>
      <c r="H51" s="601"/>
      <c r="I51" s="601"/>
      <c r="J51" s="601"/>
      <c r="K51" s="601"/>
      <c r="L51" s="601"/>
    </row>
    <row r="52" spans="1:12">
      <c r="A52" s="601"/>
      <c r="B52" s="601"/>
      <c r="C52" s="601"/>
      <c r="D52" s="601"/>
      <c r="E52" s="601"/>
      <c r="F52" s="601"/>
      <c r="G52" s="601"/>
      <c r="H52" s="601"/>
      <c r="I52" s="601"/>
      <c r="J52" s="601"/>
      <c r="K52" s="601"/>
      <c r="L52" s="601"/>
    </row>
    <row r="53" spans="1:12">
      <c r="A53" s="601"/>
      <c r="B53" s="601"/>
      <c r="C53" s="601"/>
      <c r="D53" s="601"/>
      <c r="E53" s="601"/>
      <c r="F53" s="601"/>
      <c r="G53" s="601"/>
      <c r="H53" s="601"/>
      <c r="I53" s="601"/>
      <c r="J53" s="601"/>
      <c r="K53" s="601"/>
      <c r="L53" s="601"/>
    </row>
    <row r="54" spans="1:12">
      <c r="A54" s="601"/>
      <c r="B54" s="601"/>
      <c r="C54" s="601"/>
      <c r="D54" s="601"/>
      <c r="E54" s="601"/>
      <c r="F54" s="601"/>
      <c r="G54" s="601"/>
      <c r="H54" s="601"/>
      <c r="I54" s="601"/>
      <c r="J54" s="601"/>
      <c r="K54" s="601"/>
      <c r="L54" s="601"/>
    </row>
  </sheetData>
  <mergeCells count="7">
    <mergeCell ref="C48:D48"/>
    <mergeCell ref="A2:D2"/>
    <mergeCell ref="K3:L3"/>
    <mergeCell ref="A41:K42"/>
    <mergeCell ref="A44:B44"/>
    <mergeCell ref="C46:D46"/>
    <mergeCell ref="G46:I47"/>
  </mergeCells>
  <dataValidations count="2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K3"/>
  </dataValidations>
  <pageMargins left="0.11811023622047245" right="0.11811023622047245" top="0.15748031496062992" bottom="0" header="0.31496062992125984" footer="0.31496062992125984"/>
  <pageSetup paperSize="9" scale="6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20</vt:i4>
      </vt:variant>
    </vt:vector>
  </HeadingPairs>
  <TitlesOfParts>
    <vt:vector size="50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 4,5</vt:lpstr>
      <vt:lpstr>ფორმა N5</vt:lpstr>
      <vt:lpstr>ფორმა N5.1</vt:lpstr>
      <vt:lpstr>ფორმა #5.2</vt:lpstr>
      <vt:lpstr>ფორმა #5,3</vt:lpstr>
      <vt:lpstr>ფორმა N 5.4</vt:lpstr>
      <vt:lpstr>ფორმა N5.5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ფორმაN15</vt:lpstr>
      <vt:lpstr>'ფორმა 4.2'!Print_Area</vt:lpstr>
      <vt:lpstr>'ფორმა 4.4'!Print_Area</vt:lpstr>
      <vt:lpstr>'ფორმა 9.4'!Print_Area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N4.3'!Print_Area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admin</cp:lastModifiedBy>
  <cp:lastPrinted>2016-11-08T14:00:22Z</cp:lastPrinted>
  <dcterms:created xsi:type="dcterms:W3CDTF">2011-12-27T13:20:18Z</dcterms:created>
  <dcterms:modified xsi:type="dcterms:W3CDTF">2016-11-15T08:38:52Z</dcterms:modified>
</cp:coreProperties>
</file>