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 U F T\Desktop\"/>
    </mc:Choice>
  </mc:AlternateContent>
  <bookViews>
    <workbookView xWindow="0" yWindow="0" windowWidth="20490" windowHeight="7680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D14" i="42" l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<sst xmlns="http://schemas.openxmlformats.org/spreadsheetml/2006/main" count="936" uniqueCount="503">
  <si>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</si>
  <si>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</si>
  <si>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</si>
  <si>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</si>
  <si>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</si>
  <si>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</si>
  <si>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</si>
  <si>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</si>
  <si>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</si>
  <si>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</si>
  <si>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</si>
  <si>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</si>
  <si>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</si>
  <si>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</si>
  <si>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</si>
  <si>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</si>
  <si>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</si>
  <si>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</si>
  <si>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</si>
  <si>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</si>
  <si>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</si>
  <si>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</si>
  <si>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</si>
  <si>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</si>
  <si>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</si>
  <si>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</si>
  <si>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</si>
  <si>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</si>
  <si>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</si>
  <si>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</si>
  <si>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</si>
  <si>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</si>
  <si>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</si>
  <si>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</si>
  <si>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</si>
  <si>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</si>
  <si>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</si>
  <si>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</si>
  <si>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</si>
  <si>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</si>
  <si>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</si>
  <si>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</si>
  <si>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</si>
  <si>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</si>
  <si>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</si>
  <si>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</si>
  <si>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</si>
  <si>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</si>
  <si>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</si>
  <si>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</si>
  <si>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</si>
  <si>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</si>
  <si>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</si>
  <si>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</si>
  <si>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</si>
  <si>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</si>
  <si>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</si>
  <si>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</si>
  <si>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</si>
  <si>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</si>
  <si>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</si>
  <si>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</si>
  <si>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</si>
  <si>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</si>
  <si>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</si>
  <si>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</si>
  <si>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</si>
  <si>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</si>
  <si>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</si>
  <si>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</si>
  <si>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</si>
  <si>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</si>
  <si>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</si>
  <si>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</si>
  <si>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</si>
  <si>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</si>
  <si>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</si>
  <si>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</si>
  <si>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</si>
  <si>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</si>
  <si>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</si>
  <si>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</si>
  <si>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</si>
  <si>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</si>
  <si>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</si>
  <si>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</si>
  <si>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</si>
  <si>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</si>
  <si>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</si>
  <si>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</si>
  <si>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</si>
  <si>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</si>
  <si>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</si>
  <si>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</si>
  <si>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</si>
  <si>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</si>
  <si>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</si>
  <si>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</si>
  <si>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</si>
  <si>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</si>
  <si>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</si>
  <si>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</si>
  <si>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</si>
  <si>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</si>
  <si>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</si>
  <si>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</si>
  <si>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</si>
  <si>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</si>
  <si>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</si>
  <si>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</si>
  <si>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</si>
  <si>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</si>
  <si>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</si>
  <si>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</si>
  <si>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</si>
  <si>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</si>
  <si>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</si>
  <si>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</si>
  <si>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</si>
  <si>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</si>
  <si>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</si>
  <si>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</si>
  <si>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</si>
  <si>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</si>
  <si>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</si>
  <si>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</si>
  <si>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</si>
  <si>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</si>
  <si>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</si>
  <si>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</si>
  <si>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</si>
  <si>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</si>
  <si>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</si>
  <si>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</si>
  <si>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</si>
  <si>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</si>
  <si>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</si>
  <si>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</si>
  <si>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</si>
  <si>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</si>
  <si>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</si>
  <si>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</si>
  <si>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</si>
  <si>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</si>
  <si>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</si>
  <si>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</si>
  <si>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</si>
  <si>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</si>
  <si>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</si>
  <si>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</si>
  <si>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</si>
  <si>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</si>
  <si>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</si>
  <si>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</si>
  <si>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</si>
  <si>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</si>
  <si>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</si>
  <si>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</si>
  <si>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</si>
  <si>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</si>
  <si>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</si>
  <si>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</si>
  <si>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</si>
  <si>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</si>
  <si>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</si>
  <si>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</si>
  <si>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</si>
  <si>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</si>
  <si>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</si>
  <si>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</si>
  <si>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</si>
  <si>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</si>
  <si>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</si>
  <si>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</si>
  <si>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</si>
  <si>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</si>
  <si>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</si>
  <si>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</si>
  <si>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</si>
  <si>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</si>
  <si>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</si>
  <si>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</si>
  <si>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</si>
  <si>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</si>
  <si>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</si>
  <si>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</si>
  <si>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</si>
  <si>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</si>
  <si>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</si>
  <si>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</si>
  <si>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</si>
  <si>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</si>
  <si>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</si>
  <si>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</si>
  <si>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</si>
  <si>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</si>
  <si>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</si>
  <si>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</si>
  <si>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</si>
  <si>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</si>
  <si>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</si>
  <si>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</si>
  <si>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</si>
  <si>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</si>
  <si>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</si>
  <si>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</si>
  <si>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</si>
  <si>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</si>
  <si>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</si>
  <si>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</si>
  <si>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</si>
  <si>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</si>
  <si>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</si>
  <si>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</si>
  <si>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</si>
  <si>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</si>
  <si>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</si>
  <si>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</si>
  <si>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</si>
  <si>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</si>
  <si>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</si>
  <si>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</si>
  <si>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</si>
  <si>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</si>
  <si>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</si>
  <si>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</si>
  <si>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</si>
  <si>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</si>
  <si>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</si>
  <si>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</si>
  <si>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</si>
  <si>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</si>
  <si>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</si>
  <si>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</si>
  <si>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</si>
  <si>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</si>
  <si>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</si>
  <si>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</si>
  <si>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</si>
  <si>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</si>
  <si>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</si>
  <si>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</si>
  <si>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</si>
  <si>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</si>
  <si>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</si>
  <si>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</si>
  <si>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</si>
  <si>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</si>
  <si>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</si>
  <si>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</si>
  <si>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</si>
  <si>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</si>
  <si>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</si>
  <si>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</si>
  <si>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</si>
  <si>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</si>
  <si>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</si>
  <si>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</si>
  <si>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</si>
  <si>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</si>
  <si>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</si>
  <si>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</si>
  <si>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</si>
  <si>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</si>
  <si>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</si>
  <si>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</si>
  <si>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</si>
  <si>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</si>
  <si>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</si>
  <si>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</si>
  <si>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</si>
  <si>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</si>
  <si>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</si>
  <si>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</si>
  <si>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</si>
  <si>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</si>
  <si>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</si>
  <si>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</si>
  <si>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</si>
  <si>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</si>
  <si>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</si>
  <si>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</si>
  <si>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</si>
  <si>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</si>
  <si>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</si>
  <si>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</si>
  <si>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</si>
  <si>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</si>
  <si>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</si>
  <si>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</si>
  <si>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</si>
  <si>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</si>
  <si>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</si>
  <si>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</si>
  <si>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</si>
  <si>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</si>
  <si>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</si>
  <si>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</si>
  <si>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</si>
  <si>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</si>
  <si>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</si>
  <si>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</si>
  <si>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</si>
  <si>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</si>
  <si>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</si>
  <si>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</si>
  <si>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</si>
  <si>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</si>
  <si>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</si>
  <si>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</si>
  <si>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</si>
  <si>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</si>
  <si>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</si>
  <si>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</si>
  <si>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</si>
  <si>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</si>
  <si>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</si>
  <si>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</si>
  <si>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</si>
  <si>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</si>
  <si>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</si>
  <si>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</si>
  <si>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</si>
  <si>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</si>
  <si>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</si>
  <si>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</si>
  <si>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</si>
  <si>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</si>
  <si>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</si>
  <si>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</si>
  <si>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</si>
  <si>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</si>
  <si>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</si>
  <si>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</si>
  <si>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</si>
  <si>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</si>
  <si>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</si>
  <si>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</si>
  <si>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</si>
  <si>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</si>
  <si>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</si>
  <si>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</si>
  <si>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</si>
  <si>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</si>
  <si>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</si>
  <si>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</si>
  <si>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</si>
  <si>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</si>
  <si>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</si>
  <si>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</si>
  <si>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</si>
  <si>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</si>
  <si>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</si>
  <si>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</si>
  <si>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</si>
  <si>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</si>
  <si>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</si>
  <si>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</si>
  <si>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</si>
  <si>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</si>
  <si>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</si>
  <si>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</si>
  <si>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</si>
  <si>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</si>
  <si>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</si>
  <si>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</si>
  <si>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</si>
  <si>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</si>
  <si>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</si>
  <si>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</si>
  <si>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</si>
  <si>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</si>
  <si>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</si>
  <si>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</si>
  <si>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</si>
  <si>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</si>
  <si>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</si>
  <si>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</si>
  <si>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</si>
  <si>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</si>
  <si>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</si>
  <si>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</si>
  <si>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</si>
  <si>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</si>
  <si>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</si>
  <si>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</si>
  <si>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</si>
  <si>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</si>
  <si>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</si>
  <si>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</si>
  <si>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</si>
  <si>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</si>
  <si>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</si>
  <si>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</si>
  <si>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</si>
  <si>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</si>
  <si>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</si>
  <si>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</si>
  <si>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</si>
  <si>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</si>
  <si>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</si>
  <si>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</si>
  <si>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</si>
  <si>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</si>
  <si>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</si>
  <si>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</si>
  <si>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</si>
  <si>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</si>
  <si>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</si>
  <si>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</si>
  <si>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</si>
  <si>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</si>
  <si>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</si>
  <si>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</si>
  <si>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</si>
  <si>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</si>
  <si>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</si>
  <si>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</si>
  <si>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</si>
  <si>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</si>
  <si>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</si>
  <si>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</si>
  <si>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</si>
  <si>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</si>
  <si>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</si>
  <si>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</si>
  <si>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</si>
  <si>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</si>
  <si>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</si>
  <si>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</si>
  <si>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</si>
  <si>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</si>
  <si>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</si>
  <si>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</si>
  <si>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</si>
  <si>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</si>
  <si>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</si>
  <si>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</si>
  <si>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</si>
  <si>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</si>
  <si>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</si>
  <si>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</si>
  <si>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</si>
  <si>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</si>
  <si>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</si>
  <si>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</si>
  <si>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</si>
  <si>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</si>
  <si>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</si>
  <si>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</si>
  <si>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</si>
  <si>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</si>
  <si>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</si>
  <si>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</si>
  <si>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</si>
  <si>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</si>
  <si>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</si>
  <si>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</si>
  <si>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</si>
  <si>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</si>
  <si>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</si>
  <si>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</si>
  <si>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</si>
  <si>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</si>
  <si>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</si>
  <si>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</si>
  <si>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</si>
  <si>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</si>
  <si>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</si>
  <si>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</si>
  <si>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</si>
  <si>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</si>
  <si>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</si>
  <si>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</si>
  <si>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</si>
  <si>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</si>
  <si>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</si>
  <si>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</si>
  <si>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</si>
  <si>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</si>
  <si>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12/09/2017-02/10/2017</t>
  </si>
  <si>
    <t>პროგრესულ-დემოკრატიული მოძრაობა</t>
  </si>
  <si>
    <t>09/15/2017</t>
  </si>
  <si>
    <t>ფულადი შემოწირულობა</t>
  </si>
  <si>
    <t>მერი ჩხენკელი</t>
  </si>
  <si>
    <t>01017028754</t>
  </si>
  <si>
    <t>GE43LB0014245010427141</t>
  </si>
  <si>
    <t>ლიბერთი ბანკი</t>
  </si>
  <si>
    <t>მერაბ ბერაია</t>
  </si>
  <si>
    <t>62001016892</t>
  </si>
  <si>
    <t>GE96TB7593545063600016</t>
  </si>
  <si>
    <t>თიბისი ბანკი</t>
  </si>
  <si>
    <t>09/18/2017</t>
  </si>
  <si>
    <t>გოდერძი ლომთათიძე</t>
  </si>
  <si>
    <t>01011017934</t>
  </si>
  <si>
    <t>GE80BG0000000810278200</t>
  </si>
  <si>
    <t>საქართველოს ბანკი</t>
  </si>
  <si>
    <t>09/28/2017</t>
  </si>
  <si>
    <t>ლაშა სტურუა</t>
  </si>
  <si>
    <t>01001013616</t>
  </si>
  <si>
    <t>GE85BG0000000125794700</t>
  </si>
  <si>
    <t>ბანკი ქართუ</t>
  </si>
  <si>
    <t>GE14CR0130009200093408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</si>
</sst>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9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2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4" fontId="33" fillId="0" borderId="2" xfId="9" applyNumberFormat="1" applyFont="1" applyBorder="1" applyAlignment="1" applyProtection="1">
      <alignment horizontal="left" vertical="center" wrapText="1"/>
      <protection locked="0"/>
    </xf>
    <xf numFmtId="0" fontId="35" fillId="0" borderId="5" xfId="9" applyFont="1" applyBorder="1" applyAlignment="1" applyProtection="1">
      <alignment vertical="center"/>
      <protection locked="0"/>
    </xf>
    <xf numFmtId="14" fontId="33" fillId="0" borderId="42" xfId="9" applyNumberFormat="1" applyFont="1" applyBorder="1" applyAlignment="1" applyProtection="1">
      <alignment vertic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Normal="100" zoomScaleSheetLayoutView="100" workbookViewId="0">
      <selection activeCell="C13" sqref="C13"/>
    </sheetView>
  </sheetViews>
  <sheetFormatPr defaultRowHeight="18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6" width="13.7109375" style="291" customWidth="1"/>
    <col min="7" max="7" width="22.28515625" style="291" customWidth="1"/>
    <col min="8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8.5703125" style="290" customWidth="1"/>
    <col min="13" max="16384" width="9.140625" style="290"/>
  </cols>
  <sheetData>
    <row r="1" spans="1:12" s="301" customFormat="1" ht="15.75" x14ac:dyDescent="0.2">
      <c r="A1" s="369" t="s">
        <v>295</v>
      </c>
      <c r="B1" s="355"/>
      <c r="C1" s="355"/>
      <c r="D1" s="355"/>
      <c r="E1" s="356"/>
      <c r="F1" s="350"/>
      <c r="G1" s="356"/>
      <c r="H1" s="368"/>
      <c r="I1" s="355"/>
      <c r="J1" s="356"/>
      <c r="K1" s="356"/>
      <c r="L1" s="367" t="s">
        <v>97</v>
      </c>
    </row>
    <row r="2" spans="1:12" s="301" customFormat="1" ht="15.75" x14ac:dyDescent="0.2">
      <c r="A2" s="366" t="s">
        <v>128</v>
      </c>
      <c r="B2" s="355"/>
      <c r="C2" s="355"/>
      <c r="D2" s="355"/>
      <c r="E2" s="356"/>
      <c r="F2" s="350"/>
      <c r="G2" s="356"/>
      <c r="H2" s="365"/>
      <c r="I2" s="355"/>
      <c r="J2" s="356"/>
      <c r="K2" s="356"/>
      <c r="L2" s="426" t="s">
        <v>480</v>
      </c>
    </row>
    <row r="3" spans="1:12" s="301" customFormat="1" ht="15.75" x14ac:dyDescent="0.2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1" customFormat="1" ht="15.75" x14ac:dyDescent="0.2">
      <c r="A4" s="395" t="s">
        <v>262</v>
      </c>
      <c r="B4" s="350"/>
      <c r="C4" s="350"/>
      <c r="D4" s="397" t="s">
        <v>481</v>
      </c>
      <c r="E4" s="387"/>
      <c r="F4" s="300"/>
      <c r="G4" s="293"/>
      <c r="H4" s="388"/>
      <c r="I4" s="387"/>
      <c r="J4" s="389"/>
      <c r="K4" s="293"/>
      <c r="L4" s="390"/>
    </row>
    <row r="5" spans="1:12" s="301" customFormat="1" ht="16.5" thickBot="1" x14ac:dyDescent="0.25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8.75" thickBot="1" x14ac:dyDescent="0.25">
      <c r="A6" s="353"/>
      <c r="B6" s="352"/>
      <c r="C6" s="351"/>
      <c r="D6" s="351"/>
      <c r="E6" s="351"/>
      <c r="F6" s="350"/>
      <c r="G6" s="350"/>
      <c r="H6" s="350"/>
      <c r="I6" s="402" t="s">
        <v>442</v>
      </c>
      <c r="J6" s="403"/>
      <c r="K6" s="404"/>
      <c r="L6" s="349"/>
    </row>
    <row r="7" spans="1:12" s="337" customFormat="1" ht="45.75" thickBot="1" x14ac:dyDescent="0.25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8.75" thickBot="1" x14ac:dyDescent="0.25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 ht="30" x14ac:dyDescent="0.2">
      <c r="A9" s="330">
        <v>1</v>
      </c>
      <c r="B9" s="321" t="s">
        <v>482</v>
      </c>
      <c r="C9" s="320" t="s">
        <v>483</v>
      </c>
      <c r="D9" s="329">
        <v>100</v>
      </c>
      <c r="E9" s="328" t="s">
        <v>484</v>
      </c>
      <c r="F9" s="317" t="s">
        <v>485</v>
      </c>
      <c r="G9" s="327" t="s">
        <v>486</v>
      </c>
      <c r="H9" s="327" t="s">
        <v>487</v>
      </c>
      <c r="I9" s="326"/>
      <c r="J9" s="325"/>
      <c r="K9" s="324"/>
      <c r="L9" s="323"/>
    </row>
    <row r="10" spans="1:12" ht="30" x14ac:dyDescent="0.2">
      <c r="A10" s="322">
        <v>2</v>
      </c>
      <c r="B10" s="321" t="s">
        <v>482</v>
      </c>
      <c r="C10" s="320" t="s">
        <v>483</v>
      </c>
      <c r="D10" s="319">
        <v>200</v>
      </c>
      <c r="E10" s="318" t="s">
        <v>488</v>
      </c>
      <c r="F10" s="317" t="s">
        <v>489</v>
      </c>
      <c r="G10" s="317" t="s">
        <v>490</v>
      </c>
      <c r="H10" s="317" t="s">
        <v>491</v>
      </c>
      <c r="I10" s="316"/>
      <c r="J10" s="315"/>
      <c r="K10" s="314"/>
      <c r="L10" s="313"/>
    </row>
    <row r="11" spans="1:12" ht="30" x14ac:dyDescent="0.2">
      <c r="A11" s="322">
        <v>3</v>
      </c>
      <c r="B11" s="321" t="s">
        <v>492</v>
      </c>
      <c r="C11" s="320" t="s">
        <v>483</v>
      </c>
      <c r="D11" s="319">
        <v>200</v>
      </c>
      <c r="E11" s="318" t="s">
        <v>493</v>
      </c>
      <c r="F11" s="357" t="s">
        <v>494</v>
      </c>
      <c r="G11" s="317" t="s">
        <v>495</v>
      </c>
      <c r="H11" s="317" t="s">
        <v>496</v>
      </c>
      <c r="I11" s="316"/>
      <c r="J11" s="315"/>
      <c r="K11" s="314"/>
      <c r="L11" s="313"/>
    </row>
    <row r="12" spans="1:12" ht="30" x14ac:dyDescent="0.2">
      <c r="A12" s="322">
        <v>4</v>
      </c>
      <c r="B12" s="321" t="s">
        <v>497</v>
      </c>
      <c r="C12" s="320" t="s">
        <v>483</v>
      </c>
      <c r="D12" s="319">
        <v>1950</v>
      </c>
      <c r="E12" s="318" t="s">
        <v>498</v>
      </c>
      <c r="F12" s="317" t="s">
        <v>499</v>
      </c>
      <c r="G12" s="317" t="s">
        <v>500</v>
      </c>
      <c r="H12" s="317" t="s">
        <v>496</v>
      </c>
      <c r="I12" s="316"/>
      <c r="J12" s="315"/>
      <c r="K12" s="314"/>
      <c r="L12" s="313"/>
    </row>
    <row r="13" spans="1:12" ht="30" x14ac:dyDescent="0.2">
      <c r="A13" s="322">
        <v>5</v>
      </c>
      <c r="B13" s="424">
        <v>42776</v>
      </c>
      <c r="C13" s="320" t="s">
        <v>483</v>
      </c>
      <c r="D13" s="319">
        <v>1220</v>
      </c>
      <c r="E13" s="318" t="s">
        <v>498</v>
      </c>
      <c r="F13" s="317" t="s">
        <v>499</v>
      </c>
      <c r="G13" s="317" t="s">
        <v>500</v>
      </c>
      <c r="H13" s="317" t="s">
        <v>496</v>
      </c>
      <c r="I13" s="316"/>
      <c r="J13" s="315"/>
      <c r="K13" s="314"/>
      <c r="L13" s="313"/>
    </row>
    <row r="14" spans="1:12" x14ac:dyDescent="0.2">
      <c r="A14" s="322">
        <v>6</v>
      </c>
      <c r="B14" s="321"/>
      <c r="C14" s="320"/>
      <c r="D14" s="425">
        <f>SUM(D9:D13)</f>
        <v>3670</v>
      </c>
      <c r="E14" s="318"/>
      <c r="F14" s="317"/>
      <c r="G14" s="317"/>
      <c r="H14" s="317"/>
      <c r="I14" s="316"/>
      <c r="J14" s="315"/>
      <c r="K14" s="314"/>
      <c r="L14" s="313"/>
    </row>
    <row r="15" spans="1:12" x14ac:dyDescent="0.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2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8.75" thickBot="1" x14ac:dyDescent="0.25">
      <c r="A28" s="312" t="s">
        <v>264</v>
      </c>
      <c r="B28" s="311"/>
      <c r="C28" s="310"/>
      <c r="D28" s="309"/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ht="15.75" x14ac:dyDescent="0.2">
      <c r="A31" s="401" t="s">
        <v>409</v>
      </c>
      <c r="B31" s="401"/>
      <c r="C31" s="401"/>
      <c r="D31" s="401"/>
      <c r="E31" s="401"/>
      <c r="F31" s="401"/>
      <c r="G31" s="401"/>
      <c r="H31" s="401"/>
      <c r="I31" s="401"/>
      <c r="J31" s="401"/>
      <c r="K31" s="401"/>
      <c r="L31" s="401"/>
    </row>
    <row r="32" spans="1:12" s="302" customFormat="1" ht="12.75" x14ac:dyDescent="0.2">
      <c r="A32" s="401" t="s">
        <v>437</v>
      </c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</row>
    <row r="33" spans="1:12" s="302" customFormat="1" ht="12.75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</row>
    <row r="34" spans="1:12" s="301" customFormat="1" ht="15.75" x14ac:dyDescent="0.2">
      <c r="A34" s="401" t="s">
        <v>436</v>
      </c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</row>
    <row r="35" spans="1:12" s="301" customFormat="1" ht="15.75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</row>
    <row r="36" spans="1:12" s="301" customFormat="1" ht="15.75" x14ac:dyDescent="0.2">
      <c r="A36" s="401" t="s">
        <v>435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</row>
    <row r="37" spans="1:12" s="301" customFormat="1" ht="15.75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ht="15.75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ht="15.75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ht="15.75" x14ac:dyDescent="0.2">
      <c r="A41" s="407" t="s">
        <v>96</v>
      </c>
      <c r="B41" s="407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ht="15.75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00" t="s">
        <v>256</v>
      </c>
      <c r="D43" s="400"/>
      <c r="E43" s="400"/>
      <c r="F43" s="294"/>
      <c r="G43" s="293"/>
      <c r="H43" s="405" t="s">
        <v>434</v>
      </c>
      <c r="I43" s="296"/>
      <c r="J43" s="293"/>
      <c r="K43" s="294"/>
      <c r="L43" s="293"/>
    </row>
    <row r="44" spans="1:12" s="295" customFormat="1" ht="15.75" x14ac:dyDescent="0.2">
      <c r="A44" s="294"/>
      <c r="B44" s="293"/>
      <c r="C44" s="294"/>
      <c r="D44" s="293"/>
      <c r="E44" s="294"/>
      <c r="F44" s="294"/>
      <c r="G44" s="293"/>
      <c r="H44" s="406"/>
      <c r="I44" s="296"/>
      <c r="J44" s="293"/>
      <c r="K44" s="294"/>
      <c r="L44" s="293"/>
    </row>
    <row r="45" spans="1:12" s="292" customFormat="1" ht="15.75" x14ac:dyDescent="0.2">
      <c r="A45" s="294"/>
      <c r="B45" s="293"/>
      <c r="C45" s="400" t="s">
        <v>127</v>
      </c>
      <c r="D45" s="400"/>
      <c r="E45" s="400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ht="15.75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.75" x14ac:dyDescent="0.35">
      <c r="A2" s="414" t="s">
        <v>449</v>
      </c>
      <c r="B2" s="414"/>
      <c r="C2" s="414"/>
      <c r="D2" s="414"/>
      <c r="E2" s="372"/>
      <c r="F2" s="80"/>
      <c r="G2" s="80"/>
      <c r="H2" s="80"/>
      <c r="I2" s="80"/>
      <c r="J2" s="288"/>
      <c r="K2" s="289"/>
      <c r="L2" s="289" t="s">
        <v>97</v>
      </c>
    </row>
    <row r="3" spans="1:12" ht="15.75" x14ac:dyDescent="0.3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08" t="s">
        <v>480</v>
      </c>
      <c r="L3" s="409"/>
    </row>
    <row r="4" spans="1:12" ht="15.75" x14ac:dyDescent="0.35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.75" x14ac:dyDescent="0.3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 x14ac:dyDescent="0.35">
      <c r="A6" s="83" t="str">
        <f>'ფორმა N1'!D4</f>
        <v>პროგრესულ-დემოკრატიული მოძრაობა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 x14ac:dyDescent="0.3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7.2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.75" x14ac:dyDescent="0.2">
      <c r="A10" s="101">
        <v>1</v>
      </c>
      <c r="B10" s="37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 x14ac:dyDescent="0.2">
      <c r="A11" s="101">
        <v>2</v>
      </c>
      <c r="B11" s="37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 x14ac:dyDescent="0.2">
      <c r="A12" s="101">
        <v>3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 x14ac:dyDescent="0.2">
      <c r="A13" s="101">
        <v>4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 x14ac:dyDescent="0.2">
      <c r="A14" s="101">
        <v>5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 x14ac:dyDescent="0.2">
      <c r="A15" s="101">
        <v>6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 x14ac:dyDescent="0.2">
      <c r="A16" s="101">
        <v>7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 x14ac:dyDescent="0.2">
      <c r="A17" s="101">
        <v>8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 x14ac:dyDescent="0.2">
      <c r="A18" s="101">
        <v>9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 x14ac:dyDescent="0.2">
      <c r="A19" s="101">
        <v>10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 x14ac:dyDescent="0.2">
      <c r="A20" s="101">
        <v>11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 x14ac:dyDescent="0.2">
      <c r="A21" s="101">
        <v>12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 x14ac:dyDescent="0.2">
      <c r="A22" s="101">
        <v>13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 x14ac:dyDescent="0.2">
      <c r="A23" s="101">
        <v>14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 x14ac:dyDescent="0.2">
      <c r="A24" s="101">
        <v>15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 x14ac:dyDescent="0.2">
      <c r="A25" s="101">
        <v>16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 x14ac:dyDescent="0.2">
      <c r="A26" s="101">
        <v>17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 x14ac:dyDescent="0.2">
      <c r="A27" s="101">
        <v>18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 x14ac:dyDescent="0.2">
      <c r="A28" s="101">
        <v>19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 x14ac:dyDescent="0.2">
      <c r="A29" s="101">
        <v>20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 x14ac:dyDescent="0.2">
      <c r="A30" s="101">
        <v>21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 x14ac:dyDescent="0.2">
      <c r="A31" s="101">
        <v>22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 x14ac:dyDescent="0.2">
      <c r="A32" s="101">
        <v>23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 x14ac:dyDescent="0.2">
      <c r="A33" s="101">
        <v>24</v>
      </c>
      <c r="B33" s="37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 x14ac:dyDescent="0.2">
      <c r="A34" s="90" t="s">
        <v>264</v>
      </c>
      <c r="B34" s="37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 x14ac:dyDescent="0.35">
      <c r="A35" s="90"/>
      <c r="B35" s="373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.75" x14ac:dyDescent="0.35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.75" x14ac:dyDescent="0.35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.75" x14ac:dyDescent="0.35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.75" x14ac:dyDescent="0.35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.75" x14ac:dyDescent="0.35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19" t="s">
        <v>479</v>
      </c>
      <c r="B41" s="419"/>
      <c r="C41" s="419"/>
      <c r="D41" s="419"/>
      <c r="E41" s="419"/>
      <c r="F41" s="419"/>
      <c r="G41" s="419"/>
      <c r="H41" s="419"/>
      <c r="I41" s="419"/>
      <c r="J41" s="419"/>
      <c r="K41" s="419"/>
    </row>
    <row r="42" spans="1:12" ht="15" customHeight="1" x14ac:dyDescent="0.2">
      <c r="A42" s="419"/>
      <c r="B42" s="419"/>
      <c r="C42" s="419"/>
      <c r="D42" s="419"/>
      <c r="E42" s="419"/>
      <c r="F42" s="419"/>
      <c r="G42" s="419"/>
      <c r="H42" s="419"/>
      <c r="I42" s="419"/>
      <c r="J42" s="419"/>
      <c r="K42" s="419"/>
    </row>
    <row r="43" spans="1:12" ht="12.75" customHeight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</row>
    <row r="44" spans="1:12" ht="15.75" x14ac:dyDescent="0.35">
      <c r="A44" s="415" t="s">
        <v>96</v>
      </c>
      <c r="B44" s="415"/>
      <c r="C44" s="374"/>
      <c r="D44" s="375"/>
      <c r="E44" s="375"/>
      <c r="F44" s="374"/>
      <c r="G44" s="374"/>
      <c r="H44" s="374"/>
      <c r="I44" s="374"/>
      <c r="J44" s="374"/>
      <c r="K44" s="189"/>
    </row>
    <row r="45" spans="1:12" ht="15.75" x14ac:dyDescent="0.35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9"/>
    </row>
    <row r="46" spans="1:12" ht="15" customHeight="1" x14ac:dyDescent="0.35">
      <c r="A46" s="374"/>
      <c r="B46" s="375"/>
      <c r="C46" s="416" t="s">
        <v>256</v>
      </c>
      <c r="D46" s="416"/>
      <c r="E46" s="377"/>
      <c r="F46" s="378"/>
      <c r="G46" s="417" t="s">
        <v>465</v>
      </c>
      <c r="H46" s="417"/>
      <c r="I46" s="417"/>
      <c r="J46" s="379"/>
      <c r="K46" s="189"/>
    </row>
    <row r="47" spans="1:12" ht="15.75" x14ac:dyDescent="0.35">
      <c r="A47" s="374"/>
      <c r="B47" s="375"/>
      <c r="C47" s="374"/>
      <c r="D47" s="375"/>
      <c r="E47" s="375"/>
      <c r="F47" s="374"/>
      <c r="G47" s="418"/>
      <c r="H47" s="418"/>
      <c r="I47" s="418"/>
      <c r="J47" s="379"/>
      <c r="K47" s="189"/>
    </row>
    <row r="48" spans="1:12" ht="15.75" x14ac:dyDescent="0.35">
      <c r="A48" s="374"/>
      <c r="B48" s="375"/>
      <c r="C48" s="413" t="s">
        <v>127</v>
      </c>
      <c r="D48" s="413"/>
      <c r="E48" s="377"/>
      <c r="F48" s="378"/>
      <c r="G48" s="374"/>
      <c r="H48" s="374"/>
      <c r="I48" s="374"/>
      <c r="J48" s="37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:E2"/>
    </sheetView>
  </sheetViews>
  <sheetFormatPr defaultRowHeight="15.75" x14ac:dyDescent="0.35"/>
  <cols>
    <col min="1" max="1" width="12.85546875" style="30" customWidth="1"/>
    <col min="2" max="2" width="58.7109375" style="29" customWidth="1"/>
    <col min="3" max="3" width="11.28515625" style="2" customWidth="1"/>
    <col min="4" max="4" width="20.140625" style="2" customWidth="1"/>
    <col min="5" max="5" width="0.85546875" style="2" customWidth="1"/>
    <col min="6" max="16384" width="9.140625" style="2"/>
  </cols>
  <sheetData>
    <row r="1" spans="1:5" x14ac:dyDescent="0.35">
      <c r="A1" s="77" t="s">
        <v>212</v>
      </c>
      <c r="B1" s="124"/>
      <c r="C1" s="420" t="s">
        <v>186</v>
      </c>
      <c r="D1" s="420"/>
      <c r="E1" s="108"/>
    </row>
    <row r="2" spans="1:5" x14ac:dyDescent="0.35">
      <c r="A2" s="79" t="s">
        <v>128</v>
      </c>
      <c r="B2" s="124"/>
      <c r="C2" s="80"/>
      <c r="D2" s="408" t="s">
        <v>480</v>
      </c>
      <c r="E2" s="409"/>
    </row>
    <row r="3" spans="1:5" x14ac:dyDescent="0.35">
      <c r="A3" s="119"/>
      <c r="B3" s="124"/>
      <c r="C3" s="80"/>
      <c r="D3" s="80"/>
      <c r="E3" s="108"/>
    </row>
    <row r="4" spans="1:5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5">
      <c r="A5" s="122" t="str">
        <f>'ფორმა N1'!D4</f>
        <v>პროგრესულ-დემოკრატიული მოძრაობა</v>
      </c>
      <c r="B5" s="123"/>
      <c r="C5" s="123"/>
      <c r="D5" s="60"/>
      <c r="E5" s="111"/>
    </row>
    <row r="6" spans="1:5" x14ac:dyDescent="0.35">
      <c r="A6" s="80"/>
      <c r="B6" s="79"/>
      <c r="C6" s="79"/>
      <c r="D6" s="79"/>
      <c r="E6" s="111"/>
    </row>
    <row r="7" spans="1:5" x14ac:dyDescent="0.35">
      <c r="A7" s="118"/>
      <c r="B7" s="125"/>
      <c r="C7" s="126"/>
      <c r="D7" s="126"/>
      <c r="E7" s="108"/>
    </row>
    <row r="8" spans="1:5" ht="47.25" x14ac:dyDescent="0.3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5">
      <c r="A9" s="50"/>
      <c r="B9" s="51"/>
      <c r="C9" s="161"/>
      <c r="D9" s="161"/>
      <c r="E9" s="108"/>
    </row>
    <row r="10" spans="1:5" x14ac:dyDescent="0.35">
      <c r="A10" s="52" t="s">
        <v>179</v>
      </c>
      <c r="B10" s="53"/>
      <c r="C10" s="128">
        <f>SUM(C11,C34)</f>
        <v>0</v>
      </c>
      <c r="D10" s="128">
        <f>SUM(D11,D34)</f>
        <v>3670</v>
      </c>
      <c r="E10" s="108"/>
    </row>
    <row r="11" spans="1:5" x14ac:dyDescent="0.35">
      <c r="A11" s="54" t="s">
        <v>180</v>
      </c>
      <c r="B11" s="55"/>
      <c r="C11" s="88">
        <f>SUM(C12:C32)</f>
        <v>0</v>
      </c>
      <c r="D11" s="88">
        <f>SUM(D12:D32)</f>
        <v>3670</v>
      </c>
      <c r="E11" s="108"/>
    </row>
    <row r="12" spans="1:5" x14ac:dyDescent="0.35">
      <c r="A12" s="58">
        <v>1110</v>
      </c>
      <c r="B12" s="57" t="s">
        <v>130</v>
      </c>
      <c r="C12" s="8"/>
      <c r="D12" s="8"/>
      <c r="E12" s="108"/>
    </row>
    <row r="13" spans="1:5" x14ac:dyDescent="0.35">
      <c r="A13" s="58">
        <v>1120</v>
      </c>
      <c r="B13" s="57" t="s">
        <v>131</v>
      </c>
      <c r="C13" s="8"/>
      <c r="D13" s="8"/>
      <c r="E13" s="108"/>
    </row>
    <row r="14" spans="1:5" x14ac:dyDescent="0.35">
      <c r="A14" s="58">
        <v>1211</v>
      </c>
      <c r="B14" s="57" t="s">
        <v>132</v>
      </c>
      <c r="C14" s="8"/>
      <c r="D14" s="8">
        <v>3670</v>
      </c>
      <c r="E14" s="108"/>
    </row>
    <row r="15" spans="1:5" x14ac:dyDescent="0.35">
      <c r="A15" s="58">
        <v>1212</v>
      </c>
      <c r="B15" s="57" t="s">
        <v>133</v>
      </c>
      <c r="C15" s="8"/>
      <c r="D15" s="8"/>
      <c r="E15" s="108"/>
    </row>
    <row r="16" spans="1:5" x14ac:dyDescent="0.35">
      <c r="A16" s="58">
        <v>1213</v>
      </c>
      <c r="B16" s="57" t="s">
        <v>134</v>
      </c>
      <c r="C16" s="8"/>
      <c r="D16" s="8"/>
      <c r="E16" s="108"/>
    </row>
    <row r="17" spans="1:5" x14ac:dyDescent="0.35">
      <c r="A17" s="58">
        <v>1214</v>
      </c>
      <c r="B17" s="57" t="s">
        <v>135</v>
      </c>
      <c r="C17" s="8"/>
      <c r="D17" s="8"/>
      <c r="E17" s="108"/>
    </row>
    <row r="18" spans="1:5" x14ac:dyDescent="0.35">
      <c r="A18" s="58">
        <v>1215</v>
      </c>
      <c r="B18" s="57" t="s">
        <v>136</v>
      </c>
      <c r="C18" s="8"/>
      <c r="D18" s="8"/>
      <c r="E18" s="108"/>
    </row>
    <row r="19" spans="1:5" x14ac:dyDescent="0.35">
      <c r="A19" s="58">
        <v>1300</v>
      </c>
      <c r="B19" s="57" t="s">
        <v>137</v>
      </c>
      <c r="C19" s="8"/>
      <c r="D19" s="8"/>
      <c r="E19" s="108"/>
    </row>
    <row r="20" spans="1:5" x14ac:dyDescent="0.35">
      <c r="A20" s="58">
        <v>1410</v>
      </c>
      <c r="B20" s="57" t="s">
        <v>138</v>
      </c>
      <c r="C20" s="8"/>
      <c r="D20" s="8"/>
      <c r="E20" s="108"/>
    </row>
    <row r="21" spans="1:5" x14ac:dyDescent="0.35">
      <c r="A21" s="58">
        <v>1421</v>
      </c>
      <c r="B21" s="57" t="s">
        <v>139</v>
      </c>
      <c r="C21" s="8"/>
      <c r="D21" s="8"/>
      <c r="E21" s="108"/>
    </row>
    <row r="22" spans="1:5" x14ac:dyDescent="0.35">
      <c r="A22" s="58">
        <v>1422</v>
      </c>
      <c r="B22" s="57" t="s">
        <v>140</v>
      </c>
      <c r="C22" s="8"/>
      <c r="D22" s="8"/>
      <c r="E22" s="108"/>
    </row>
    <row r="23" spans="1:5" x14ac:dyDescent="0.35">
      <c r="A23" s="58">
        <v>1423</v>
      </c>
      <c r="B23" s="57" t="s">
        <v>141</v>
      </c>
      <c r="C23" s="8"/>
      <c r="D23" s="8"/>
      <c r="E23" s="108"/>
    </row>
    <row r="24" spans="1:5" x14ac:dyDescent="0.35">
      <c r="A24" s="58">
        <v>1431</v>
      </c>
      <c r="B24" s="57" t="s">
        <v>142</v>
      </c>
      <c r="C24" s="8"/>
      <c r="D24" s="8"/>
      <c r="E24" s="108"/>
    </row>
    <row r="25" spans="1:5" x14ac:dyDescent="0.35">
      <c r="A25" s="58">
        <v>1432</v>
      </c>
      <c r="B25" s="57" t="s">
        <v>143</v>
      </c>
      <c r="C25" s="8"/>
      <c r="D25" s="8"/>
      <c r="E25" s="108"/>
    </row>
    <row r="26" spans="1:5" x14ac:dyDescent="0.35">
      <c r="A26" s="58">
        <v>1433</v>
      </c>
      <c r="B26" s="57" t="s">
        <v>144</v>
      </c>
      <c r="C26" s="8"/>
      <c r="D26" s="8"/>
      <c r="E26" s="108"/>
    </row>
    <row r="27" spans="1:5" x14ac:dyDescent="0.35">
      <c r="A27" s="58">
        <v>1441</v>
      </c>
      <c r="B27" s="57" t="s">
        <v>145</v>
      </c>
      <c r="C27" s="8"/>
      <c r="D27" s="8"/>
      <c r="E27" s="108"/>
    </row>
    <row r="28" spans="1:5" x14ac:dyDescent="0.35">
      <c r="A28" s="58">
        <v>1442</v>
      </c>
      <c r="B28" s="57" t="s">
        <v>146</v>
      </c>
      <c r="C28" s="8"/>
      <c r="D28" s="8"/>
      <c r="E28" s="108"/>
    </row>
    <row r="29" spans="1:5" x14ac:dyDescent="0.35">
      <c r="A29" s="58">
        <v>1443</v>
      </c>
      <c r="B29" s="57" t="s">
        <v>147</v>
      </c>
      <c r="C29" s="8"/>
      <c r="D29" s="8"/>
      <c r="E29" s="108"/>
    </row>
    <row r="30" spans="1:5" x14ac:dyDescent="0.35">
      <c r="A30" s="58">
        <v>1444</v>
      </c>
      <c r="B30" s="57" t="s">
        <v>148</v>
      </c>
      <c r="C30" s="8"/>
      <c r="D30" s="8"/>
      <c r="E30" s="108"/>
    </row>
    <row r="31" spans="1:5" x14ac:dyDescent="0.35">
      <c r="A31" s="58">
        <v>1445</v>
      </c>
      <c r="B31" s="57" t="s">
        <v>149</v>
      </c>
      <c r="C31" s="8"/>
      <c r="D31" s="8"/>
      <c r="E31" s="108"/>
    </row>
    <row r="32" spans="1:5" x14ac:dyDescent="0.35">
      <c r="A32" s="58">
        <v>1446</v>
      </c>
      <c r="B32" s="57" t="s">
        <v>150</v>
      </c>
      <c r="C32" s="8"/>
      <c r="D32" s="8"/>
      <c r="E32" s="108"/>
    </row>
    <row r="33" spans="1:5" x14ac:dyDescent="0.35">
      <c r="A33" s="31"/>
      <c r="E33" s="108"/>
    </row>
    <row r="34" spans="1:5" x14ac:dyDescent="0.3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5">
      <c r="A35" s="58">
        <v>2110</v>
      </c>
      <c r="B35" s="57" t="s">
        <v>89</v>
      </c>
      <c r="C35" s="8"/>
      <c r="D35" s="8"/>
      <c r="E35" s="108"/>
    </row>
    <row r="36" spans="1:5" x14ac:dyDescent="0.35">
      <c r="A36" s="58">
        <v>2120</v>
      </c>
      <c r="B36" s="57" t="s">
        <v>151</v>
      </c>
      <c r="C36" s="8"/>
      <c r="D36" s="8"/>
      <c r="E36" s="108"/>
    </row>
    <row r="37" spans="1:5" x14ac:dyDescent="0.35">
      <c r="A37" s="58">
        <v>2130</v>
      </c>
      <c r="B37" s="57" t="s">
        <v>90</v>
      </c>
      <c r="C37" s="8"/>
      <c r="D37" s="8"/>
      <c r="E37" s="108"/>
    </row>
    <row r="38" spans="1:5" x14ac:dyDescent="0.35">
      <c r="A38" s="58">
        <v>2140</v>
      </c>
      <c r="B38" s="57" t="s">
        <v>389</v>
      </c>
      <c r="C38" s="8"/>
      <c r="D38" s="8"/>
      <c r="E38" s="108"/>
    </row>
    <row r="39" spans="1:5" x14ac:dyDescent="0.35">
      <c r="A39" s="58">
        <v>2150</v>
      </c>
      <c r="B39" s="57" t="s">
        <v>392</v>
      </c>
      <c r="C39" s="8"/>
      <c r="D39" s="8"/>
      <c r="E39" s="108"/>
    </row>
    <row r="40" spans="1:5" x14ac:dyDescent="0.35">
      <c r="A40" s="58">
        <v>2220</v>
      </c>
      <c r="B40" s="57" t="s">
        <v>91</v>
      </c>
      <c r="C40" s="8"/>
      <c r="D40" s="8"/>
      <c r="E40" s="108"/>
    </row>
    <row r="41" spans="1:5" x14ac:dyDescent="0.35">
      <c r="A41" s="58">
        <v>2300</v>
      </c>
      <c r="B41" s="57" t="s">
        <v>152</v>
      </c>
      <c r="C41" s="8"/>
      <c r="D41" s="8"/>
      <c r="E41" s="108"/>
    </row>
    <row r="42" spans="1:5" x14ac:dyDescent="0.35">
      <c r="A42" s="58">
        <v>2400</v>
      </c>
      <c r="B42" s="57" t="s">
        <v>153</v>
      </c>
      <c r="C42" s="8"/>
      <c r="D42" s="8"/>
      <c r="E42" s="108"/>
    </row>
    <row r="43" spans="1:5" x14ac:dyDescent="0.35">
      <c r="A43" s="32"/>
      <c r="E43" s="108"/>
    </row>
    <row r="44" spans="1:5" x14ac:dyDescent="0.3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5">
      <c r="A46" s="58">
        <v>3100</v>
      </c>
      <c r="B46" s="57" t="s">
        <v>154</v>
      </c>
      <c r="C46" s="8"/>
      <c r="D46" s="8"/>
      <c r="E46" s="108"/>
    </row>
    <row r="47" spans="1:5" x14ac:dyDescent="0.35">
      <c r="A47" s="58">
        <v>3210</v>
      </c>
      <c r="B47" s="57" t="s">
        <v>155</v>
      </c>
      <c r="C47" s="8"/>
      <c r="D47" s="8"/>
      <c r="E47" s="108"/>
    </row>
    <row r="48" spans="1:5" x14ac:dyDescent="0.35">
      <c r="A48" s="58">
        <v>3221</v>
      </c>
      <c r="B48" s="57" t="s">
        <v>156</v>
      </c>
      <c r="C48" s="8"/>
      <c r="D48" s="8"/>
      <c r="E48" s="108"/>
    </row>
    <row r="49" spans="1:5" x14ac:dyDescent="0.35">
      <c r="A49" s="58">
        <v>3222</v>
      </c>
      <c r="B49" s="57" t="s">
        <v>157</v>
      </c>
      <c r="C49" s="8"/>
      <c r="D49" s="8"/>
      <c r="E49" s="108"/>
    </row>
    <row r="50" spans="1:5" x14ac:dyDescent="0.35">
      <c r="A50" s="58">
        <v>3223</v>
      </c>
      <c r="B50" s="57" t="s">
        <v>158</v>
      </c>
      <c r="C50" s="8"/>
      <c r="D50" s="8"/>
      <c r="E50" s="108"/>
    </row>
    <row r="51" spans="1:5" x14ac:dyDescent="0.35">
      <c r="A51" s="58">
        <v>3224</v>
      </c>
      <c r="B51" s="57" t="s">
        <v>159</v>
      </c>
      <c r="C51" s="8"/>
      <c r="D51" s="8"/>
      <c r="E51" s="108"/>
    </row>
    <row r="52" spans="1:5" x14ac:dyDescent="0.35">
      <c r="A52" s="58">
        <v>3231</v>
      </c>
      <c r="B52" s="57" t="s">
        <v>160</v>
      </c>
      <c r="C52" s="8"/>
      <c r="D52" s="8"/>
      <c r="E52" s="108"/>
    </row>
    <row r="53" spans="1:5" x14ac:dyDescent="0.35">
      <c r="A53" s="58">
        <v>3232</v>
      </c>
      <c r="B53" s="57" t="s">
        <v>161</v>
      </c>
      <c r="C53" s="8"/>
      <c r="D53" s="8"/>
      <c r="E53" s="108"/>
    </row>
    <row r="54" spans="1:5" x14ac:dyDescent="0.35">
      <c r="A54" s="58">
        <v>3234</v>
      </c>
      <c r="B54" s="57" t="s">
        <v>162</v>
      </c>
      <c r="C54" s="8"/>
      <c r="D54" s="8"/>
      <c r="E54" s="108"/>
    </row>
    <row r="55" spans="1:5" ht="31.5" x14ac:dyDescent="0.35">
      <c r="A55" s="58">
        <v>3236</v>
      </c>
      <c r="B55" s="57" t="s">
        <v>177</v>
      </c>
      <c r="C55" s="8"/>
      <c r="D55" s="8"/>
      <c r="E55" s="108"/>
    </row>
    <row r="56" spans="1:5" ht="47.25" x14ac:dyDescent="0.35">
      <c r="A56" s="58">
        <v>3237</v>
      </c>
      <c r="B56" s="57" t="s">
        <v>163</v>
      </c>
      <c r="C56" s="8"/>
      <c r="D56" s="8"/>
      <c r="E56" s="108"/>
    </row>
    <row r="57" spans="1:5" x14ac:dyDescent="0.35">
      <c r="A57" s="58">
        <v>3241</v>
      </c>
      <c r="B57" s="57" t="s">
        <v>164</v>
      </c>
      <c r="C57" s="8"/>
      <c r="D57" s="8"/>
      <c r="E57" s="108"/>
    </row>
    <row r="58" spans="1:5" x14ac:dyDescent="0.35">
      <c r="A58" s="58">
        <v>3242</v>
      </c>
      <c r="B58" s="57" t="s">
        <v>165</v>
      </c>
      <c r="C58" s="8"/>
      <c r="D58" s="8"/>
      <c r="E58" s="108"/>
    </row>
    <row r="59" spans="1:5" x14ac:dyDescent="0.35">
      <c r="A59" s="58">
        <v>3243</v>
      </c>
      <c r="B59" s="57" t="s">
        <v>166</v>
      </c>
      <c r="C59" s="8"/>
      <c r="D59" s="8"/>
      <c r="E59" s="108"/>
    </row>
    <row r="60" spans="1:5" x14ac:dyDescent="0.35">
      <c r="A60" s="58">
        <v>3245</v>
      </c>
      <c r="B60" s="57" t="s">
        <v>167</v>
      </c>
      <c r="C60" s="8"/>
      <c r="D60" s="8"/>
      <c r="E60" s="108"/>
    </row>
    <row r="61" spans="1:5" x14ac:dyDescent="0.35">
      <c r="A61" s="58">
        <v>3246</v>
      </c>
      <c r="B61" s="57" t="s">
        <v>168</v>
      </c>
      <c r="C61" s="8"/>
      <c r="D61" s="8"/>
      <c r="E61" s="108"/>
    </row>
    <row r="62" spans="1:5" x14ac:dyDescent="0.35">
      <c r="A62" s="32"/>
      <c r="E62" s="108"/>
    </row>
    <row r="63" spans="1:5" x14ac:dyDescent="0.35">
      <c r="A63" s="33"/>
      <c r="E63" s="108"/>
    </row>
    <row r="64" spans="1:5" x14ac:dyDescent="0.3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5">
      <c r="A65" s="58">
        <v>5100</v>
      </c>
      <c r="B65" s="57" t="s">
        <v>243</v>
      </c>
      <c r="C65" s="8"/>
      <c r="D65" s="8"/>
      <c r="E65" s="108"/>
    </row>
    <row r="66" spans="1:5" x14ac:dyDescent="0.35">
      <c r="A66" s="58">
        <v>5220</v>
      </c>
      <c r="B66" s="57" t="s">
        <v>412</v>
      </c>
      <c r="C66" s="8"/>
      <c r="D66" s="8"/>
      <c r="E66" s="108"/>
    </row>
    <row r="67" spans="1:5" x14ac:dyDescent="0.35">
      <c r="A67" s="58">
        <v>5230</v>
      </c>
      <c r="B67" s="57" t="s">
        <v>413</v>
      </c>
      <c r="C67" s="8"/>
      <c r="D67" s="8"/>
      <c r="E67" s="108"/>
    </row>
    <row r="68" spans="1:5" x14ac:dyDescent="0.35">
      <c r="A68" s="32"/>
      <c r="E68" s="108"/>
    </row>
    <row r="69" spans="1:5" x14ac:dyDescent="0.35">
      <c r="A69" s="2"/>
      <c r="E69" s="108"/>
    </row>
    <row r="70" spans="1:5" x14ac:dyDescent="0.35">
      <c r="A70" s="56" t="s">
        <v>184</v>
      </c>
      <c r="B70" s="57"/>
      <c r="C70" s="8"/>
      <c r="D70" s="8"/>
      <c r="E70" s="108"/>
    </row>
    <row r="71" spans="1:5" ht="31.5" x14ac:dyDescent="0.35">
      <c r="A71" s="58">
        <v>1</v>
      </c>
      <c r="B71" s="57" t="s">
        <v>169</v>
      </c>
      <c r="C71" s="8"/>
      <c r="D71" s="8"/>
      <c r="E71" s="108"/>
    </row>
    <row r="72" spans="1:5" x14ac:dyDescent="0.35">
      <c r="A72" s="58">
        <v>2</v>
      </c>
      <c r="B72" s="57" t="s">
        <v>170</v>
      </c>
      <c r="C72" s="8"/>
      <c r="D72" s="8"/>
      <c r="E72" s="108"/>
    </row>
    <row r="73" spans="1:5" x14ac:dyDescent="0.35">
      <c r="A73" s="58">
        <v>3</v>
      </c>
      <c r="B73" s="57" t="s">
        <v>171</v>
      </c>
      <c r="C73" s="8"/>
      <c r="D73" s="8"/>
      <c r="E73" s="108"/>
    </row>
    <row r="74" spans="1:5" x14ac:dyDescent="0.35">
      <c r="A74" s="58">
        <v>4</v>
      </c>
      <c r="B74" s="57" t="s">
        <v>348</v>
      </c>
      <c r="C74" s="8"/>
      <c r="D74" s="8"/>
      <c r="E74" s="108"/>
    </row>
    <row r="75" spans="1:5" x14ac:dyDescent="0.35">
      <c r="A75" s="58">
        <v>5</v>
      </c>
      <c r="B75" s="57" t="s">
        <v>172</v>
      </c>
      <c r="C75" s="8"/>
      <c r="D75" s="8"/>
      <c r="E75" s="108"/>
    </row>
    <row r="76" spans="1:5" x14ac:dyDescent="0.35">
      <c r="A76" s="58">
        <v>6</v>
      </c>
      <c r="B76" s="57" t="s">
        <v>173</v>
      </c>
      <c r="C76" s="8"/>
      <c r="D76" s="8"/>
      <c r="E76" s="108"/>
    </row>
    <row r="77" spans="1:5" x14ac:dyDescent="0.35">
      <c r="A77" s="58">
        <v>7</v>
      </c>
      <c r="B77" s="57" t="s">
        <v>174</v>
      </c>
      <c r="C77" s="8"/>
      <c r="D77" s="8"/>
      <c r="E77" s="108"/>
    </row>
    <row r="78" spans="1:5" x14ac:dyDescent="0.35">
      <c r="A78" s="58">
        <v>8</v>
      </c>
      <c r="B78" s="57" t="s">
        <v>175</v>
      </c>
      <c r="C78" s="8"/>
      <c r="D78" s="8"/>
      <c r="E78" s="108"/>
    </row>
    <row r="79" spans="1:5" x14ac:dyDescent="0.35">
      <c r="A79" s="58">
        <v>9</v>
      </c>
      <c r="B79" s="57" t="s">
        <v>176</v>
      </c>
      <c r="C79" s="8"/>
      <c r="D79" s="8"/>
      <c r="E79" s="108"/>
    </row>
    <row r="83" spans="1:9" x14ac:dyDescent="0.35">
      <c r="A83" s="2"/>
      <c r="B83" s="2"/>
    </row>
    <row r="84" spans="1:9" x14ac:dyDescent="0.35">
      <c r="A84" s="72" t="s">
        <v>96</v>
      </c>
      <c r="B84" s="2"/>
      <c r="E84" s="5"/>
    </row>
    <row r="85" spans="1:9" x14ac:dyDescent="0.35">
      <c r="A85" s="2"/>
      <c r="B85" s="2"/>
      <c r="E85"/>
      <c r="F85"/>
      <c r="G85"/>
      <c r="H85"/>
      <c r="I85"/>
    </row>
    <row r="86" spans="1:9" x14ac:dyDescent="0.35">
      <c r="A86" s="2"/>
      <c r="B86" s="2"/>
      <c r="D86" s="12"/>
      <c r="E86"/>
      <c r="F86"/>
      <c r="G86"/>
      <c r="H86"/>
      <c r="I86"/>
    </row>
    <row r="87" spans="1:9" x14ac:dyDescent="0.35">
      <c r="A87"/>
      <c r="B87" s="72" t="s">
        <v>420</v>
      </c>
      <c r="D87" s="12"/>
      <c r="E87"/>
      <c r="F87"/>
      <c r="G87"/>
      <c r="H87"/>
      <c r="I87"/>
    </row>
    <row r="88" spans="1:9" x14ac:dyDescent="0.35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.75" x14ac:dyDescent="0.3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5">
      <c r="A1" s="77" t="s">
        <v>426</v>
      </c>
      <c r="B1" s="79"/>
      <c r="C1" s="79"/>
      <c r="D1" s="79"/>
      <c r="E1" s="79"/>
      <c r="F1" s="79"/>
      <c r="G1" s="79"/>
      <c r="H1" s="79"/>
      <c r="I1" s="410" t="s">
        <v>97</v>
      </c>
      <c r="J1" s="410"/>
      <c r="K1" s="108"/>
    </row>
    <row r="2" spans="1:11" x14ac:dyDescent="0.35">
      <c r="A2" s="79" t="s">
        <v>128</v>
      </c>
      <c r="B2" s="79"/>
      <c r="C2" s="79"/>
      <c r="D2" s="79"/>
      <c r="E2" s="79"/>
      <c r="F2" s="79"/>
      <c r="G2" s="79"/>
      <c r="H2" s="79"/>
      <c r="I2" s="408" t="s">
        <v>480</v>
      </c>
      <c r="J2" s="409"/>
      <c r="K2" s="108"/>
    </row>
    <row r="3" spans="1:11" x14ac:dyDescent="0.35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5">
      <c r="A5" s="224" t="str">
        <f>'ფორმა N1'!D4</f>
        <v>პროგრესულ-დემოკრატიული მოძრაობა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 x14ac:dyDescent="0.35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5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3" x14ac:dyDescent="0.3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5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1.5" x14ac:dyDescent="0.4">
      <c r="A10" s="162">
        <v>1</v>
      </c>
      <c r="B10" s="64" t="s">
        <v>501</v>
      </c>
      <c r="C10" s="163" t="s">
        <v>502</v>
      </c>
      <c r="D10" s="164" t="s">
        <v>209</v>
      </c>
      <c r="E10" s="160">
        <v>42621</v>
      </c>
      <c r="F10" s="28">
        <v>0</v>
      </c>
      <c r="G10" s="28">
        <v>3670</v>
      </c>
      <c r="H10" s="28">
        <v>2460</v>
      </c>
      <c r="I10" s="28">
        <v>1210</v>
      </c>
      <c r="J10" s="28"/>
      <c r="K10" s="108"/>
    </row>
    <row r="11" spans="1:11" x14ac:dyDescent="0.35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5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5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5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5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5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5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5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5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5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.75" x14ac:dyDescent="0.3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5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5">
      <c r="A2" s="79" t="s">
        <v>128</v>
      </c>
      <c r="B2" s="79"/>
      <c r="C2" s="79"/>
      <c r="D2" s="79"/>
      <c r="E2" s="79"/>
      <c r="F2" s="79"/>
      <c r="G2" s="408" t="s">
        <v>480</v>
      </c>
      <c r="H2" s="409"/>
    </row>
    <row r="3" spans="1:8" x14ac:dyDescent="0.35">
      <c r="A3" s="79"/>
      <c r="B3" s="79"/>
      <c r="C3" s="79"/>
      <c r="D3" s="79"/>
      <c r="E3" s="79"/>
      <c r="F3" s="79"/>
      <c r="G3" s="105"/>
      <c r="H3" s="170"/>
    </row>
    <row r="4" spans="1:8" x14ac:dyDescent="0.35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5">
      <c r="A5" s="224" t="str">
        <f>'ფორმა N1'!D4</f>
        <v>პროგრესულ-დემოკრატიული მოძრაობა</v>
      </c>
      <c r="B5" s="224"/>
      <c r="C5" s="224"/>
      <c r="D5" s="224"/>
      <c r="E5" s="224"/>
      <c r="F5" s="224"/>
      <c r="G5" s="224"/>
      <c r="H5" s="107"/>
    </row>
    <row r="6" spans="1:8" x14ac:dyDescent="0.35">
      <c r="A6" s="80"/>
      <c r="B6" s="79"/>
      <c r="C6" s="79"/>
      <c r="D6" s="79"/>
      <c r="E6" s="79"/>
      <c r="F6" s="79"/>
      <c r="G6" s="79"/>
      <c r="H6" s="107"/>
    </row>
    <row r="7" spans="1:8" x14ac:dyDescent="0.35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5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5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8" x14ac:dyDescent="0.4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8" x14ac:dyDescent="0.4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8" x14ac:dyDescent="0.4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8" x14ac:dyDescent="0.4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8" x14ac:dyDescent="0.4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8" x14ac:dyDescent="0.4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8" x14ac:dyDescent="0.4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8" x14ac:dyDescent="0.4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8" x14ac:dyDescent="0.4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8" x14ac:dyDescent="0.4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8" x14ac:dyDescent="0.4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8" x14ac:dyDescent="0.4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8" x14ac:dyDescent="0.4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8" x14ac:dyDescent="0.4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8" x14ac:dyDescent="0.4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8" x14ac:dyDescent="0.4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8" x14ac:dyDescent="0.4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8" x14ac:dyDescent="0.4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8" x14ac:dyDescent="0.4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8" x14ac:dyDescent="0.4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8" x14ac:dyDescent="0.4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8" x14ac:dyDescent="0.4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8" x14ac:dyDescent="0.4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8" x14ac:dyDescent="0.4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8" x14ac:dyDescent="0.4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8" x14ac:dyDescent="0.4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8" x14ac:dyDescent="0.4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8" x14ac:dyDescent="0.4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8" x14ac:dyDescent="0.4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8" x14ac:dyDescent="0.4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5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5">
      <c r="B44" s="191" t="s">
        <v>96</v>
      </c>
      <c r="F44" s="192"/>
    </row>
    <row r="45" spans="1:10" x14ac:dyDescent="0.35">
      <c r="F45" s="190"/>
      <c r="G45" s="190"/>
      <c r="H45" s="190"/>
      <c r="I45" s="190"/>
      <c r="J45" s="190"/>
    </row>
    <row r="46" spans="1:10" x14ac:dyDescent="0.35">
      <c r="C46" s="193"/>
      <c r="F46" s="193"/>
      <c r="G46" s="194"/>
      <c r="H46" s="190"/>
      <c r="I46" s="190"/>
      <c r="J46" s="190"/>
    </row>
    <row r="47" spans="1:10" x14ac:dyDescent="0.35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5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5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.7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22" t="s">
        <v>97</v>
      </c>
      <c r="J1" s="422"/>
      <c r="K1" s="147"/>
    </row>
    <row r="2" spans="1:12" s="23" customFormat="1" ht="15.75" x14ac:dyDescent="0.35">
      <c r="A2" s="108" t="s">
        <v>128</v>
      </c>
      <c r="B2" s="141"/>
      <c r="C2" s="141"/>
      <c r="D2" s="141"/>
      <c r="E2" s="141"/>
      <c r="F2" s="142"/>
      <c r="G2" s="143"/>
      <c r="H2" s="143"/>
      <c r="I2" s="408" t="s">
        <v>480</v>
      </c>
      <c r="J2" s="409"/>
      <c r="K2" s="147"/>
    </row>
    <row r="3" spans="1:12" s="23" customFormat="1" ht="15.7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.75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.75" x14ac:dyDescent="0.35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94.5" x14ac:dyDescent="0.2">
      <c r="A7" s="136"/>
      <c r="B7" s="421" t="s">
        <v>208</v>
      </c>
      <c r="C7" s="421"/>
      <c r="D7" s="421" t="s">
        <v>280</v>
      </c>
      <c r="E7" s="421"/>
      <c r="F7" s="421" t="s">
        <v>281</v>
      </c>
      <c r="G7" s="421"/>
      <c r="H7" s="159" t="s">
        <v>267</v>
      </c>
      <c r="I7" s="421" t="s">
        <v>211</v>
      </c>
      <c r="J7" s="421"/>
      <c r="K7" s="148"/>
    </row>
    <row r="8" spans="1:12" ht="31.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.7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.7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.7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.7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.7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.7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.7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.7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.7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.7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.7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.7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.7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.7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.7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.7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.7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.7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.7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31.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.7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.7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.7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.7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.7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.7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.7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.7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.7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.7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.7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1.5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.7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.7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.7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.75" x14ac:dyDescent="0.35">
      <c r="A46" s="74" t="s">
        <v>96</v>
      </c>
      <c r="D46" s="5"/>
    </row>
    <row r="47" spans="1:11" s="2" customFormat="1" ht="15.75" x14ac:dyDescent="0.35">
      <c r="D47"/>
      <c r="E47"/>
      <c r="F47"/>
      <c r="G47"/>
      <c r="I47"/>
    </row>
    <row r="48" spans="1:11" s="2" customFormat="1" ht="15.75" x14ac:dyDescent="0.35">
      <c r="B48" s="73"/>
      <c r="C48" s="73"/>
      <c r="F48" s="73"/>
      <c r="G48" s="76"/>
      <c r="H48" s="73"/>
      <c r="I48"/>
      <c r="J48"/>
    </row>
    <row r="49" spans="1:10" s="2" customFormat="1" ht="15.75" x14ac:dyDescent="0.35">
      <c r="B49" s="72" t="s">
        <v>256</v>
      </c>
      <c r="F49" s="12" t="s">
        <v>261</v>
      </c>
      <c r="G49" s="75"/>
      <c r="I49"/>
      <c r="J49"/>
    </row>
    <row r="50" spans="1:10" s="2" customFormat="1" ht="15.75" x14ac:dyDescent="0.35">
      <c r="B50" s="68" t="s">
        <v>127</v>
      </c>
      <c r="F50" s="2" t="s">
        <v>257</v>
      </c>
      <c r="G50"/>
      <c r="I50"/>
      <c r="J50"/>
    </row>
    <row r="51" spans="1:10" customFormat="1" ht="15.75" x14ac:dyDescent="0.35">
      <c r="A51" s="2"/>
      <c r="B51" s="25"/>
      <c r="H51" s="25"/>
    </row>
    <row r="52" spans="1:10" s="2" customFormat="1" ht="15.75" x14ac:dyDescent="0.35">
      <c r="A52" s="11"/>
      <c r="B52" s="11"/>
      <c r="C52" s="11"/>
    </row>
    <row r="53" spans="1:10" ht="15.7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.7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.75" x14ac:dyDescent="0.35">
      <c r="A2" s="108" t="s">
        <v>128</v>
      </c>
      <c r="B2" s="141"/>
      <c r="C2" s="141"/>
      <c r="D2" s="141"/>
      <c r="E2" s="141"/>
      <c r="F2" s="141"/>
      <c r="G2" s="149"/>
      <c r="H2" s="408" t="s">
        <v>480</v>
      </c>
      <c r="I2" s="409"/>
      <c r="J2" s="69"/>
      <c r="K2" s="69"/>
      <c r="L2" s="69"/>
    </row>
    <row r="3" spans="1:12" s="23" customFormat="1" ht="15.7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.75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.75" x14ac:dyDescent="0.35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1.5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.7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8" x14ac:dyDescent="0.4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8" x14ac:dyDescent="0.4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8" x14ac:dyDescent="0.4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8" x14ac:dyDescent="0.4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8" x14ac:dyDescent="0.4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8" x14ac:dyDescent="0.4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8" x14ac:dyDescent="0.4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8" x14ac:dyDescent="0.4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8" x14ac:dyDescent="0.4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8" x14ac:dyDescent="0.4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8" x14ac:dyDescent="0.4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8" x14ac:dyDescent="0.4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8" x14ac:dyDescent="0.4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8" x14ac:dyDescent="0.4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8" x14ac:dyDescent="0.4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8" x14ac:dyDescent="0.4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8" x14ac:dyDescent="0.4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8" x14ac:dyDescent="0.4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8" x14ac:dyDescent="0.4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.75" x14ac:dyDescent="0.35">
      <c r="B31" s="74" t="s">
        <v>96</v>
      </c>
      <c r="E31" s="5"/>
    </row>
    <row r="32" spans="1:12" s="2" customFormat="1" ht="15.75" x14ac:dyDescent="0.35">
      <c r="C32" s="73"/>
      <c r="E32" s="73"/>
      <c r="F32" s="76"/>
      <c r="G32"/>
      <c r="H32"/>
      <c r="I32"/>
    </row>
    <row r="33" spans="1:9" s="2" customFormat="1" ht="15.75" x14ac:dyDescent="0.3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.75" x14ac:dyDescent="0.3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.75" x14ac:dyDescent="0.3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.7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.75" x14ac:dyDescent="0.35">
      <c r="A2" s="108" t="s">
        <v>128</v>
      </c>
      <c r="B2" s="141"/>
      <c r="C2" s="141"/>
      <c r="D2" s="141"/>
      <c r="E2" s="141"/>
      <c r="F2" s="141"/>
      <c r="G2" s="141"/>
      <c r="H2" s="147"/>
      <c r="I2" s="408" t="s">
        <v>480</v>
      </c>
      <c r="J2" s="409"/>
    </row>
    <row r="3" spans="1:12" s="23" customFormat="1" ht="15.7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.75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.75" x14ac:dyDescent="0.35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1.5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.7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8" x14ac:dyDescent="0.4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8" x14ac:dyDescent="0.4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8" x14ac:dyDescent="0.4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8" x14ac:dyDescent="0.4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8" x14ac:dyDescent="0.4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8" x14ac:dyDescent="0.4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8" x14ac:dyDescent="0.4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8" x14ac:dyDescent="0.4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8" x14ac:dyDescent="0.4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8" x14ac:dyDescent="0.4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8" x14ac:dyDescent="0.4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8" x14ac:dyDescent="0.4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8" x14ac:dyDescent="0.4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8" x14ac:dyDescent="0.4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8" x14ac:dyDescent="0.4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8" x14ac:dyDescent="0.4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8" x14ac:dyDescent="0.4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8" x14ac:dyDescent="0.4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8" x14ac:dyDescent="0.4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.75" x14ac:dyDescent="0.35">
      <c r="B31" s="74" t="s">
        <v>96</v>
      </c>
      <c r="E31" s="5"/>
    </row>
    <row r="32" spans="1:10" s="2" customFormat="1" ht="15.75" x14ac:dyDescent="0.35">
      <c r="C32" s="73"/>
      <c r="E32" s="73"/>
      <c r="F32" s="76"/>
      <c r="G32" s="76"/>
      <c r="H32"/>
      <c r="I32"/>
    </row>
    <row r="33" spans="1:10" s="2" customFormat="1" ht="15.75" x14ac:dyDescent="0.3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.75" x14ac:dyDescent="0.3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.75" x14ac:dyDescent="0.35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.7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.75" x14ac:dyDescent="0.2">
      <c r="A2" s="202" t="s">
        <v>305</v>
      </c>
      <c r="B2" s="199"/>
      <c r="C2" s="199"/>
      <c r="D2" s="199"/>
      <c r="E2" s="200"/>
      <c r="F2" s="200"/>
      <c r="G2" s="408" t="s">
        <v>480</v>
      </c>
      <c r="H2" s="409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.75" x14ac:dyDescent="0.35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პროგრესულ-დემოკრატიული მოძრაობა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63.75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.75" x14ac:dyDescent="0.35">
      <c r="B24" s="212" t="s">
        <v>96</v>
      </c>
      <c r="C24" s="212"/>
    </row>
    <row r="25" spans="1:11" s="21" customFormat="1" ht="15.75" x14ac:dyDescent="0.35">
      <c r="B25" s="212"/>
      <c r="C25" s="212"/>
    </row>
    <row r="26" spans="1:11" s="21" customFormat="1" ht="15.75" x14ac:dyDescent="0.35">
      <c r="C26" s="214"/>
      <c r="F26" s="214"/>
      <c r="G26" s="214"/>
      <c r="H26" s="213"/>
    </row>
    <row r="27" spans="1:11" s="21" customFormat="1" ht="15.75" x14ac:dyDescent="0.35">
      <c r="C27" s="215" t="s">
        <v>256</v>
      </c>
      <c r="F27" s="212" t="s">
        <v>307</v>
      </c>
      <c r="J27" s="213"/>
      <c r="K27" s="213"/>
    </row>
    <row r="28" spans="1:11" s="21" customFormat="1" ht="15.75" x14ac:dyDescent="0.35">
      <c r="C28" s="215" t="s">
        <v>127</v>
      </c>
      <c r="F28" s="216" t="s">
        <v>257</v>
      </c>
      <c r="J28" s="213"/>
      <c r="K28" s="213"/>
    </row>
    <row r="29" spans="1:11" s="201" customFormat="1" ht="15.75" x14ac:dyDescent="0.35">
      <c r="C29" s="215"/>
      <c r="J29" s="218"/>
      <c r="K29" s="21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M7" sqref="M7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.7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2" ht="15.75" x14ac:dyDescent="0.3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8" t="s">
        <v>480</v>
      </c>
      <c r="L2" s="409"/>
    </row>
    <row r="3" spans="1:12" ht="15.7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.75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0" customFormat="1" ht="15.75" x14ac:dyDescent="0.35">
      <c r="A5" s="224" t="str">
        <f>'ფორმა N1'!D4</f>
        <v>პროგრესულ-დემოკრატიული მოძრაობა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2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3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.7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15.75" x14ac:dyDescent="0.2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2" ht="15.75" x14ac:dyDescent="0.2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2" ht="15.75" x14ac:dyDescent="0.2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2" ht="15.75" x14ac:dyDescent="0.2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2" ht="15.75" x14ac:dyDescent="0.2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2" ht="15.75" x14ac:dyDescent="0.2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2" ht="15.75" x14ac:dyDescent="0.2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2" ht="15.75" x14ac:dyDescent="0.2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.75" x14ac:dyDescent="0.2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.75" x14ac:dyDescent="0.2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.75" x14ac:dyDescent="0.2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.75" x14ac:dyDescent="0.2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.75" x14ac:dyDescent="0.2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.75" x14ac:dyDescent="0.2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.75" x14ac:dyDescent="0.2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.75" x14ac:dyDescent="0.2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.75" x14ac:dyDescent="0.2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.75" x14ac:dyDescent="0.2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.75" x14ac:dyDescent="0.2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 x14ac:dyDescent="0.3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.75" x14ac:dyDescent="0.35">
      <c r="A32" s="2"/>
      <c r="B32" s="2"/>
      <c r="C32" s="423"/>
      <c r="D32" s="423"/>
      <c r="F32" s="73"/>
      <c r="G32" s="76"/>
    </row>
    <row r="33" spans="2:6" ht="15.75" x14ac:dyDescent="0.35">
      <c r="B33" s="2"/>
      <c r="C33" s="72" t="s">
        <v>256</v>
      </c>
      <c r="D33" s="2"/>
      <c r="F33" s="12" t="s">
        <v>261</v>
      </c>
    </row>
    <row r="34" spans="2:6" ht="15.75" x14ac:dyDescent="0.35">
      <c r="B34" s="2"/>
      <c r="C34" s="2"/>
      <c r="D34" s="2"/>
      <c r="F34" s="2" t="s">
        <v>257</v>
      </c>
    </row>
    <row r="35" spans="2:6" ht="15.75" x14ac:dyDescent="0.35">
      <c r="B35" s="2"/>
      <c r="C35" s="68" t="s">
        <v>127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4" sqref="K4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.7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.75" x14ac:dyDescent="0.3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8" t="s">
        <v>480</v>
      </c>
      <c r="M2" s="409"/>
    </row>
    <row r="3" spans="1:13" customFormat="1" ht="15.7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.75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.75" x14ac:dyDescent="0.35">
      <c r="A5" s="224" t="str">
        <f>'ფორმა N1'!D4</f>
        <v>პროგრესულ-დემოკრატიული მოძრაობა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3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.7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.7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.7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.7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.7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.7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.7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.7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.7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.7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.7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.7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.7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.7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.7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.7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.7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.7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.7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.7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.75" x14ac:dyDescent="0.3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.75" x14ac:dyDescent="0.35">
      <c r="A32" s="189"/>
      <c r="B32" s="189"/>
      <c r="C32" s="189"/>
      <c r="D32" s="193"/>
      <c r="E32" s="189"/>
      <c r="G32" s="193"/>
      <c r="H32" s="232"/>
    </row>
    <row r="33" spans="3:7" ht="15.75" x14ac:dyDescent="0.35">
      <c r="C33" s="189"/>
      <c r="D33" s="195" t="s">
        <v>256</v>
      </c>
      <c r="E33" s="189"/>
      <c r="G33" s="196" t="s">
        <v>261</v>
      </c>
    </row>
    <row r="34" spans="3:7" ht="15.75" x14ac:dyDescent="0.35">
      <c r="C34" s="189"/>
      <c r="D34" s="197" t="s">
        <v>127</v>
      </c>
      <c r="E34" s="189"/>
      <c r="G34" s="189" t="s">
        <v>257</v>
      </c>
    </row>
    <row r="35" spans="3:7" ht="15.75" x14ac:dyDescent="0.35">
      <c r="C35" s="189"/>
      <c r="D35" s="197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4" zoomScale="80" zoomScaleNormal="100" zoomScaleSheetLayoutView="80" workbookViewId="0">
      <selection activeCell="C2" sqref="C2:D2"/>
    </sheetView>
  </sheetViews>
  <sheetFormatPr defaultRowHeight="15.75" x14ac:dyDescent="0.3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5">
      <c r="A1" s="77" t="s">
        <v>289</v>
      </c>
      <c r="B1" s="79"/>
      <c r="C1" s="410" t="s">
        <v>97</v>
      </c>
      <c r="D1" s="410"/>
      <c r="E1" s="111"/>
    </row>
    <row r="2" spans="1:7" x14ac:dyDescent="0.35">
      <c r="A2" s="79" t="s">
        <v>128</v>
      </c>
      <c r="B2" s="79"/>
      <c r="C2" s="408" t="s">
        <v>480</v>
      </c>
      <c r="D2" s="409"/>
      <c r="E2" s="111"/>
    </row>
    <row r="3" spans="1:7" x14ac:dyDescent="0.35">
      <c r="A3" s="77"/>
      <c r="B3" s="79"/>
      <c r="C3" s="78"/>
      <c r="D3" s="78"/>
      <c r="E3" s="111"/>
    </row>
    <row r="4" spans="1:7" x14ac:dyDescent="0.35">
      <c r="A4" s="80" t="s">
        <v>262</v>
      </c>
      <c r="B4" s="105"/>
      <c r="C4" s="106"/>
      <c r="D4" s="79"/>
      <c r="E4" s="111"/>
    </row>
    <row r="5" spans="1:7" x14ac:dyDescent="0.35">
      <c r="A5" s="396" t="str">
        <f>'ფორმა N1'!D4</f>
        <v>პროგრესულ-დემოკრატიული მოძრაობა</v>
      </c>
      <c r="B5" s="12"/>
      <c r="C5" s="12"/>
      <c r="E5" s="111"/>
    </row>
    <row r="6" spans="1:7" x14ac:dyDescent="0.35">
      <c r="A6" s="107"/>
      <c r="B6" s="107"/>
      <c r="C6" s="107"/>
      <c r="D6" s="108"/>
      <c r="E6" s="111"/>
    </row>
    <row r="7" spans="1:7" x14ac:dyDescent="0.35">
      <c r="A7" s="79"/>
      <c r="B7" s="79"/>
      <c r="C7" s="79"/>
      <c r="D7" s="79"/>
      <c r="E7" s="111"/>
    </row>
    <row r="8" spans="1:7" s="6" customFormat="1" ht="39" customHeight="1" x14ac:dyDescent="0.35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5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5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5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5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5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5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5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5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5">
      <c r="A17" s="100" t="s">
        <v>73</v>
      </c>
      <c r="B17" s="100" t="s">
        <v>75</v>
      </c>
      <c r="C17" s="8"/>
      <c r="D17" s="8"/>
      <c r="E17" s="111"/>
    </row>
    <row r="18" spans="1:5" s="3" customFormat="1" ht="31.5" x14ac:dyDescent="0.35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5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5">
      <c r="A20" s="100" t="s">
        <v>77</v>
      </c>
      <c r="B20" s="100" t="s">
        <v>78</v>
      </c>
      <c r="C20" s="8"/>
      <c r="D20" s="8"/>
      <c r="E20" s="111"/>
    </row>
    <row r="21" spans="1:5" s="3" customFormat="1" ht="31.5" x14ac:dyDescent="0.35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5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5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5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5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5">
      <c r="A28" s="249" t="s">
        <v>87</v>
      </c>
      <c r="B28" s="249" t="s">
        <v>297</v>
      </c>
      <c r="C28" s="8"/>
      <c r="D28" s="8"/>
      <c r="E28" s="111"/>
    </row>
    <row r="29" spans="1:5" x14ac:dyDescent="0.35">
      <c r="A29" s="249" t="s">
        <v>88</v>
      </c>
      <c r="B29" s="249" t="s">
        <v>300</v>
      </c>
      <c r="C29" s="8"/>
      <c r="D29" s="8"/>
      <c r="E29" s="111"/>
    </row>
    <row r="30" spans="1:5" x14ac:dyDescent="0.35">
      <c r="A30" s="249" t="s">
        <v>427</v>
      </c>
      <c r="B30" s="249" t="s">
        <v>298</v>
      </c>
      <c r="C30" s="8"/>
      <c r="D30" s="8"/>
      <c r="E30" s="111"/>
    </row>
    <row r="31" spans="1:5" x14ac:dyDescent="0.3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5">
      <c r="A32" s="249" t="s">
        <v>12</v>
      </c>
      <c r="B32" s="249" t="s">
        <v>476</v>
      </c>
      <c r="C32" s="8"/>
      <c r="D32" s="8"/>
      <c r="E32" s="111"/>
    </row>
    <row r="33" spans="1:9" x14ac:dyDescent="0.35">
      <c r="A33" s="249" t="s">
        <v>13</v>
      </c>
      <c r="B33" s="249" t="s">
        <v>477</v>
      </c>
      <c r="C33" s="8"/>
      <c r="D33" s="8"/>
      <c r="E33" s="111"/>
    </row>
    <row r="34" spans="1:9" x14ac:dyDescent="0.35">
      <c r="A34" s="249" t="s">
        <v>269</v>
      </c>
      <c r="B34" s="249" t="s">
        <v>478</v>
      </c>
      <c r="C34" s="8"/>
      <c r="D34" s="8"/>
      <c r="E34" s="111"/>
    </row>
    <row r="35" spans="1:9" ht="31.5" x14ac:dyDescent="0.35">
      <c r="A35" s="91" t="s">
        <v>34</v>
      </c>
      <c r="B35" s="262" t="s">
        <v>424</v>
      </c>
      <c r="C35" s="8"/>
      <c r="D35" s="8"/>
      <c r="E35" s="111"/>
    </row>
    <row r="36" spans="1:9" x14ac:dyDescent="0.35">
      <c r="D36" s="27"/>
      <c r="E36" s="112"/>
      <c r="F36" s="27"/>
    </row>
    <row r="37" spans="1:9" x14ac:dyDescent="0.35">
      <c r="A37" s="1"/>
      <c r="D37" s="27"/>
      <c r="E37" s="112"/>
      <c r="F37" s="27"/>
    </row>
    <row r="38" spans="1:9" x14ac:dyDescent="0.35">
      <c r="D38" s="27"/>
      <c r="E38" s="112"/>
      <c r="F38" s="27"/>
    </row>
    <row r="39" spans="1:9" x14ac:dyDescent="0.35">
      <c r="D39" s="27"/>
      <c r="E39" s="112"/>
      <c r="F39" s="27"/>
    </row>
    <row r="40" spans="1:9" x14ac:dyDescent="0.35">
      <c r="A40" s="72" t="s">
        <v>96</v>
      </c>
      <c r="D40" s="27"/>
      <c r="E40" s="112"/>
      <c r="F40" s="27"/>
    </row>
    <row r="41" spans="1:9" x14ac:dyDescent="0.35">
      <c r="D41" s="27"/>
      <c r="E41" s="113"/>
      <c r="F41" s="113"/>
      <c r="G41"/>
      <c r="H41"/>
      <c r="I41"/>
    </row>
    <row r="42" spans="1:9" x14ac:dyDescent="0.35">
      <c r="D42" s="114"/>
      <c r="E42" s="113"/>
      <c r="F42" s="113"/>
      <c r="G42"/>
      <c r="H42"/>
      <c r="I42"/>
    </row>
    <row r="43" spans="1:9" x14ac:dyDescent="0.35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5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5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7" sqref="L7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.7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.75" x14ac:dyDescent="0.35">
      <c r="A2" s="108" t="s">
        <v>128</v>
      </c>
      <c r="B2" s="141"/>
      <c r="C2" s="141"/>
      <c r="D2" s="141"/>
      <c r="E2" s="141"/>
      <c r="F2" s="141"/>
      <c r="G2" s="141"/>
      <c r="H2" s="147"/>
      <c r="I2" s="408" t="s">
        <v>480</v>
      </c>
      <c r="J2" s="409"/>
    </row>
    <row r="3" spans="1:13" customFormat="1" ht="15.7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.75" x14ac:dyDescent="0.3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.75" x14ac:dyDescent="0.35">
      <c r="A5" s="224" t="str">
        <f>'ფორმა N1'!D4</f>
        <v>პროგრესულ-დემოკრატიული მოძრაობა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8.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.7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.7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.7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.7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.7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.7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.7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.7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.7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.7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.7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.7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.7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.7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.7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.7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.7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.7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.7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.7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.75" x14ac:dyDescent="0.3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.75" x14ac:dyDescent="0.35">
      <c r="A32" s="189"/>
      <c r="B32" s="189"/>
      <c r="C32" s="193"/>
      <c r="D32" s="189"/>
      <c r="F32" s="193"/>
      <c r="G32" s="232"/>
    </row>
    <row r="33" spans="2:6" ht="15.75" x14ac:dyDescent="0.35">
      <c r="B33" s="189"/>
      <c r="C33" s="195" t="s">
        <v>256</v>
      </c>
      <c r="D33" s="189"/>
      <c r="F33" s="196" t="s">
        <v>261</v>
      </c>
    </row>
    <row r="34" spans="2:6" ht="15.75" x14ac:dyDescent="0.35">
      <c r="B34" s="189"/>
      <c r="C34" s="197" t="s">
        <v>127</v>
      </c>
      <c r="D34" s="189"/>
      <c r="F34" s="189" t="s">
        <v>257</v>
      </c>
    </row>
    <row r="35" spans="2:6" ht="15.75" x14ac:dyDescent="0.35">
      <c r="B35" s="189"/>
      <c r="C35" s="197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.75" x14ac:dyDescent="0.3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5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5">
      <c r="A2" s="79" t="s">
        <v>128</v>
      </c>
      <c r="B2" s="79"/>
      <c r="C2" s="79"/>
      <c r="D2" s="79"/>
      <c r="E2" s="79"/>
      <c r="F2" s="79"/>
      <c r="G2" s="79"/>
      <c r="H2" s="79"/>
      <c r="I2" s="408" t="s">
        <v>480</v>
      </c>
      <c r="J2" s="409"/>
    </row>
    <row r="3" spans="1:10" x14ac:dyDescent="0.35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5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5">
      <c r="A5" s="224" t="str">
        <f>'ფორმა N1'!D4</f>
        <v>პროგრესულ-დემოკრატიული მოძრაობა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5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5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5">
      <c r="A8" s="171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2" t="s">
        <v>380</v>
      </c>
      <c r="J8" s="108"/>
    </row>
    <row r="9" spans="1:10" x14ac:dyDescent="0.35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5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5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5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5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5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5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5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5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5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5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5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5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5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5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5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5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5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5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5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5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5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5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5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5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5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5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5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5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5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8">
        <f>SUM(I9:I37)</f>
        <v>0</v>
      </c>
      <c r="J38" s="108"/>
    </row>
    <row r="40" spans="1:12" x14ac:dyDescent="0.35">
      <c r="A40" s="189" t="s">
        <v>432</v>
      </c>
    </row>
    <row r="42" spans="1:12" x14ac:dyDescent="0.35">
      <c r="B42" s="191" t="s">
        <v>96</v>
      </c>
      <c r="F42" s="192"/>
    </row>
    <row r="43" spans="1:12" x14ac:dyDescent="0.35">
      <c r="F43" s="190"/>
      <c r="I43" s="190"/>
      <c r="J43" s="190"/>
      <c r="K43" s="190"/>
      <c r="L43" s="190"/>
    </row>
    <row r="44" spans="1:12" x14ac:dyDescent="0.35">
      <c r="C44" s="193"/>
      <c r="F44" s="193"/>
      <c r="G44" s="193"/>
      <c r="H44" s="196"/>
      <c r="I44" s="194"/>
      <c r="J44" s="190"/>
      <c r="K44" s="190"/>
      <c r="L44" s="190"/>
    </row>
    <row r="45" spans="1:12" x14ac:dyDescent="0.35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5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5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K4" sqref="K4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.7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08" t="s">
        <v>480</v>
      </c>
      <c r="N2" s="409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.75" x14ac:dyDescent="0.35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პროგრესულ-დემოკრატიული მოძრაობა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8" x14ac:dyDescent="0.4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8" x14ac:dyDescent="0.4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8" x14ac:dyDescent="0.4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8" x14ac:dyDescent="0.4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8" x14ac:dyDescent="0.4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8" x14ac:dyDescent="0.4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8" x14ac:dyDescent="0.4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8" x14ac:dyDescent="0.4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8" x14ac:dyDescent="0.4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8" x14ac:dyDescent="0.4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8" x14ac:dyDescent="0.4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8" x14ac:dyDescent="0.4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8" x14ac:dyDescent="0.4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8" x14ac:dyDescent="0.4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8" x14ac:dyDescent="0.4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8" x14ac:dyDescent="0.4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8" x14ac:dyDescent="0.4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8" x14ac:dyDescent="0.4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8" x14ac:dyDescent="0.4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8" x14ac:dyDescent="0.4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8" x14ac:dyDescent="0.4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8" x14ac:dyDescent="0.4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8" x14ac:dyDescent="0.4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8" x14ac:dyDescent="0.4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8" x14ac:dyDescent="0.4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.75" x14ac:dyDescent="0.35">
      <c r="B37" s="212" t="s">
        <v>96</v>
      </c>
    </row>
    <row r="38" spans="1:14" s="21" customFormat="1" ht="15.75" x14ac:dyDescent="0.35">
      <c r="B38" s="212"/>
    </row>
    <row r="39" spans="1:14" s="21" customFormat="1" ht="15.75" x14ac:dyDescent="0.3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.75" x14ac:dyDescent="0.35">
      <c r="C40" s="215" t="s">
        <v>256</v>
      </c>
      <c r="D40" s="213"/>
      <c r="E40" s="213"/>
      <c r="H40" s="212" t="s">
        <v>307</v>
      </c>
      <c r="M40" s="213"/>
    </row>
    <row r="41" spans="1:14" s="21" customFormat="1" ht="15.75" x14ac:dyDescent="0.35">
      <c r="C41" s="215" t="s">
        <v>127</v>
      </c>
      <c r="D41" s="213"/>
      <c r="E41" s="213"/>
      <c r="H41" s="216" t="s">
        <v>257</v>
      </c>
      <c r="M41" s="213"/>
    </row>
    <row r="42" spans="1:14" ht="15.75" x14ac:dyDescent="0.35">
      <c r="C42" s="215"/>
      <c r="F42" s="216"/>
      <c r="J42" s="218"/>
      <c r="K42" s="218"/>
      <c r="L42" s="218"/>
      <c r="M42" s="218"/>
    </row>
    <row r="43" spans="1:14" ht="15.75" x14ac:dyDescent="0.35">
      <c r="C43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.7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.7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.7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.75" x14ac:dyDescent="0.3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5">
      <c r="A1" s="77" t="s">
        <v>260</v>
      </c>
      <c r="B1" s="254"/>
      <c r="C1" s="410" t="s">
        <v>97</v>
      </c>
      <c r="D1" s="410"/>
      <c r="E1" s="116"/>
    </row>
    <row r="2" spans="1:12" s="6" customFormat="1" x14ac:dyDescent="0.35">
      <c r="A2" s="79" t="s">
        <v>128</v>
      </c>
      <c r="B2" s="254"/>
      <c r="C2" s="408" t="s">
        <v>480</v>
      </c>
      <c r="D2" s="409"/>
      <c r="E2" s="116"/>
    </row>
    <row r="3" spans="1:12" s="6" customFormat="1" x14ac:dyDescent="0.35">
      <c r="A3" s="79"/>
      <c r="B3" s="254"/>
      <c r="C3" s="78"/>
      <c r="D3" s="78"/>
      <c r="E3" s="116"/>
    </row>
    <row r="4" spans="1:12" s="2" customFormat="1" x14ac:dyDescent="0.35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5">
      <c r="A5" s="122" t="str">
        <f>'ფორმა N1'!D4</f>
        <v>პროგრესულ-დემოკრატიული მოძრაობა</v>
      </c>
      <c r="B5" s="256"/>
      <c r="C5" s="60"/>
      <c r="D5" s="60"/>
      <c r="E5" s="111"/>
    </row>
    <row r="6" spans="1:12" s="2" customFormat="1" x14ac:dyDescent="0.35">
      <c r="A6" s="80"/>
      <c r="B6" s="255"/>
      <c r="C6" s="79"/>
      <c r="D6" s="79"/>
      <c r="E6" s="111"/>
    </row>
    <row r="7" spans="1:12" s="6" customFormat="1" ht="18.75" x14ac:dyDescent="0.35">
      <c r="A7" s="103"/>
      <c r="B7" s="115"/>
      <c r="C7" s="81"/>
      <c r="D7" s="81"/>
      <c r="E7" s="116"/>
    </row>
    <row r="8" spans="1:12" s="6" customFormat="1" ht="31.5" x14ac:dyDescent="0.35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5">
      <c r="A9" s="241">
        <v>1</v>
      </c>
      <c r="B9" s="241" t="s">
        <v>65</v>
      </c>
      <c r="C9" s="88">
        <f>SUM(C10,C26)</f>
        <v>3670</v>
      </c>
      <c r="D9" s="88">
        <f>SUM(D10,D26)</f>
        <v>3760</v>
      </c>
      <c r="E9" s="116"/>
    </row>
    <row r="10" spans="1:12" s="7" customFormat="1" x14ac:dyDescent="0.35">
      <c r="A10" s="90">
        <v>1.1000000000000001</v>
      </c>
      <c r="B10" s="90" t="s">
        <v>69</v>
      </c>
      <c r="C10" s="88">
        <f>SUM(C11,C12,C16,C19,C25,C26)</f>
        <v>3670</v>
      </c>
      <c r="D10" s="88">
        <f>SUM(D11,D12,D16,D19,D24,D25)</f>
        <v>3760</v>
      </c>
      <c r="E10" s="116"/>
    </row>
    <row r="11" spans="1:12" s="9" customFormat="1" ht="18.75" x14ac:dyDescent="0.35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5">
      <c r="A12" s="91" t="s">
        <v>31</v>
      </c>
      <c r="B12" s="91" t="s">
        <v>296</v>
      </c>
      <c r="C12" s="110">
        <v>3670</v>
      </c>
      <c r="D12" s="110">
        <v>3760</v>
      </c>
      <c r="E12" s="116"/>
    </row>
    <row r="13" spans="1:12" s="3" customFormat="1" x14ac:dyDescent="0.35">
      <c r="A13" s="100" t="s">
        <v>70</v>
      </c>
      <c r="B13" s="100" t="s">
        <v>299</v>
      </c>
      <c r="C13" s="8">
        <v>3670</v>
      </c>
      <c r="D13" s="8">
        <v>3670</v>
      </c>
      <c r="E13" s="116"/>
    </row>
    <row r="14" spans="1:12" s="3" customFormat="1" x14ac:dyDescent="0.35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5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5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5">
      <c r="A17" s="100" t="s">
        <v>73</v>
      </c>
      <c r="B17" s="100" t="s">
        <v>75</v>
      </c>
      <c r="C17" s="8"/>
      <c r="D17" s="8"/>
      <c r="E17" s="116"/>
    </row>
    <row r="18" spans="1:5" s="3" customFormat="1" ht="31.5" x14ac:dyDescent="0.35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5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5">
      <c r="A20" s="100" t="s">
        <v>77</v>
      </c>
      <c r="B20" s="100" t="s">
        <v>78</v>
      </c>
      <c r="C20" s="8"/>
      <c r="D20" s="8"/>
      <c r="E20" s="116"/>
    </row>
    <row r="21" spans="1:5" s="3" customFormat="1" ht="31.5" x14ac:dyDescent="0.35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5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5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5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5">
      <c r="A25" s="91" t="s">
        <v>239</v>
      </c>
      <c r="B25" s="91" t="s">
        <v>425</v>
      </c>
      <c r="C25" s="8"/>
      <c r="D25" s="8"/>
      <c r="E25" s="116"/>
    </row>
    <row r="26" spans="1:5" x14ac:dyDescent="0.3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5">
      <c r="A28" s="249" t="s">
        <v>87</v>
      </c>
      <c r="B28" s="249" t="s">
        <v>297</v>
      </c>
      <c r="C28" s="8"/>
      <c r="D28" s="8"/>
      <c r="E28" s="116"/>
    </row>
    <row r="29" spans="1:5" x14ac:dyDescent="0.35">
      <c r="A29" s="249" t="s">
        <v>88</v>
      </c>
      <c r="B29" s="249" t="s">
        <v>300</v>
      </c>
      <c r="C29" s="8"/>
      <c r="D29" s="8"/>
      <c r="E29" s="116"/>
    </row>
    <row r="30" spans="1:5" x14ac:dyDescent="0.35">
      <c r="A30" s="249" t="s">
        <v>427</v>
      </c>
      <c r="B30" s="249" t="s">
        <v>298</v>
      </c>
      <c r="C30" s="8"/>
      <c r="D30" s="8"/>
      <c r="E30" s="116"/>
    </row>
    <row r="31" spans="1:5" x14ac:dyDescent="0.3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5">
      <c r="A32" s="249" t="s">
        <v>12</v>
      </c>
      <c r="B32" s="249" t="s">
        <v>476</v>
      </c>
      <c r="C32" s="8"/>
      <c r="D32" s="8"/>
      <c r="E32" s="116"/>
    </row>
    <row r="33" spans="1:9" x14ac:dyDescent="0.35">
      <c r="A33" s="249" t="s">
        <v>13</v>
      </c>
      <c r="B33" s="249" t="s">
        <v>477</v>
      </c>
      <c r="C33" s="8"/>
      <c r="D33" s="8"/>
      <c r="E33" s="116"/>
    </row>
    <row r="34" spans="1:9" x14ac:dyDescent="0.35">
      <c r="A34" s="249" t="s">
        <v>269</v>
      </c>
      <c r="B34" s="249" t="s">
        <v>478</v>
      </c>
      <c r="C34" s="8"/>
      <c r="D34" s="8"/>
      <c r="E34" s="116"/>
    </row>
    <row r="35" spans="1:9" s="23" customFormat="1" ht="31.5" x14ac:dyDescent="0.35">
      <c r="A35" s="91" t="s">
        <v>34</v>
      </c>
      <c r="B35" s="262" t="s">
        <v>424</v>
      </c>
      <c r="C35" s="8"/>
      <c r="D35" s="8"/>
    </row>
    <row r="36" spans="1:9" s="2" customFormat="1" x14ac:dyDescent="0.35">
      <c r="A36" s="1"/>
      <c r="B36" s="257"/>
      <c r="E36" s="5"/>
    </row>
    <row r="37" spans="1:9" s="2" customFormat="1" x14ac:dyDescent="0.35">
      <c r="B37" s="257"/>
      <c r="E37" s="5"/>
    </row>
    <row r="38" spans="1:9" x14ac:dyDescent="0.35">
      <c r="A38" s="1"/>
    </row>
    <row r="39" spans="1:9" x14ac:dyDescent="0.35">
      <c r="A39" s="2"/>
    </row>
    <row r="40" spans="1:9" s="2" customFormat="1" x14ac:dyDescent="0.35">
      <c r="A40" s="72" t="s">
        <v>96</v>
      </c>
      <c r="B40" s="257"/>
      <c r="E40" s="5"/>
    </row>
    <row r="41" spans="1:9" s="2" customFormat="1" x14ac:dyDescent="0.35">
      <c r="B41" s="257"/>
      <c r="E41"/>
      <c r="F41"/>
      <c r="G41"/>
      <c r="H41"/>
      <c r="I41"/>
    </row>
    <row r="42" spans="1:9" s="2" customFormat="1" x14ac:dyDescent="0.35">
      <c r="B42" s="257"/>
      <c r="D42" s="12"/>
      <c r="E42"/>
      <c r="F42"/>
      <c r="G42"/>
      <c r="H42"/>
      <c r="I42"/>
    </row>
    <row r="43" spans="1:9" s="2" customFormat="1" ht="31.5" x14ac:dyDescent="0.35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5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7" sqref="C7"/>
    </sheetView>
  </sheetViews>
  <sheetFormatPr defaultRowHeight="15.75" x14ac:dyDescent="0.35"/>
  <cols>
    <col min="1" max="1" width="13.14062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77" t="s">
        <v>383</v>
      </c>
      <c r="B1" s="238"/>
      <c r="C1" s="410" t="s">
        <v>97</v>
      </c>
      <c r="D1" s="410"/>
      <c r="E1" s="94"/>
    </row>
    <row r="2" spans="1:5" s="6" customFormat="1" x14ac:dyDescent="0.35">
      <c r="A2" s="77" t="s">
        <v>384</v>
      </c>
      <c r="B2" s="238"/>
      <c r="C2" s="408" t="s">
        <v>480</v>
      </c>
      <c r="D2" s="409"/>
      <c r="E2" s="94"/>
    </row>
    <row r="3" spans="1:5" s="6" customFormat="1" x14ac:dyDescent="0.35">
      <c r="A3" s="77" t="s">
        <v>385</v>
      </c>
      <c r="B3" s="238"/>
      <c r="C3" s="239"/>
      <c r="D3" s="239"/>
      <c r="E3" s="94"/>
    </row>
    <row r="4" spans="1:5" s="6" customFormat="1" x14ac:dyDescent="0.35">
      <c r="A4" s="79" t="s">
        <v>128</v>
      </c>
      <c r="B4" s="238"/>
      <c r="C4" s="239"/>
      <c r="D4" s="239"/>
      <c r="E4" s="94"/>
    </row>
    <row r="5" spans="1:5" s="6" customFormat="1" x14ac:dyDescent="0.35">
      <c r="A5" s="79"/>
      <c r="B5" s="238"/>
      <c r="C5" s="239"/>
      <c r="D5" s="239"/>
      <c r="E5" s="94"/>
    </row>
    <row r="6" spans="1:5" x14ac:dyDescent="0.3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5">
      <c r="A7" s="240" t="str">
        <f>'ფორმა N1'!D4</f>
        <v>პროგრესულ-დემოკრატიული მოძრაობა</v>
      </c>
      <c r="B7" s="83"/>
      <c r="C7" s="84"/>
      <c r="D7" s="84"/>
      <c r="E7" s="95"/>
    </row>
    <row r="8" spans="1:5" x14ac:dyDescent="0.35">
      <c r="A8" s="80"/>
      <c r="B8" s="80"/>
      <c r="C8" s="79"/>
      <c r="D8" s="79"/>
      <c r="E8" s="95"/>
    </row>
    <row r="9" spans="1:5" s="6" customFormat="1" x14ac:dyDescent="0.35">
      <c r="A9" s="238"/>
      <c r="B9" s="238"/>
      <c r="C9" s="81"/>
      <c r="D9" s="81"/>
      <c r="E9" s="94"/>
    </row>
    <row r="10" spans="1:5" s="6" customFormat="1" ht="31.5" x14ac:dyDescent="0.35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.75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1.5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1.5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1.5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ht="31.5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1.5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1.5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5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1.5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5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5">
      <c r="A67" s="101">
        <v>2.1</v>
      </c>
      <c r="B67" s="251" t="s">
        <v>89</v>
      </c>
      <c r="C67" s="252"/>
      <c r="D67" s="22"/>
      <c r="E67" s="99"/>
    </row>
    <row r="68" spans="1:5" x14ac:dyDescent="0.35">
      <c r="A68" s="101">
        <v>2.2000000000000002</v>
      </c>
      <c r="B68" s="251" t="s">
        <v>389</v>
      </c>
      <c r="C68" s="252"/>
      <c r="D68" s="22"/>
      <c r="E68" s="99"/>
    </row>
    <row r="69" spans="1:5" x14ac:dyDescent="0.35">
      <c r="A69" s="101">
        <v>2.2999999999999998</v>
      </c>
      <c r="B69" s="251" t="s">
        <v>93</v>
      </c>
      <c r="C69" s="252"/>
      <c r="D69" s="22"/>
      <c r="E69" s="99"/>
    </row>
    <row r="70" spans="1:5" x14ac:dyDescent="0.35">
      <c r="A70" s="101">
        <v>2.4</v>
      </c>
      <c r="B70" s="251" t="s">
        <v>92</v>
      </c>
      <c r="C70" s="252"/>
      <c r="D70" s="22"/>
      <c r="E70" s="99"/>
    </row>
    <row r="71" spans="1:5" x14ac:dyDescent="0.35">
      <c r="A71" s="101">
        <v>2.5</v>
      </c>
      <c r="B71" s="251" t="s">
        <v>390</v>
      </c>
      <c r="C71" s="252"/>
      <c r="D71" s="22"/>
      <c r="E71" s="99"/>
    </row>
    <row r="72" spans="1:5" x14ac:dyDescent="0.35">
      <c r="A72" s="101">
        <v>2.6</v>
      </c>
      <c r="B72" s="251" t="s">
        <v>90</v>
      </c>
      <c r="C72" s="252"/>
      <c r="D72" s="22"/>
      <c r="E72" s="99"/>
    </row>
    <row r="73" spans="1:5" x14ac:dyDescent="0.35">
      <c r="A73" s="101">
        <v>2.7</v>
      </c>
      <c r="B73" s="251" t="s">
        <v>91</v>
      </c>
      <c r="C73" s="253"/>
      <c r="D73" s="22"/>
      <c r="E73" s="99"/>
    </row>
    <row r="74" spans="1:5" x14ac:dyDescent="0.35">
      <c r="A74" s="241">
        <v>3</v>
      </c>
      <c r="B74" s="241" t="s">
        <v>423</v>
      </c>
      <c r="C74" s="88"/>
      <c r="D74" s="22"/>
      <c r="E74" s="99"/>
    </row>
    <row r="75" spans="1:5" x14ac:dyDescent="0.35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5">
      <c r="A76" s="101">
        <v>4.0999999999999996</v>
      </c>
      <c r="B76" s="101" t="s">
        <v>241</v>
      </c>
      <c r="C76" s="252"/>
      <c r="D76" s="8"/>
      <c r="E76" s="99"/>
    </row>
    <row r="77" spans="1:5" x14ac:dyDescent="0.35">
      <c r="A77" s="101">
        <v>4.2</v>
      </c>
      <c r="B77" s="101" t="s">
        <v>242</v>
      </c>
      <c r="C77" s="253"/>
      <c r="D77" s="8"/>
      <c r="E77" s="99"/>
    </row>
    <row r="78" spans="1:5" x14ac:dyDescent="0.35">
      <c r="A78" s="241">
        <v>5</v>
      </c>
      <c r="B78" s="241" t="s">
        <v>267</v>
      </c>
      <c r="C78" s="278"/>
      <c r="D78" s="253"/>
      <c r="E78" s="99"/>
    </row>
    <row r="79" spans="1:5" x14ac:dyDescent="0.35">
      <c r="B79" s="45"/>
    </row>
    <row r="80" spans="1:5" x14ac:dyDescent="0.35">
      <c r="A80" s="411" t="s">
        <v>468</v>
      </c>
      <c r="B80" s="411"/>
      <c r="C80" s="411"/>
      <c r="D80" s="411"/>
      <c r="E80" s="5"/>
    </row>
    <row r="81" spans="1:9" x14ac:dyDescent="0.35">
      <c r="B81" s="45"/>
    </row>
    <row r="82" spans="1:9" s="23" customFormat="1" ht="12.75" x14ac:dyDescent="0.2"/>
    <row r="83" spans="1:9" x14ac:dyDescent="0.35">
      <c r="A83" s="72" t="s">
        <v>96</v>
      </c>
      <c r="E83" s="5"/>
    </row>
    <row r="84" spans="1:9" x14ac:dyDescent="0.35">
      <c r="E84"/>
      <c r="F84"/>
      <c r="G84"/>
      <c r="H84"/>
      <c r="I84"/>
    </row>
    <row r="85" spans="1:9" x14ac:dyDescent="0.35">
      <c r="D85" s="12"/>
      <c r="E85"/>
      <c r="F85"/>
      <c r="G85"/>
      <c r="H85"/>
      <c r="I85"/>
    </row>
    <row r="86" spans="1:9" x14ac:dyDescent="0.35">
      <c r="A86"/>
      <c r="B86" s="72" t="s">
        <v>420</v>
      </c>
      <c r="D86" s="12"/>
      <c r="E86"/>
      <c r="F86"/>
      <c r="G86"/>
      <c r="H86"/>
      <c r="I86"/>
    </row>
    <row r="87" spans="1:9" x14ac:dyDescent="0.35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abSelected="1" view="pageBreakPreview" zoomScale="80" zoomScaleSheetLayoutView="80" workbookViewId="0">
      <selection activeCell="H68" sqref="H68"/>
    </sheetView>
  </sheetViews>
  <sheetFormatPr defaultRowHeight="15.75" x14ac:dyDescent="0.3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5">
      <c r="A1" s="77" t="s">
        <v>290</v>
      </c>
      <c r="B1" s="117"/>
      <c r="C1" s="410" t="s">
        <v>97</v>
      </c>
      <c r="D1" s="410"/>
      <c r="E1" s="156"/>
    </row>
    <row r="2" spans="1:12" x14ac:dyDescent="0.35">
      <c r="A2" s="79" t="s">
        <v>128</v>
      </c>
      <c r="B2" s="117"/>
      <c r="C2" s="408" t="s">
        <v>480</v>
      </c>
      <c r="D2" s="409"/>
      <c r="E2" s="156"/>
    </row>
    <row r="3" spans="1:12" x14ac:dyDescent="0.35">
      <c r="A3" s="79"/>
      <c r="B3" s="117"/>
      <c r="C3" s="371"/>
      <c r="D3" s="371"/>
      <c r="E3" s="156"/>
    </row>
    <row r="4" spans="1:12" s="2" customFormat="1" x14ac:dyDescent="0.35">
      <c r="A4" s="80" t="s">
        <v>262</v>
      </c>
      <c r="B4" s="80"/>
      <c r="C4" s="79"/>
      <c r="D4" s="79"/>
      <c r="E4" s="111"/>
      <c r="L4" s="21"/>
    </row>
    <row r="5" spans="1:12" s="2" customFormat="1" x14ac:dyDescent="0.35">
      <c r="A5" s="122" t="str">
        <f>'ფორმა N1'!D4</f>
        <v>პროგრესულ-დემოკრატიული მოძრაობა</v>
      </c>
      <c r="B5" s="114"/>
      <c r="C5" s="60"/>
      <c r="D5" s="60"/>
      <c r="E5" s="111"/>
    </row>
    <row r="6" spans="1:12" s="2" customFormat="1" x14ac:dyDescent="0.35">
      <c r="A6" s="80"/>
      <c r="B6" s="80"/>
      <c r="C6" s="79"/>
      <c r="D6" s="79"/>
      <c r="E6" s="111"/>
    </row>
    <row r="7" spans="1:12" s="6" customFormat="1" x14ac:dyDescent="0.35">
      <c r="A7" s="370"/>
      <c r="B7" s="370"/>
      <c r="C7" s="81"/>
      <c r="D7" s="81"/>
      <c r="E7" s="157"/>
    </row>
    <row r="8" spans="1:12" s="6" customFormat="1" ht="31.5" x14ac:dyDescent="0.35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.75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.75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5">
      <c r="A12" s="16" t="s">
        <v>31</v>
      </c>
      <c r="B12" s="16" t="s">
        <v>0</v>
      </c>
      <c r="C12" s="34"/>
      <c r="D12" s="35"/>
      <c r="E12" s="156"/>
    </row>
    <row r="13" spans="1:12" x14ac:dyDescent="0.35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5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5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5">
      <c r="A16" s="17" t="s">
        <v>88</v>
      </c>
      <c r="B16" s="17" t="s">
        <v>62</v>
      </c>
      <c r="C16" s="36"/>
      <c r="D16" s="37"/>
      <c r="E16" s="156"/>
    </row>
    <row r="17" spans="1:5" x14ac:dyDescent="0.3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1.5" x14ac:dyDescent="0.35">
      <c r="A18" s="17" t="s">
        <v>12</v>
      </c>
      <c r="B18" s="17" t="s">
        <v>238</v>
      </c>
      <c r="C18" s="38"/>
      <c r="D18" s="39"/>
      <c r="E18" s="156"/>
    </row>
    <row r="19" spans="1:5" x14ac:dyDescent="0.35">
      <c r="A19" s="17" t="s">
        <v>13</v>
      </c>
      <c r="B19" s="17" t="s">
        <v>14</v>
      </c>
      <c r="C19" s="38"/>
      <c r="D19" s="40"/>
      <c r="E19" s="156"/>
    </row>
    <row r="20" spans="1:5" ht="31.5" x14ac:dyDescent="0.35">
      <c r="A20" s="17" t="s">
        <v>269</v>
      </c>
      <c r="B20" s="17" t="s">
        <v>22</v>
      </c>
      <c r="C20" s="38"/>
      <c r="D20" s="41"/>
      <c r="E20" s="156"/>
    </row>
    <row r="21" spans="1:5" x14ac:dyDescent="0.35">
      <c r="A21" s="17" t="s">
        <v>270</v>
      </c>
      <c r="B21" s="17" t="s">
        <v>15</v>
      </c>
      <c r="C21" s="38"/>
      <c r="D21" s="41"/>
      <c r="E21" s="156"/>
    </row>
    <row r="22" spans="1:5" x14ac:dyDescent="0.35">
      <c r="A22" s="17" t="s">
        <v>271</v>
      </c>
      <c r="B22" s="17" t="s">
        <v>16</v>
      </c>
      <c r="C22" s="38"/>
      <c r="D22" s="41"/>
      <c r="E22" s="156"/>
    </row>
    <row r="23" spans="1:5" x14ac:dyDescent="0.3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5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5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5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5">
      <c r="A27" s="18" t="s">
        <v>276</v>
      </c>
      <c r="B27" s="18" t="s">
        <v>23</v>
      </c>
      <c r="C27" s="38"/>
      <c r="D27" s="42"/>
      <c r="E27" s="156"/>
    </row>
    <row r="28" spans="1:5" x14ac:dyDescent="0.35">
      <c r="A28" s="17" t="s">
        <v>277</v>
      </c>
      <c r="B28" s="17" t="s">
        <v>21</v>
      </c>
      <c r="C28" s="38"/>
      <c r="D28" s="42"/>
      <c r="E28" s="156"/>
    </row>
    <row r="29" spans="1:5" x14ac:dyDescent="0.35">
      <c r="A29" s="16" t="s">
        <v>34</v>
      </c>
      <c r="B29" s="16" t="s">
        <v>3</v>
      </c>
      <c r="C29" s="34"/>
      <c r="D29" s="35"/>
      <c r="E29" s="156"/>
    </row>
    <row r="30" spans="1:5" x14ac:dyDescent="0.35">
      <c r="A30" s="16" t="s">
        <v>35</v>
      </c>
      <c r="B30" s="16" t="s">
        <v>4</v>
      </c>
      <c r="C30" s="34"/>
      <c r="D30" s="35"/>
      <c r="E30" s="156"/>
    </row>
    <row r="31" spans="1:5" x14ac:dyDescent="0.35">
      <c r="A31" s="16" t="s">
        <v>36</v>
      </c>
      <c r="B31" s="16" t="s">
        <v>5</v>
      </c>
      <c r="C31" s="34"/>
      <c r="D31" s="35"/>
      <c r="E31" s="156"/>
    </row>
    <row r="32" spans="1:5" ht="31.5" x14ac:dyDescent="0.3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5">
      <c r="A33" s="17" t="s">
        <v>278</v>
      </c>
      <c r="B33" s="17" t="s">
        <v>56</v>
      </c>
      <c r="C33" s="34"/>
      <c r="D33" s="35"/>
      <c r="E33" s="156"/>
    </row>
    <row r="34" spans="1:5" x14ac:dyDescent="0.35">
      <c r="A34" s="17" t="s">
        <v>279</v>
      </c>
      <c r="B34" s="17" t="s">
        <v>55</v>
      </c>
      <c r="C34" s="34"/>
      <c r="D34" s="35"/>
      <c r="E34" s="156"/>
    </row>
    <row r="35" spans="1:5" x14ac:dyDescent="0.35">
      <c r="A35" s="16" t="s">
        <v>38</v>
      </c>
      <c r="B35" s="16" t="s">
        <v>49</v>
      </c>
      <c r="C35" s="34"/>
      <c r="D35" s="35"/>
      <c r="E35" s="156"/>
    </row>
    <row r="36" spans="1:5" x14ac:dyDescent="0.3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 x14ac:dyDescent="0.35">
      <c r="A37" s="17" t="s">
        <v>337</v>
      </c>
      <c r="B37" s="17" t="s">
        <v>341</v>
      </c>
      <c r="C37" s="34"/>
      <c r="D37" s="34"/>
      <c r="E37" s="156"/>
    </row>
    <row r="38" spans="1:5" x14ac:dyDescent="0.35">
      <c r="A38" s="17" t="s">
        <v>338</v>
      </c>
      <c r="B38" s="17" t="s">
        <v>342</v>
      </c>
      <c r="C38" s="34"/>
      <c r="D38" s="34"/>
      <c r="E38" s="156"/>
    </row>
    <row r="39" spans="1:5" x14ac:dyDescent="0.35">
      <c r="A39" s="17" t="s">
        <v>339</v>
      </c>
      <c r="B39" s="17" t="s">
        <v>345</v>
      </c>
      <c r="C39" s="34"/>
      <c r="D39" s="35"/>
      <c r="E39" s="156"/>
    </row>
    <row r="40" spans="1:5" x14ac:dyDescent="0.35">
      <c r="A40" s="17" t="s">
        <v>344</v>
      </c>
      <c r="B40" s="17" t="s">
        <v>346</v>
      </c>
      <c r="C40" s="34"/>
      <c r="D40" s="35"/>
      <c r="E40" s="156"/>
    </row>
    <row r="41" spans="1:5" x14ac:dyDescent="0.35">
      <c r="A41" s="17" t="s">
        <v>347</v>
      </c>
      <c r="B41" s="17" t="s">
        <v>466</v>
      </c>
      <c r="C41" s="34"/>
      <c r="D41" s="35"/>
      <c r="E41" s="156"/>
    </row>
    <row r="42" spans="1:5" x14ac:dyDescent="0.35">
      <c r="A42" s="17" t="s">
        <v>467</v>
      </c>
      <c r="B42" s="17" t="s">
        <v>343</v>
      </c>
      <c r="C42" s="34"/>
      <c r="D42" s="35"/>
      <c r="E42" s="156"/>
    </row>
    <row r="43" spans="1:5" ht="31.5" x14ac:dyDescent="0.35">
      <c r="A43" s="16" t="s">
        <v>40</v>
      </c>
      <c r="B43" s="16" t="s">
        <v>28</v>
      </c>
      <c r="C43" s="34"/>
      <c r="D43" s="35"/>
      <c r="E43" s="156"/>
    </row>
    <row r="44" spans="1:5" x14ac:dyDescent="0.35">
      <c r="A44" s="16" t="s">
        <v>41</v>
      </c>
      <c r="B44" s="16" t="s">
        <v>24</v>
      </c>
      <c r="C44" s="34"/>
      <c r="D44" s="35"/>
      <c r="E44" s="156"/>
    </row>
    <row r="45" spans="1:5" x14ac:dyDescent="0.35">
      <c r="A45" s="16" t="s">
        <v>42</v>
      </c>
      <c r="B45" s="16" t="s">
        <v>25</v>
      </c>
      <c r="C45" s="34"/>
      <c r="D45" s="35"/>
      <c r="E45" s="156"/>
    </row>
    <row r="46" spans="1:5" x14ac:dyDescent="0.35">
      <c r="A46" s="16" t="s">
        <v>43</v>
      </c>
      <c r="B46" s="16" t="s">
        <v>26</v>
      </c>
      <c r="C46" s="34"/>
      <c r="D46" s="35"/>
      <c r="E46" s="156"/>
    </row>
    <row r="47" spans="1:5" x14ac:dyDescent="0.3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5">
      <c r="A48" s="100" t="s">
        <v>352</v>
      </c>
      <c r="B48" s="100" t="s">
        <v>355</v>
      </c>
      <c r="C48" s="34"/>
      <c r="D48" s="35"/>
      <c r="E48" s="156"/>
    </row>
    <row r="49" spans="1:5" x14ac:dyDescent="0.35">
      <c r="A49" s="100" t="s">
        <v>353</v>
      </c>
      <c r="B49" s="100" t="s">
        <v>354</v>
      </c>
      <c r="C49" s="34"/>
      <c r="D49" s="35"/>
      <c r="E49" s="156"/>
    </row>
    <row r="50" spans="1:5" x14ac:dyDescent="0.35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5">
      <c r="A51" s="16" t="s">
        <v>45</v>
      </c>
      <c r="B51" s="16" t="s">
        <v>29</v>
      </c>
      <c r="C51" s="34"/>
      <c r="D51" s="35"/>
      <c r="E51" s="156"/>
    </row>
    <row r="52" spans="1:5" x14ac:dyDescent="0.35">
      <c r="A52" s="16" t="s">
        <v>46</v>
      </c>
      <c r="B52" s="16" t="s">
        <v>6</v>
      </c>
      <c r="C52" s="34"/>
      <c r="D52" s="35"/>
      <c r="E52" s="156"/>
    </row>
    <row r="53" spans="1:5" ht="31.5" x14ac:dyDescent="0.35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1.5" x14ac:dyDescent="0.35">
      <c r="A54" s="16" t="s">
        <v>50</v>
      </c>
      <c r="B54" s="16" t="s">
        <v>48</v>
      </c>
      <c r="C54" s="34"/>
      <c r="D54" s="35"/>
      <c r="E54" s="156"/>
    </row>
    <row r="55" spans="1:5" x14ac:dyDescent="0.35">
      <c r="A55" s="16" t="s">
        <v>51</v>
      </c>
      <c r="B55" s="16" t="s">
        <v>47</v>
      </c>
      <c r="C55" s="34"/>
      <c r="D55" s="35"/>
      <c r="E55" s="156"/>
    </row>
    <row r="56" spans="1:5" x14ac:dyDescent="0.35">
      <c r="A56" s="14">
        <v>1.4</v>
      </c>
      <c r="B56" s="14" t="s">
        <v>393</v>
      </c>
      <c r="C56" s="34"/>
      <c r="D56" s="35"/>
      <c r="E56" s="156"/>
    </row>
    <row r="57" spans="1:5" x14ac:dyDescent="0.35">
      <c r="A57" s="14">
        <v>1.5</v>
      </c>
      <c r="B57" s="14" t="s">
        <v>7</v>
      </c>
      <c r="C57" s="38"/>
      <c r="D57" s="41"/>
      <c r="E57" s="156"/>
    </row>
    <row r="58" spans="1:5" x14ac:dyDescent="0.3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5">
      <c r="A59" s="16" t="s">
        <v>285</v>
      </c>
      <c r="B59" s="47" t="s">
        <v>52</v>
      </c>
      <c r="C59" s="38"/>
      <c r="D59" s="41"/>
      <c r="E59" s="156"/>
    </row>
    <row r="60" spans="1:5" ht="31.5" x14ac:dyDescent="0.35">
      <c r="A60" s="16" t="s">
        <v>286</v>
      </c>
      <c r="B60" s="47" t="s">
        <v>54</v>
      </c>
      <c r="C60" s="38"/>
      <c r="D60" s="41"/>
      <c r="E60" s="156"/>
    </row>
    <row r="61" spans="1:5" x14ac:dyDescent="0.35">
      <c r="A61" s="16" t="s">
        <v>287</v>
      </c>
      <c r="B61" s="47" t="s">
        <v>53</v>
      </c>
      <c r="C61" s="41"/>
      <c r="D61" s="41"/>
      <c r="E61" s="156"/>
    </row>
    <row r="62" spans="1:5" x14ac:dyDescent="0.35">
      <c r="A62" s="16" t="s">
        <v>288</v>
      </c>
      <c r="B62" s="47" t="s">
        <v>27</v>
      </c>
      <c r="C62" s="38"/>
      <c r="D62" s="41"/>
      <c r="E62" s="156"/>
    </row>
    <row r="63" spans="1:5" x14ac:dyDescent="0.35">
      <c r="A63" s="16" t="s">
        <v>323</v>
      </c>
      <c r="B63" s="221" t="s">
        <v>324</v>
      </c>
      <c r="C63" s="38"/>
      <c r="D63" s="222"/>
      <c r="E63" s="156"/>
    </row>
    <row r="64" spans="1:5" x14ac:dyDescent="0.35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5">
      <c r="A65" s="15">
        <v>2.1</v>
      </c>
      <c r="B65" s="49" t="s">
        <v>89</v>
      </c>
      <c r="C65" s="281"/>
      <c r="D65" s="43"/>
      <c r="E65" s="156"/>
    </row>
    <row r="66" spans="1:5" x14ac:dyDescent="0.35">
      <c r="A66" s="15">
        <v>2.2000000000000002</v>
      </c>
      <c r="B66" s="49" t="s">
        <v>93</v>
      </c>
      <c r="C66" s="283"/>
      <c r="D66" s="44"/>
      <c r="E66" s="156"/>
    </row>
    <row r="67" spans="1:5" x14ac:dyDescent="0.35">
      <c r="A67" s="15">
        <v>2.2999999999999998</v>
      </c>
      <c r="B67" s="49" t="s">
        <v>92</v>
      </c>
      <c r="C67" s="283"/>
      <c r="D67" s="44"/>
      <c r="E67" s="156"/>
    </row>
    <row r="68" spans="1:5" x14ac:dyDescent="0.35">
      <c r="A68" s="15">
        <v>2.4</v>
      </c>
      <c r="B68" s="49" t="s">
        <v>94</v>
      </c>
      <c r="C68" s="283"/>
      <c r="D68" s="44"/>
      <c r="E68" s="156"/>
    </row>
    <row r="69" spans="1:5" x14ac:dyDescent="0.35">
      <c r="A69" s="15">
        <v>2.5</v>
      </c>
      <c r="B69" s="49" t="s">
        <v>90</v>
      </c>
      <c r="C69" s="283"/>
      <c r="D69" s="44"/>
      <c r="E69" s="156"/>
    </row>
    <row r="70" spans="1:5" x14ac:dyDescent="0.35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5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5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5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5">
      <c r="A74" s="15">
        <v>4.2</v>
      </c>
      <c r="B74" s="15" t="s">
        <v>242</v>
      </c>
      <c r="C74" s="8"/>
      <c r="D74" s="8"/>
      <c r="E74" s="108"/>
    </row>
    <row r="75" spans="1:5" s="2" customFormat="1" x14ac:dyDescent="0.35">
      <c r="A75" s="13">
        <v>5</v>
      </c>
      <c r="B75" s="277" t="s">
        <v>267</v>
      </c>
      <c r="C75" s="8"/>
      <c r="D75" s="88"/>
      <c r="E75" s="108"/>
    </row>
    <row r="76" spans="1:5" s="2" customFormat="1" x14ac:dyDescent="0.35">
      <c r="A76" s="380"/>
      <c r="B76" s="380"/>
      <c r="C76" s="12"/>
      <c r="D76" s="12"/>
      <c r="E76" s="108"/>
    </row>
    <row r="77" spans="1:5" s="2" customFormat="1" x14ac:dyDescent="0.35">
      <c r="A77" s="411" t="s">
        <v>468</v>
      </c>
      <c r="B77" s="411"/>
      <c r="C77" s="411"/>
      <c r="D77" s="411"/>
      <c r="E77" s="108"/>
    </row>
    <row r="78" spans="1:5" s="2" customFormat="1" x14ac:dyDescent="0.35">
      <c r="A78" s="380"/>
      <c r="B78" s="380"/>
      <c r="C78" s="12"/>
      <c r="D78" s="12"/>
      <c r="E78" s="108"/>
    </row>
    <row r="79" spans="1:5" s="23" customFormat="1" ht="12.75" x14ac:dyDescent="0.2"/>
    <row r="80" spans="1:5" s="2" customFormat="1" x14ac:dyDescent="0.35">
      <c r="A80" s="72" t="s">
        <v>96</v>
      </c>
      <c r="E80" s="5"/>
    </row>
    <row r="81" spans="1:9" s="2" customFormat="1" x14ac:dyDescent="0.35">
      <c r="E81"/>
      <c r="F81"/>
      <c r="G81"/>
      <c r="H81"/>
      <c r="I81"/>
    </row>
    <row r="82" spans="1:9" s="2" customFormat="1" x14ac:dyDescent="0.35">
      <c r="D82" s="12"/>
      <c r="E82"/>
      <c r="F82"/>
      <c r="G82"/>
      <c r="H82"/>
      <c r="I82"/>
    </row>
    <row r="83" spans="1:9" s="2" customFormat="1" x14ac:dyDescent="0.35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5">
      <c r="A84"/>
      <c r="B84" s="412" t="s">
        <v>470</v>
      </c>
      <c r="C84" s="412"/>
      <c r="D84" s="412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5">
      <c r="A86" s="11"/>
      <c r="B86" s="412" t="s">
        <v>472</v>
      </c>
      <c r="C86" s="412"/>
      <c r="D86" s="412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.75" x14ac:dyDescent="0.3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77" t="s">
        <v>321</v>
      </c>
      <c r="B1" s="80"/>
      <c r="C1" s="410" t="s">
        <v>97</v>
      </c>
      <c r="D1" s="410"/>
      <c r="E1" s="94"/>
    </row>
    <row r="2" spans="1:5" s="6" customFormat="1" x14ac:dyDescent="0.35">
      <c r="A2" s="77" t="s">
        <v>315</v>
      </c>
      <c r="B2" s="80"/>
      <c r="C2" s="408" t="s">
        <v>480</v>
      </c>
      <c r="D2" s="409"/>
      <c r="E2" s="94"/>
    </row>
    <row r="3" spans="1:5" s="6" customFormat="1" x14ac:dyDescent="0.35">
      <c r="A3" s="79" t="s">
        <v>128</v>
      </c>
      <c r="B3" s="77"/>
      <c r="C3" s="168"/>
      <c r="D3" s="168"/>
      <c r="E3" s="94"/>
    </row>
    <row r="4" spans="1:5" s="6" customFormat="1" x14ac:dyDescent="0.35">
      <c r="A4" s="79"/>
      <c r="B4" s="79"/>
      <c r="C4" s="168"/>
      <c r="D4" s="168"/>
      <c r="E4" s="94"/>
    </row>
    <row r="5" spans="1:5" x14ac:dyDescent="0.3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5">
      <c r="A6" s="83" t="str">
        <f>'ფორმა N1'!D4</f>
        <v>პროგრესულ-დემოკრატიული მოძრაობა</v>
      </c>
      <c r="B6" s="83"/>
      <c r="C6" s="84"/>
      <c r="D6" s="84"/>
      <c r="E6" s="95"/>
    </row>
    <row r="7" spans="1:5" x14ac:dyDescent="0.35">
      <c r="A7" s="80"/>
      <c r="B7" s="80"/>
      <c r="C7" s="79"/>
      <c r="D7" s="79"/>
      <c r="E7" s="95"/>
    </row>
    <row r="8" spans="1:5" s="6" customFormat="1" x14ac:dyDescent="0.35">
      <c r="A8" s="167"/>
      <c r="B8" s="167"/>
      <c r="C8" s="81"/>
      <c r="D8" s="81"/>
      <c r="E8" s="94"/>
    </row>
    <row r="9" spans="1:5" s="6" customFormat="1" ht="31.5" x14ac:dyDescent="0.35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.75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5">
      <c r="A26" s="45"/>
      <c r="B26" s="45"/>
    </row>
    <row r="27" spans="1:5" x14ac:dyDescent="0.35">
      <c r="A27" s="2" t="s">
        <v>411</v>
      </c>
      <c r="E27" s="5"/>
    </row>
    <row r="28" spans="1:5" x14ac:dyDescent="0.35">
      <c r="A28" s="2" t="s">
        <v>395</v>
      </c>
    </row>
    <row r="29" spans="1:5" x14ac:dyDescent="0.35">
      <c r="A29" s="220" t="s">
        <v>396</v>
      </c>
    </row>
    <row r="30" spans="1:5" x14ac:dyDescent="0.35">
      <c r="A30" s="220"/>
    </row>
    <row r="31" spans="1:5" x14ac:dyDescent="0.35">
      <c r="A31" s="220" t="s">
        <v>335</v>
      </c>
    </row>
    <row r="32" spans="1:5" s="23" customFormat="1" ht="12.75" x14ac:dyDescent="0.2"/>
    <row r="33" spans="1:9" x14ac:dyDescent="0.35">
      <c r="A33" s="72" t="s">
        <v>96</v>
      </c>
      <c r="E33" s="5"/>
    </row>
    <row r="34" spans="1:9" x14ac:dyDescent="0.35">
      <c r="E34"/>
      <c r="F34"/>
      <c r="G34"/>
      <c r="H34"/>
      <c r="I34"/>
    </row>
    <row r="35" spans="1:9" x14ac:dyDescent="0.35">
      <c r="D35" s="12"/>
      <c r="E35"/>
      <c r="F35"/>
      <c r="G35"/>
      <c r="H35"/>
      <c r="I35"/>
    </row>
    <row r="36" spans="1:9" x14ac:dyDescent="0.35">
      <c r="A36" s="72"/>
      <c r="B36" s="72" t="s">
        <v>259</v>
      </c>
      <c r="D36" s="12"/>
      <c r="E36"/>
      <c r="F36"/>
      <c r="G36"/>
      <c r="H36"/>
      <c r="I36"/>
    </row>
    <row r="37" spans="1:9" x14ac:dyDescent="0.35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.75" x14ac:dyDescent="0.35">
      <c r="A1" s="77" t="s">
        <v>443</v>
      </c>
      <c r="B1" s="77"/>
      <c r="C1" s="80"/>
      <c r="D1" s="80"/>
      <c r="E1" s="80"/>
      <c r="F1" s="80"/>
      <c r="G1" s="288"/>
      <c r="H1" s="288"/>
      <c r="I1" s="410" t="s">
        <v>97</v>
      </c>
      <c r="J1" s="410"/>
    </row>
    <row r="2" spans="1:10" ht="15.75" x14ac:dyDescent="0.35">
      <c r="A2" s="79" t="s">
        <v>128</v>
      </c>
      <c r="B2" s="77"/>
      <c r="C2" s="80"/>
      <c r="D2" s="80"/>
      <c r="E2" s="80"/>
      <c r="F2" s="80"/>
      <c r="G2" s="288"/>
      <c r="H2" s="288"/>
      <c r="I2" s="408" t="s">
        <v>480</v>
      </c>
      <c r="J2" s="409"/>
    </row>
    <row r="3" spans="1:10" ht="15.75" x14ac:dyDescent="0.35">
      <c r="A3" s="79"/>
      <c r="B3" s="79"/>
      <c r="C3" s="77"/>
      <c r="D3" s="77"/>
      <c r="E3" s="77"/>
      <c r="F3" s="77"/>
      <c r="G3" s="288"/>
      <c r="H3" s="288"/>
      <c r="I3" s="288"/>
    </row>
    <row r="4" spans="1:10" ht="15.75" x14ac:dyDescent="0.3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.75" x14ac:dyDescent="0.35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10" ht="15.75" x14ac:dyDescent="0.35">
      <c r="A6" s="80"/>
      <c r="B6" s="80"/>
      <c r="C6" s="80"/>
      <c r="D6" s="80"/>
      <c r="E6" s="80"/>
      <c r="F6" s="80"/>
      <c r="G6" s="79"/>
      <c r="H6" s="79"/>
      <c r="I6" s="79"/>
    </row>
    <row r="7" spans="1:10" ht="15.7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63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.7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.7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.75" x14ac:dyDescent="0.3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 x14ac:dyDescent="0.35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.75" x14ac:dyDescent="0.35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.75" x14ac:dyDescent="0.35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.75" x14ac:dyDescent="0.35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.75" x14ac:dyDescent="0.35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.75" x14ac:dyDescent="0.3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.75" x14ac:dyDescent="0.3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.75" x14ac:dyDescent="0.3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.75" x14ac:dyDescent="0.3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.75" x14ac:dyDescent="0.3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 x14ac:dyDescent="0.35">
      <c r="A1" s="77" t="s">
        <v>445</v>
      </c>
      <c r="B1" s="80"/>
      <c r="C1" s="80"/>
      <c r="D1" s="80"/>
      <c r="E1" s="80"/>
      <c r="F1" s="80"/>
      <c r="G1" s="410" t="s">
        <v>97</v>
      </c>
      <c r="H1" s="410"/>
      <c r="I1" s="385"/>
    </row>
    <row r="2" spans="1:9" ht="15.75" x14ac:dyDescent="0.35">
      <c r="A2" s="79" t="s">
        <v>128</v>
      </c>
      <c r="B2" s="80"/>
      <c r="C2" s="80"/>
      <c r="D2" s="80"/>
      <c r="E2" s="80"/>
      <c r="F2" s="80"/>
      <c r="G2" s="408" t="s">
        <v>480</v>
      </c>
      <c r="H2" s="409"/>
      <c r="I2" s="79"/>
    </row>
    <row r="3" spans="1:9" ht="15.75" x14ac:dyDescent="0.35">
      <c r="A3" s="79"/>
      <c r="B3" s="79"/>
      <c r="C3" s="79"/>
      <c r="D3" s="79"/>
      <c r="E3" s="79"/>
      <c r="F3" s="79"/>
      <c r="G3" s="288"/>
      <c r="H3" s="288"/>
      <c r="I3" s="385"/>
    </row>
    <row r="4" spans="1:9" ht="15.75" x14ac:dyDescent="0.3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.75" x14ac:dyDescent="0.35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9" ht="15.75" x14ac:dyDescent="0.35">
      <c r="A6" s="80"/>
      <c r="B6" s="80"/>
      <c r="C6" s="80"/>
      <c r="D6" s="80"/>
      <c r="E6" s="80"/>
      <c r="F6" s="80"/>
      <c r="G6" s="79"/>
      <c r="H6" s="79"/>
      <c r="I6" s="79"/>
    </row>
    <row r="7" spans="1:9" ht="15.75" x14ac:dyDescent="0.2">
      <c r="A7" s="287"/>
      <c r="B7" s="287"/>
      <c r="C7" s="287"/>
      <c r="D7" s="287"/>
      <c r="E7" s="287"/>
      <c r="F7" s="287"/>
      <c r="G7" s="81"/>
      <c r="H7" s="81"/>
      <c r="I7" s="385"/>
    </row>
    <row r="8" spans="1:9" ht="47.25" x14ac:dyDescent="0.2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.75" x14ac:dyDescent="0.2">
      <c r="A9" s="382"/>
      <c r="B9" s="383"/>
      <c r="C9" s="101"/>
      <c r="D9" s="101"/>
      <c r="E9" s="101"/>
      <c r="F9" s="101"/>
      <c r="G9" s="101"/>
      <c r="H9" s="4"/>
      <c r="I9" s="4"/>
    </row>
    <row r="10" spans="1:9" ht="15.75" x14ac:dyDescent="0.2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.75" x14ac:dyDescent="0.2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.75" x14ac:dyDescent="0.2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.75" x14ac:dyDescent="0.2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.75" x14ac:dyDescent="0.2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.75" x14ac:dyDescent="0.2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.75" x14ac:dyDescent="0.2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.75" x14ac:dyDescent="0.2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.75" x14ac:dyDescent="0.2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.75" x14ac:dyDescent="0.2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.75" x14ac:dyDescent="0.2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.75" x14ac:dyDescent="0.2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.75" x14ac:dyDescent="0.2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.75" x14ac:dyDescent="0.2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.75" x14ac:dyDescent="0.2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.75" x14ac:dyDescent="0.2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.75" x14ac:dyDescent="0.2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.75" x14ac:dyDescent="0.2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.75" x14ac:dyDescent="0.2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.75" x14ac:dyDescent="0.2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.75" x14ac:dyDescent="0.2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.75" x14ac:dyDescent="0.2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.75" x14ac:dyDescent="0.2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.75" x14ac:dyDescent="0.2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.75" x14ac:dyDescent="0.35">
      <c r="A34" s="382"/>
      <c r="B34" s="384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.75" x14ac:dyDescent="0.35">
      <c r="A35" s="45"/>
      <c r="B35" s="45"/>
      <c r="C35" s="45"/>
      <c r="D35" s="45"/>
      <c r="E35" s="45"/>
      <c r="F35" s="45"/>
      <c r="G35" s="2"/>
      <c r="H35" s="2"/>
    </row>
    <row r="36" spans="1:9" ht="15.75" x14ac:dyDescent="0.35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.75" x14ac:dyDescent="0.35">
      <c r="A37" s="220"/>
      <c r="B37" s="45"/>
      <c r="C37" s="45"/>
      <c r="D37" s="45"/>
      <c r="E37" s="45"/>
      <c r="F37" s="45"/>
      <c r="G37" s="2"/>
      <c r="H37" s="2"/>
    </row>
    <row r="38" spans="1:9" ht="15.75" x14ac:dyDescent="0.35">
      <c r="A38" s="220"/>
      <c r="B38" s="2"/>
      <c r="C38" s="2"/>
      <c r="D38" s="2"/>
      <c r="E38" s="2"/>
      <c r="F38" s="2"/>
      <c r="G38" s="2"/>
      <c r="H38" s="2"/>
    </row>
    <row r="39" spans="1:9" ht="15.75" x14ac:dyDescent="0.35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.75" x14ac:dyDescent="0.3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.75" x14ac:dyDescent="0.35">
      <c r="A42" s="2"/>
      <c r="B42" s="2"/>
      <c r="C42" s="2"/>
      <c r="D42" s="2"/>
      <c r="E42" s="2"/>
      <c r="F42" s="2"/>
      <c r="G42" s="2"/>
      <c r="H42" s="2"/>
    </row>
    <row r="43" spans="1:9" ht="15.75" x14ac:dyDescent="0.35">
      <c r="A43" s="2"/>
      <c r="B43" s="2"/>
      <c r="C43" s="2"/>
      <c r="D43" s="2"/>
      <c r="E43" s="2"/>
      <c r="F43" s="2"/>
      <c r="G43" s="2"/>
      <c r="H43" s="12"/>
    </row>
    <row r="44" spans="1:9" ht="15.75" x14ac:dyDescent="0.3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.75" x14ac:dyDescent="0.35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.75" x14ac:dyDescent="0.35">
      <c r="A1" s="77" t="s">
        <v>447</v>
      </c>
      <c r="B1" s="77"/>
      <c r="C1" s="80"/>
      <c r="D1" s="80"/>
      <c r="E1" s="80"/>
      <c r="F1" s="80"/>
      <c r="G1" s="410" t="s">
        <v>97</v>
      </c>
      <c r="H1" s="410"/>
    </row>
    <row r="2" spans="1:10" ht="15.75" x14ac:dyDescent="0.35">
      <c r="A2" s="79" t="s">
        <v>128</v>
      </c>
      <c r="B2" s="77"/>
      <c r="C2" s="80"/>
      <c r="D2" s="80"/>
      <c r="E2" s="80"/>
      <c r="F2" s="80"/>
      <c r="G2" s="408" t="s">
        <v>480</v>
      </c>
      <c r="H2" s="409"/>
    </row>
    <row r="3" spans="1:10" ht="15.75" x14ac:dyDescent="0.35">
      <c r="A3" s="79"/>
      <c r="B3" s="79"/>
      <c r="C3" s="79"/>
      <c r="D3" s="79"/>
      <c r="E3" s="79"/>
      <c r="F3" s="79"/>
      <c r="G3" s="288"/>
      <c r="H3" s="288"/>
    </row>
    <row r="4" spans="1:10" ht="15.75" x14ac:dyDescent="0.3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.75" x14ac:dyDescent="0.35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</row>
    <row r="6" spans="1:10" ht="15.75" x14ac:dyDescent="0.35">
      <c r="A6" s="80"/>
      <c r="B6" s="80"/>
      <c r="C6" s="80"/>
      <c r="D6" s="80"/>
      <c r="E6" s="80"/>
      <c r="F6" s="80"/>
      <c r="G6" s="79"/>
      <c r="H6" s="79"/>
    </row>
    <row r="7" spans="1:10" ht="15.75" x14ac:dyDescent="0.2">
      <c r="A7" s="287"/>
      <c r="B7" s="287"/>
      <c r="C7" s="287"/>
      <c r="D7" s="287"/>
      <c r="E7" s="287"/>
      <c r="F7" s="287"/>
      <c r="G7" s="81"/>
      <c r="H7" s="81"/>
    </row>
    <row r="8" spans="1:10" ht="31.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.7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.7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.75" x14ac:dyDescent="0.2">
      <c r="A11" s="90"/>
      <c r="B11" s="90"/>
      <c r="C11" s="90"/>
      <c r="D11" s="90"/>
      <c r="E11" s="90"/>
      <c r="F11" s="90"/>
      <c r="G11" s="4"/>
      <c r="H11" s="4"/>
    </row>
    <row r="12" spans="1:10" ht="15.75" x14ac:dyDescent="0.2">
      <c r="A12" s="90"/>
      <c r="B12" s="90"/>
      <c r="C12" s="90"/>
      <c r="D12" s="90"/>
      <c r="E12" s="90"/>
      <c r="F12" s="90"/>
      <c r="G12" s="4"/>
      <c r="H12" s="4"/>
    </row>
    <row r="13" spans="1:10" ht="15.75" x14ac:dyDescent="0.2">
      <c r="A13" s="90"/>
      <c r="B13" s="90"/>
      <c r="C13" s="90"/>
      <c r="D13" s="90"/>
      <c r="E13" s="90"/>
      <c r="F13" s="90"/>
      <c r="G13" s="4"/>
      <c r="H13" s="4"/>
    </row>
    <row r="14" spans="1:10" ht="15.75" x14ac:dyDescent="0.2">
      <c r="A14" s="90"/>
      <c r="B14" s="90"/>
      <c r="C14" s="90"/>
      <c r="D14" s="90"/>
      <c r="E14" s="90"/>
      <c r="F14" s="90"/>
      <c r="G14" s="4"/>
      <c r="H14" s="4"/>
    </row>
    <row r="15" spans="1:10" ht="15.75" x14ac:dyDescent="0.2">
      <c r="A15" s="90"/>
      <c r="B15" s="90"/>
      <c r="C15" s="90"/>
      <c r="D15" s="90"/>
      <c r="E15" s="90"/>
      <c r="F15" s="90"/>
      <c r="G15" s="4"/>
      <c r="H15" s="4"/>
    </row>
    <row r="16" spans="1:10" ht="15.75" x14ac:dyDescent="0.2">
      <c r="A16" s="90"/>
      <c r="B16" s="90"/>
      <c r="C16" s="90"/>
      <c r="D16" s="90"/>
      <c r="E16" s="90"/>
      <c r="F16" s="90"/>
      <c r="G16" s="4"/>
      <c r="H16" s="4"/>
    </row>
    <row r="17" spans="1:8" ht="15.75" x14ac:dyDescent="0.2">
      <c r="A17" s="90"/>
      <c r="B17" s="90"/>
      <c r="C17" s="90"/>
      <c r="D17" s="90"/>
      <c r="E17" s="90"/>
      <c r="F17" s="90"/>
      <c r="G17" s="4"/>
      <c r="H17" s="4"/>
    </row>
    <row r="18" spans="1:8" ht="15.75" x14ac:dyDescent="0.2">
      <c r="A18" s="90"/>
      <c r="B18" s="90"/>
      <c r="C18" s="90"/>
      <c r="D18" s="90"/>
      <c r="E18" s="90"/>
      <c r="F18" s="90"/>
      <c r="G18" s="4"/>
      <c r="H18" s="4"/>
    </row>
    <row r="19" spans="1:8" ht="15.75" x14ac:dyDescent="0.2">
      <c r="A19" s="90"/>
      <c r="B19" s="90"/>
      <c r="C19" s="90"/>
      <c r="D19" s="90"/>
      <c r="E19" s="90"/>
      <c r="F19" s="90"/>
      <c r="G19" s="4"/>
      <c r="H19" s="4"/>
    </row>
    <row r="20" spans="1:8" ht="15.75" x14ac:dyDescent="0.2">
      <c r="A20" s="90"/>
      <c r="B20" s="90"/>
      <c r="C20" s="90"/>
      <c r="D20" s="90"/>
      <c r="E20" s="90"/>
      <c r="F20" s="90"/>
      <c r="G20" s="4"/>
      <c r="H20" s="4"/>
    </row>
    <row r="21" spans="1:8" ht="15.75" x14ac:dyDescent="0.2">
      <c r="A21" s="90"/>
      <c r="B21" s="90"/>
      <c r="C21" s="90"/>
      <c r="D21" s="90"/>
      <c r="E21" s="90"/>
      <c r="F21" s="90"/>
      <c r="G21" s="4"/>
      <c r="H21" s="4"/>
    </row>
    <row r="22" spans="1:8" ht="15.75" x14ac:dyDescent="0.2">
      <c r="A22" s="90"/>
      <c r="B22" s="90"/>
      <c r="C22" s="90"/>
      <c r="D22" s="90"/>
      <c r="E22" s="90"/>
      <c r="F22" s="90"/>
      <c r="G22" s="4"/>
      <c r="H22" s="4"/>
    </row>
    <row r="23" spans="1:8" ht="15.75" x14ac:dyDescent="0.2">
      <c r="A23" s="90"/>
      <c r="B23" s="90"/>
      <c r="C23" s="90"/>
      <c r="D23" s="90"/>
      <c r="E23" s="90"/>
      <c r="F23" s="90"/>
      <c r="G23" s="4"/>
      <c r="H23" s="4"/>
    </row>
    <row r="24" spans="1:8" ht="15.75" x14ac:dyDescent="0.2">
      <c r="A24" s="90"/>
      <c r="B24" s="90"/>
      <c r="C24" s="90"/>
      <c r="D24" s="90"/>
      <c r="E24" s="90"/>
      <c r="F24" s="90"/>
      <c r="G24" s="4"/>
      <c r="H24" s="4"/>
    </row>
    <row r="25" spans="1:8" ht="15.75" x14ac:dyDescent="0.2">
      <c r="A25" s="90"/>
      <c r="B25" s="90"/>
      <c r="C25" s="90"/>
      <c r="D25" s="90"/>
      <c r="E25" s="90"/>
      <c r="F25" s="90"/>
      <c r="G25" s="4"/>
      <c r="H25" s="4"/>
    </row>
    <row r="26" spans="1:8" ht="15.75" x14ac:dyDescent="0.2">
      <c r="A26" s="90"/>
      <c r="B26" s="90"/>
      <c r="C26" s="90"/>
      <c r="D26" s="90"/>
      <c r="E26" s="90"/>
      <c r="F26" s="90"/>
      <c r="G26" s="4"/>
      <c r="H26" s="4"/>
    </row>
    <row r="27" spans="1:8" ht="15.75" x14ac:dyDescent="0.2">
      <c r="A27" s="90"/>
      <c r="B27" s="90"/>
      <c r="C27" s="90"/>
      <c r="D27" s="90"/>
      <c r="E27" s="90"/>
      <c r="F27" s="90"/>
      <c r="G27" s="4"/>
      <c r="H27" s="4"/>
    </row>
    <row r="28" spans="1:8" ht="15.75" x14ac:dyDescent="0.2">
      <c r="A28" s="90"/>
      <c r="B28" s="90"/>
      <c r="C28" s="90"/>
      <c r="D28" s="90"/>
      <c r="E28" s="90"/>
      <c r="F28" s="90"/>
      <c r="G28" s="4"/>
      <c r="H28" s="4"/>
    </row>
    <row r="29" spans="1:8" ht="15.75" x14ac:dyDescent="0.2">
      <c r="A29" s="90"/>
      <c r="B29" s="90"/>
      <c r="C29" s="90"/>
      <c r="D29" s="90"/>
      <c r="E29" s="90"/>
      <c r="F29" s="90"/>
      <c r="G29" s="4"/>
      <c r="H29" s="4"/>
    </row>
    <row r="30" spans="1:8" ht="15.75" x14ac:dyDescent="0.2">
      <c r="A30" s="90"/>
      <c r="B30" s="90"/>
      <c r="C30" s="90"/>
      <c r="D30" s="90"/>
      <c r="E30" s="90"/>
      <c r="F30" s="90"/>
      <c r="G30" s="4"/>
      <c r="H30" s="4"/>
    </row>
    <row r="31" spans="1:8" ht="15.75" x14ac:dyDescent="0.2">
      <c r="A31" s="90"/>
      <c r="B31" s="90"/>
      <c r="C31" s="90"/>
      <c r="D31" s="90"/>
      <c r="E31" s="90"/>
      <c r="F31" s="90"/>
      <c r="G31" s="4"/>
      <c r="H31" s="4"/>
    </row>
    <row r="32" spans="1:8" ht="15.75" x14ac:dyDescent="0.2">
      <c r="A32" s="90"/>
      <c r="B32" s="90"/>
      <c r="C32" s="90"/>
      <c r="D32" s="90"/>
      <c r="E32" s="90"/>
      <c r="F32" s="90"/>
      <c r="G32" s="4"/>
      <c r="H32" s="4"/>
    </row>
    <row r="33" spans="1:9" ht="15.75" x14ac:dyDescent="0.2">
      <c r="A33" s="90"/>
      <c r="B33" s="90"/>
      <c r="C33" s="90"/>
      <c r="D33" s="90"/>
      <c r="E33" s="90"/>
      <c r="F33" s="90"/>
      <c r="G33" s="4"/>
      <c r="H33" s="4"/>
    </row>
    <row r="34" spans="1:9" ht="15.75" x14ac:dyDescent="0.3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.75" x14ac:dyDescent="0.35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.75" x14ac:dyDescent="0.35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.75" x14ac:dyDescent="0.35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.75" x14ac:dyDescent="0.35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.75" x14ac:dyDescent="0.35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.75" x14ac:dyDescent="0.3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.75" x14ac:dyDescent="0.3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.75" x14ac:dyDescent="0.3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.75" x14ac:dyDescent="0.35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.75" x14ac:dyDescent="0.3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 U F T</cp:lastModifiedBy>
  <cp:lastPrinted>2016-05-03T11:38:33Z</cp:lastPrinted>
  <dcterms:created xsi:type="dcterms:W3CDTF">2011-12-27T13:20:18Z</dcterms:created>
  <dcterms:modified xsi:type="dcterms:W3CDTF">2017-10-05T12:46:57Z</dcterms:modified>
</cp:coreProperties>
</file>