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.marshania\Desktop\chemi sabutebi\#axali saqartvelo\deklaraciebi\"/>
    </mc:Choice>
  </mc:AlternateContent>
  <bookViews>
    <workbookView xWindow="0" yWindow="0" windowWidth="24000" windowHeight="973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5.2'!$A$1:$I$1359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52511"/>
</workbook>
</file>

<file path=xl/calcChain.xml><?xml version="1.0" encoding="utf-8"?>
<calcChain xmlns="http://schemas.openxmlformats.org/spreadsheetml/2006/main">
  <c r="D10" i="47" l="1"/>
  <c r="C10" i="47"/>
  <c r="C13" i="47"/>
  <c r="D13" i="47"/>
  <c r="I1345" i="43"/>
  <c r="H1345" i="43"/>
  <c r="G1345" i="43"/>
  <c r="I1343" i="43"/>
  <c r="I1342" i="43"/>
  <c r="I1341" i="43"/>
  <c r="I1340" i="43"/>
  <c r="I1339" i="43"/>
  <c r="I1338" i="43"/>
  <c r="I1337" i="43"/>
  <c r="I1336" i="43"/>
  <c r="I1335" i="43"/>
  <c r="I1334" i="43"/>
  <c r="I1333" i="43"/>
  <c r="I1332" i="43"/>
  <c r="I1331" i="43"/>
  <c r="I1330" i="43"/>
  <c r="I1329" i="43"/>
  <c r="I1328" i="43"/>
  <c r="I1327" i="43"/>
  <c r="I1326" i="43"/>
  <c r="I1325" i="43"/>
  <c r="I1324" i="43"/>
  <c r="I1323" i="43"/>
  <c r="I1322" i="43"/>
  <c r="I1321" i="43"/>
  <c r="I1320" i="43"/>
  <c r="I1319" i="43"/>
  <c r="I1318" i="43"/>
  <c r="I1317" i="43"/>
  <c r="I1316" i="43"/>
  <c r="I1315" i="43"/>
  <c r="I1314" i="43"/>
  <c r="I1313" i="43"/>
  <c r="I1312" i="43"/>
  <c r="I1311" i="43"/>
  <c r="I1310" i="43"/>
  <c r="I1309" i="43"/>
  <c r="I1308" i="43"/>
  <c r="I1307" i="43"/>
  <c r="I1306" i="43"/>
  <c r="I1305" i="43"/>
  <c r="I1304" i="43"/>
  <c r="I1303" i="43"/>
  <c r="I1302" i="43"/>
  <c r="I1301" i="43"/>
  <c r="I1300" i="43"/>
  <c r="I1299" i="43"/>
  <c r="I1298" i="43"/>
  <c r="I1297" i="43"/>
  <c r="I1296" i="43"/>
  <c r="I1295" i="43"/>
  <c r="I1294" i="43"/>
  <c r="I1293" i="43"/>
  <c r="I1292" i="43"/>
  <c r="I1291" i="43"/>
  <c r="I1290" i="43"/>
  <c r="I1289" i="43"/>
  <c r="I1288" i="43"/>
  <c r="I1287" i="43"/>
  <c r="I1286" i="43"/>
  <c r="I1285" i="43"/>
  <c r="I1284" i="43"/>
  <c r="I1283" i="43"/>
  <c r="I1282" i="43"/>
  <c r="I1281" i="43"/>
  <c r="I1280" i="43"/>
  <c r="I1279" i="43"/>
  <c r="I1278" i="43"/>
  <c r="I1277" i="43"/>
  <c r="I1276" i="43"/>
  <c r="I1275" i="43"/>
  <c r="I1274" i="43"/>
  <c r="I1273" i="43"/>
  <c r="I1272" i="43"/>
  <c r="I1271" i="43"/>
  <c r="I1270" i="43"/>
  <c r="I1269" i="43"/>
  <c r="I1268" i="43"/>
  <c r="I1267" i="43"/>
  <c r="I1266" i="43"/>
  <c r="I1265" i="43"/>
  <c r="I1264" i="43"/>
  <c r="I1263" i="43"/>
  <c r="I1262" i="43"/>
  <c r="I1261" i="43"/>
  <c r="I1260" i="43"/>
  <c r="I1259" i="43"/>
  <c r="I1258" i="43"/>
  <c r="I1257" i="43"/>
  <c r="I1256" i="43"/>
  <c r="I1255" i="43"/>
  <c r="I1254" i="43"/>
  <c r="I1253" i="43"/>
  <c r="I1252" i="43"/>
  <c r="I1251" i="43"/>
  <c r="I1250" i="43"/>
  <c r="I1249" i="43"/>
  <c r="I1248" i="43"/>
  <c r="I1247" i="43"/>
  <c r="I1246" i="43"/>
  <c r="I1245" i="43"/>
  <c r="I1244" i="43"/>
  <c r="I1243" i="43"/>
  <c r="I1242" i="43"/>
  <c r="I1241" i="43"/>
  <c r="I1240" i="43"/>
  <c r="I1239" i="43"/>
  <c r="I1238" i="43"/>
  <c r="I1237" i="43"/>
  <c r="I1236" i="43"/>
  <c r="I1235" i="43"/>
  <c r="I1234" i="43"/>
  <c r="I1233" i="43"/>
  <c r="I1232" i="43"/>
  <c r="I1231" i="43"/>
  <c r="I1230" i="43"/>
  <c r="I1229" i="43"/>
  <c r="I1228" i="43"/>
  <c r="I1227" i="43"/>
  <c r="I1226" i="43"/>
  <c r="I1225" i="43"/>
  <c r="I1224" i="43"/>
  <c r="I1223" i="43"/>
  <c r="I1222" i="43"/>
  <c r="I1221" i="43"/>
  <c r="I1220" i="43"/>
  <c r="I1219" i="43"/>
  <c r="I1218" i="43"/>
  <c r="I1217" i="43"/>
  <c r="I1216" i="43"/>
  <c r="I1215" i="43"/>
  <c r="I1214" i="43"/>
  <c r="I1213" i="43"/>
  <c r="I1212" i="43"/>
  <c r="I1211" i="43"/>
  <c r="I1210" i="43"/>
  <c r="I1209" i="43"/>
  <c r="I1208" i="43"/>
  <c r="I1207" i="43"/>
  <c r="I1206" i="43"/>
  <c r="I1205" i="43"/>
  <c r="I1204" i="43"/>
  <c r="I1203" i="43"/>
  <c r="I1202" i="43"/>
  <c r="I1201" i="43"/>
  <c r="I1200" i="43"/>
  <c r="I1199" i="43"/>
  <c r="I1198" i="43"/>
  <c r="I1197" i="43"/>
  <c r="I1196" i="43"/>
  <c r="I1195" i="43"/>
  <c r="I1194" i="43"/>
  <c r="I1193" i="43"/>
  <c r="I1192" i="43"/>
  <c r="I1191" i="43"/>
  <c r="I1190" i="43"/>
  <c r="I1189" i="43"/>
  <c r="I1188" i="43"/>
  <c r="I1187" i="43"/>
  <c r="I1186" i="43"/>
  <c r="I1185" i="43"/>
  <c r="I1184" i="43"/>
  <c r="I1183" i="43"/>
  <c r="I1182" i="43"/>
  <c r="I1181" i="43"/>
  <c r="I1180" i="43"/>
  <c r="I1179" i="43"/>
  <c r="I1178" i="43"/>
  <c r="I1177" i="43"/>
  <c r="I1176" i="43"/>
  <c r="I1175" i="43"/>
  <c r="I1174" i="43"/>
  <c r="I1173" i="43"/>
  <c r="I1172" i="43"/>
  <c r="I1171" i="43"/>
  <c r="I1170" i="43"/>
  <c r="I1169" i="43"/>
  <c r="I1168" i="43"/>
  <c r="I1167" i="43"/>
  <c r="I1166" i="43"/>
  <c r="I1165" i="43"/>
  <c r="I1164" i="43"/>
  <c r="I1163" i="43"/>
  <c r="I1162" i="43"/>
  <c r="I1161" i="43"/>
  <c r="I1160" i="43"/>
  <c r="I1159" i="43"/>
  <c r="I1158" i="43"/>
  <c r="I1157" i="43"/>
  <c r="I1156" i="43"/>
  <c r="I1155" i="43"/>
  <c r="I1154" i="43"/>
  <c r="I1153" i="43"/>
  <c r="I1152" i="43"/>
  <c r="I1151" i="43"/>
  <c r="I1150" i="43"/>
  <c r="I1149" i="43"/>
  <c r="I1148" i="43"/>
  <c r="I1147" i="43"/>
  <c r="I1146" i="43"/>
  <c r="I1145" i="43"/>
  <c r="I1144" i="43"/>
  <c r="I1143" i="43"/>
  <c r="I1142" i="43"/>
  <c r="I1141" i="43"/>
  <c r="I1140" i="43"/>
  <c r="I1139" i="43"/>
  <c r="I1138" i="43"/>
  <c r="I1137" i="43"/>
  <c r="I1136" i="43"/>
  <c r="I1135" i="43"/>
  <c r="I1134" i="43"/>
  <c r="I1133" i="43"/>
  <c r="I1132" i="43"/>
  <c r="I1131" i="43"/>
  <c r="I1130" i="43"/>
  <c r="I1129" i="43"/>
  <c r="I1128" i="43"/>
  <c r="I1127" i="43"/>
  <c r="I1126" i="43"/>
  <c r="I1125" i="43"/>
  <c r="I1124" i="43"/>
  <c r="I1123" i="43"/>
  <c r="I1122" i="43"/>
  <c r="I1121" i="43"/>
  <c r="I1120" i="43"/>
  <c r="I1119" i="43"/>
  <c r="I1118" i="43"/>
  <c r="I1117" i="43"/>
  <c r="I1116" i="43"/>
  <c r="I1115" i="43"/>
  <c r="I1114" i="43"/>
  <c r="I1113" i="43"/>
  <c r="I1112" i="43"/>
  <c r="I1111" i="43"/>
  <c r="I1110" i="43"/>
  <c r="I1109" i="43"/>
  <c r="I1108" i="43"/>
  <c r="I1107" i="43"/>
  <c r="I1106" i="43"/>
  <c r="I1105" i="43"/>
  <c r="I1104" i="43"/>
  <c r="I1103" i="43"/>
  <c r="I1102" i="43"/>
  <c r="I1101" i="43"/>
  <c r="I1100" i="43"/>
  <c r="I1099" i="43"/>
  <c r="I1098" i="43"/>
  <c r="I1097" i="43"/>
  <c r="I1096" i="43"/>
  <c r="I1095" i="43"/>
  <c r="I1094" i="43"/>
  <c r="I1093" i="43"/>
  <c r="I1092" i="43"/>
  <c r="I1091" i="43"/>
  <c r="I1090" i="43"/>
  <c r="I1089" i="43"/>
  <c r="I1088" i="43"/>
  <c r="I1087" i="43"/>
  <c r="I1086" i="43"/>
  <c r="I1085" i="43"/>
  <c r="I1084" i="43"/>
  <c r="I1083" i="43"/>
  <c r="I1082" i="43"/>
  <c r="I1081" i="43"/>
  <c r="I1080" i="43"/>
  <c r="I1079" i="43"/>
  <c r="I1078" i="43"/>
  <c r="I1077" i="43"/>
  <c r="I1076" i="43"/>
  <c r="I1075" i="43"/>
  <c r="I1074" i="43"/>
  <c r="I1073" i="43"/>
  <c r="I1072" i="43"/>
  <c r="I1071" i="43"/>
  <c r="I1070" i="43"/>
  <c r="I1069" i="43"/>
  <c r="I1068" i="43"/>
  <c r="I1067" i="43"/>
  <c r="I1066" i="43"/>
  <c r="I1065" i="43"/>
  <c r="I1064" i="43"/>
  <c r="I1063" i="43"/>
  <c r="I1062" i="43"/>
  <c r="I1061" i="43"/>
  <c r="I1060" i="43"/>
  <c r="I1059" i="43"/>
  <c r="I1058" i="43"/>
  <c r="I1057" i="43"/>
  <c r="I1056" i="43"/>
  <c r="I1055" i="43"/>
  <c r="I1054" i="43"/>
  <c r="I1053" i="43"/>
  <c r="I1052" i="43"/>
  <c r="I1051" i="43"/>
  <c r="I1050" i="43"/>
  <c r="I1049" i="43"/>
  <c r="I1048" i="43"/>
  <c r="I1047" i="43"/>
  <c r="I1046" i="43"/>
  <c r="I1045" i="43"/>
  <c r="I1044" i="43"/>
  <c r="I1043" i="43"/>
  <c r="I1042" i="43"/>
  <c r="I1041" i="43"/>
  <c r="I1040" i="43"/>
  <c r="I1039" i="43"/>
  <c r="I1038" i="43"/>
  <c r="I1037" i="43"/>
  <c r="I1036" i="43"/>
  <c r="I1035" i="43"/>
  <c r="I1034" i="43"/>
  <c r="I1033" i="43"/>
  <c r="I1032" i="43"/>
  <c r="I1031" i="43"/>
  <c r="I1030" i="43"/>
  <c r="I1029" i="43"/>
  <c r="I1028" i="43"/>
  <c r="I1027" i="43"/>
  <c r="I1026" i="43"/>
  <c r="I1025" i="43"/>
  <c r="I1024" i="43"/>
  <c r="I1023" i="43"/>
  <c r="I1022" i="43"/>
  <c r="I1021" i="43"/>
  <c r="I1020" i="43"/>
  <c r="I1019" i="43"/>
  <c r="I1018" i="43"/>
  <c r="I1017" i="43"/>
  <c r="I1016" i="43"/>
  <c r="I1015" i="43"/>
  <c r="I1014" i="43"/>
  <c r="I1013" i="43"/>
  <c r="I1012" i="43"/>
  <c r="I1011" i="43"/>
  <c r="I1010" i="43"/>
  <c r="I1009" i="43"/>
  <c r="I1008" i="43"/>
  <c r="I1007" i="43"/>
  <c r="I1006" i="43"/>
  <c r="I1005" i="43"/>
  <c r="I1004" i="43"/>
  <c r="I1003" i="43"/>
  <c r="I1002" i="43"/>
  <c r="I1001" i="43"/>
  <c r="I1000" i="43"/>
  <c r="I999" i="43"/>
  <c r="I998" i="43"/>
  <c r="I997" i="43"/>
  <c r="I996" i="43"/>
  <c r="I995" i="43"/>
  <c r="I994" i="43"/>
  <c r="I993" i="43"/>
  <c r="I992" i="43"/>
  <c r="I991" i="43"/>
  <c r="I990" i="43"/>
  <c r="I989" i="43"/>
  <c r="I988" i="43"/>
  <c r="I987" i="43"/>
  <c r="I986" i="43"/>
  <c r="I985" i="43"/>
  <c r="I984" i="43"/>
  <c r="I983" i="43"/>
  <c r="I982" i="43"/>
  <c r="I981" i="43"/>
  <c r="I980" i="43"/>
  <c r="I979" i="43"/>
  <c r="I978" i="43"/>
  <c r="I977" i="43"/>
  <c r="I976" i="43"/>
  <c r="I975" i="43"/>
  <c r="I974" i="43"/>
  <c r="I973" i="43"/>
  <c r="I972" i="43"/>
  <c r="I971" i="43"/>
  <c r="I970" i="43"/>
  <c r="I969" i="43"/>
  <c r="I968" i="43"/>
  <c r="I967" i="43"/>
  <c r="I966" i="43"/>
  <c r="I965" i="43"/>
  <c r="I964" i="43"/>
  <c r="I963" i="43"/>
  <c r="I962" i="43"/>
  <c r="I961" i="43"/>
  <c r="I960" i="43"/>
  <c r="I959" i="43"/>
  <c r="I958" i="43"/>
  <c r="I957" i="43"/>
  <c r="I956" i="43"/>
  <c r="I955" i="43"/>
  <c r="I954" i="43"/>
  <c r="I953" i="43"/>
  <c r="I952" i="43"/>
  <c r="I951" i="43"/>
  <c r="I950" i="43"/>
  <c r="I949" i="43"/>
  <c r="I948" i="43"/>
  <c r="I947" i="43"/>
  <c r="I946" i="43"/>
  <c r="I945" i="43"/>
  <c r="I944" i="43"/>
  <c r="I943" i="43"/>
  <c r="I942" i="43"/>
  <c r="I941" i="43"/>
  <c r="I940" i="43"/>
  <c r="I939" i="43"/>
  <c r="I938" i="43"/>
  <c r="I937" i="43"/>
  <c r="I936" i="43"/>
  <c r="I935" i="43"/>
  <c r="I934" i="43"/>
  <c r="I933" i="43"/>
  <c r="I932" i="43"/>
  <c r="I931" i="43"/>
  <c r="I930" i="43"/>
  <c r="I929" i="43"/>
  <c r="I928" i="43"/>
  <c r="I927" i="43"/>
  <c r="I926" i="43"/>
  <c r="I925" i="43"/>
  <c r="I924" i="43"/>
  <c r="I923" i="43"/>
  <c r="I922" i="43"/>
  <c r="I921" i="43"/>
  <c r="I920" i="43"/>
  <c r="I919" i="43"/>
  <c r="I918" i="43"/>
  <c r="I917" i="43"/>
  <c r="I916" i="43"/>
  <c r="I915" i="43"/>
  <c r="I914" i="43"/>
  <c r="I913" i="43"/>
  <c r="I912" i="43"/>
  <c r="I911" i="43"/>
  <c r="I910" i="43"/>
  <c r="I909" i="43"/>
  <c r="I908" i="43"/>
  <c r="I907" i="43"/>
  <c r="I906" i="43"/>
  <c r="I905" i="43"/>
  <c r="I904" i="43"/>
  <c r="I903" i="43"/>
  <c r="I902" i="43"/>
  <c r="I901" i="43"/>
  <c r="I900" i="43"/>
  <c r="I899" i="43"/>
  <c r="I898" i="43"/>
  <c r="I897" i="43"/>
  <c r="I896" i="43"/>
  <c r="I895" i="43"/>
  <c r="I894" i="43"/>
  <c r="I893" i="43"/>
  <c r="I892" i="43"/>
  <c r="I891" i="43"/>
  <c r="I890" i="43"/>
  <c r="I889" i="43"/>
  <c r="I888" i="43"/>
  <c r="I887" i="43"/>
  <c r="I886" i="43"/>
  <c r="I885" i="43"/>
  <c r="I884" i="43"/>
  <c r="I883" i="43"/>
  <c r="I882" i="43"/>
  <c r="I881" i="43"/>
  <c r="I880" i="43"/>
  <c r="I879" i="43"/>
  <c r="I878" i="43"/>
  <c r="I877" i="43"/>
  <c r="I876" i="43"/>
  <c r="I875" i="43"/>
  <c r="I874" i="43"/>
  <c r="I873" i="43"/>
  <c r="I872" i="43"/>
  <c r="I871" i="43"/>
  <c r="I870" i="43"/>
  <c r="I869" i="43"/>
  <c r="I868" i="43"/>
  <c r="I867" i="43"/>
  <c r="I866" i="43"/>
  <c r="I865" i="43"/>
  <c r="I864" i="43"/>
  <c r="I863" i="43"/>
  <c r="I862" i="43"/>
  <c r="I861" i="43"/>
  <c r="I860" i="43"/>
  <c r="I859" i="43"/>
  <c r="I858" i="43"/>
  <c r="I857" i="43"/>
  <c r="I856" i="43"/>
  <c r="I855" i="43"/>
  <c r="I854" i="43"/>
  <c r="I853" i="43"/>
  <c r="I852" i="43"/>
  <c r="I851" i="43"/>
  <c r="I850" i="43"/>
  <c r="I849" i="43"/>
  <c r="I848" i="43"/>
  <c r="I847" i="43"/>
  <c r="I846" i="43"/>
  <c r="I845" i="43"/>
  <c r="I844" i="43"/>
  <c r="I843" i="43"/>
  <c r="I842" i="43"/>
  <c r="I841" i="43"/>
  <c r="I840" i="43"/>
  <c r="I839" i="43"/>
  <c r="I838" i="43"/>
  <c r="I837" i="43"/>
  <c r="I836" i="43"/>
  <c r="I835" i="43"/>
  <c r="I834" i="43"/>
  <c r="I833" i="43"/>
  <c r="I832" i="43"/>
  <c r="I831" i="43"/>
  <c r="I830" i="43"/>
  <c r="I829" i="43"/>
  <c r="I828" i="43"/>
  <c r="I827" i="43"/>
  <c r="I826" i="43"/>
  <c r="I825" i="43"/>
  <c r="I824" i="43"/>
  <c r="I823" i="43"/>
  <c r="I822" i="43"/>
  <c r="I821" i="43"/>
  <c r="I820" i="43"/>
  <c r="I819" i="43"/>
  <c r="I818" i="43"/>
  <c r="I817" i="43"/>
  <c r="I816" i="43"/>
  <c r="I815" i="43"/>
  <c r="I814" i="43"/>
  <c r="I813" i="43"/>
  <c r="I812" i="43"/>
  <c r="I811" i="43"/>
  <c r="I810" i="43"/>
  <c r="I809" i="43"/>
  <c r="I808" i="43"/>
  <c r="I807" i="43"/>
  <c r="I806" i="43"/>
  <c r="I805" i="43"/>
  <c r="I804" i="43"/>
  <c r="I803" i="43"/>
  <c r="I802" i="43"/>
  <c r="I801" i="43"/>
  <c r="I800" i="43"/>
  <c r="I799" i="43"/>
  <c r="I798" i="43"/>
  <c r="I797" i="43"/>
  <c r="I796" i="43"/>
  <c r="I795" i="43"/>
  <c r="I794" i="43"/>
  <c r="I793" i="43"/>
  <c r="I792" i="43"/>
  <c r="I791" i="43"/>
  <c r="I790" i="43"/>
  <c r="I789" i="43"/>
  <c r="I788" i="43"/>
  <c r="I787" i="43"/>
  <c r="I786" i="43"/>
  <c r="I785" i="43"/>
  <c r="I784" i="43"/>
  <c r="I783" i="43"/>
  <c r="I782" i="43"/>
  <c r="I781" i="43"/>
  <c r="I780" i="43"/>
  <c r="I779" i="43"/>
  <c r="I778" i="43"/>
  <c r="I777" i="43"/>
  <c r="I776" i="43"/>
  <c r="I775" i="43"/>
  <c r="I774" i="43"/>
  <c r="I773" i="43"/>
  <c r="I772" i="43"/>
  <c r="I771" i="43"/>
  <c r="I770" i="43"/>
  <c r="I769" i="43"/>
  <c r="I768" i="43"/>
  <c r="I767" i="43"/>
  <c r="I766" i="43"/>
  <c r="I765" i="43"/>
  <c r="I764" i="43"/>
  <c r="I763" i="43"/>
  <c r="I762" i="43"/>
  <c r="I761" i="43"/>
  <c r="I760" i="43"/>
  <c r="I759" i="43"/>
  <c r="I758" i="43"/>
  <c r="I757" i="43"/>
  <c r="I756" i="43"/>
  <c r="I755" i="43"/>
  <c r="I754" i="43"/>
  <c r="I753" i="43"/>
  <c r="I752" i="43"/>
  <c r="I751" i="43"/>
  <c r="I750" i="43"/>
  <c r="I749" i="43"/>
  <c r="I748" i="43"/>
  <c r="I747" i="43"/>
  <c r="I746" i="43"/>
  <c r="I745" i="43"/>
  <c r="I744" i="43"/>
  <c r="I743" i="43"/>
  <c r="I742" i="43"/>
  <c r="I741" i="43"/>
  <c r="I740" i="43"/>
  <c r="I739" i="43"/>
  <c r="I738" i="43"/>
  <c r="I737" i="43"/>
  <c r="I736" i="43"/>
  <c r="I735" i="43"/>
  <c r="I734" i="43"/>
  <c r="I733" i="43"/>
  <c r="I732" i="43"/>
  <c r="I731" i="43"/>
  <c r="I730" i="43"/>
  <c r="I729" i="43"/>
  <c r="I728" i="43"/>
  <c r="I727" i="43"/>
  <c r="I726" i="43"/>
  <c r="I725" i="43"/>
  <c r="I724" i="43"/>
  <c r="I723" i="43"/>
  <c r="I722" i="43"/>
  <c r="I721" i="43"/>
  <c r="I720" i="43"/>
  <c r="I719" i="43"/>
  <c r="I718" i="43"/>
  <c r="I717" i="43"/>
  <c r="I716" i="43"/>
  <c r="I715" i="43"/>
  <c r="I714" i="43"/>
  <c r="I713" i="43"/>
  <c r="I712" i="43"/>
  <c r="I711" i="43"/>
  <c r="I710" i="43"/>
  <c r="I709" i="43"/>
  <c r="I708" i="43"/>
  <c r="I707" i="43"/>
  <c r="I706" i="43"/>
  <c r="I705" i="43"/>
  <c r="I704" i="43"/>
  <c r="I703" i="43"/>
  <c r="I702" i="43"/>
  <c r="I701" i="43"/>
  <c r="I700" i="43"/>
  <c r="I699" i="43"/>
  <c r="I698" i="43"/>
  <c r="I697" i="43"/>
  <c r="I696" i="43"/>
  <c r="I695" i="43"/>
  <c r="I694" i="43"/>
  <c r="I693" i="43"/>
  <c r="I692" i="43"/>
  <c r="I691" i="43"/>
  <c r="I690" i="43"/>
  <c r="I689" i="43"/>
  <c r="I688" i="43"/>
  <c r="I687" i="43"/>
  <c r="I686" i="43"/>
  <c r="I685" i="43"/>
  <c r="I684" i="43"/>
  <c r="I683" i="43"/>
  <c r="I682" i="43"/>
  <c r="I681" i="43"/>
  <c r="I680" i="43"/>
  <c r="I679" i="43"/>
  <c r="I678" i="43"/>
  <c r="I677" i="43"/>
  <c r="I676" i="43"/>
  <c r="I675" i="43"/>
  <c r="I674" i="43"/>
  <c r="I673" i="43"/>
  <c r="I672" i="43"/>
  <c r="I671" i="43"/>
  <c r="I670" i="43"/>
  <c r="I669" i="43"/>
  <c r="I668" i="43"/>
  <c r="I667" i="43"/>
  <c r="I666" i="43"/>
  <c r="I665" i="43"/>
  <c r="I664" i="43"/>
  <c r="I663" i="43"/>
  <c r="I662" i="43"/>
  <c r="I661" i="43"/>
  <c r="I660" i="43"/>
  <c r="I659" i="43"/>
  <c r="I658" i="43"/>
  <c r="I657" i="43"/>
  <c r="I656" i="43"/>
  <c r="I655" i="43"/>
  <c r="I654" i="43"/>
  <c r="I653" i="43"/>
  <c r="I652" i="43"/>
  <c r="I651" i="43"/>
  <c r="I650" i="43"/>
  <c r="I649" i="43"/>
  <c r="I648" i="43"/>
  <c r="I647" i="43"/>
  <c r="I646" i="43"/>
  <c r="I645" i="43"/>
  <c r="I644" i="43"/>
  <c r="I643" i="43"/>
  <c r="I642" i="43"/>
  <c r="I641" i="43"/>
  <c r="I640" i="43"/>
  <c r="I639" i="43"/>
  <c r="I638" i="43"/>
  <c r="I637" i="43"/>
  <c r="I636" i="43"/>
  <c r="I635" i="43"/>
  <c r="I634" i="43"/>
  <c r="I633" i="43"/>
  <c r="I632" i="43"/>
  <c r="I631" i="43"/>
  <c r="I630" i="43"/>
  <c r="I629" i="43"/>
  <c r="I628" i="43"/>
  <c r="I627" i="43"/>
  <c r="I626" i="43"/>
  <c r="I625" i="43"/>
  <c r="I624" i="43"/>
  <c r="I623" i="43"/>
  <c r="I622" i="43"/>
  <c r="I621" i="43"/>
  <c r="I620" i="43"/>
  <c r="I619" i="43"/>
  <c r="I618" i="43"/>
  <c r="I617" i="43"/>
  <c r="I616" i="43"/>
  <c r="I615" i="43"/>
  <c r="I614" i="43"/>
  <c r="I613" i="43"/>
  <c r="I612" i="43"/>
  <c r="I611" i="43"/>
  <c r="I610" i="43"/>
  <c r="I609" i="43"/>
  <c r="I608" i="43"/>
  <c r="I607" i="43"/>
  <c r="I606" i="43"/>
  <c r="I605" i="43"/>
  <c r="I604" i="43"/>
  <c r="I603" i="43"/>
  <c r="I602" i="43"/>
  <c r="I601" i="43"/>
  <c r="I600" i="43"/>
  <c r="I599" i="43"/>
  <c r="I598" i="43"/>
  <c r="I597" i="43"/>
  <c r="I596" i="43"/>
  <c r="I595" i="43"/>
  <c r="I594" i="43"/>
  <c r="I593" i="43"/>
  <c r="I592" i="43"/>
  <c r="I591" i="43"/>
  <c r="I590" i="43"/>
  <c r="I589" i="43"/>
  <c r="I588" i="43"/>
  <c r="I587" i="43"/>
  <c r="I586" i="43"/>
  <c r="I585" i="43"/>
  <c r="I584" i="43"/>
  <c r="I583" i="43"/>
  <c r="I582" i="43"/>
  <c r="I581" i="43"/>
  <c r="I580" i="43"/>
  <c r="I579" i="43"/>
  <c r="I578" i="43"/>
  <c r="I577" i="43"/>
  <c r="I576" i="43"/>
  <c r="I575" i="43"/>
  <c r="I574" i="43"/>
  <c r="I573" i="43"/>
  <c r="I572" i="43"/>
  <c r="I571" i="43"/>
  <c r="I570" i="43"/>
  <c r="I569" i="43"/>
  <c r="I568" i="43"/>
  <c r="I567" i="43"/>
  <c r="I566" i="43"/>
  <c r="I565" i="43"/>
  <c r="I564" i="43"/>
  <c r="I563" i="43"/>
  <c r="I562" i="43"/>
  <c r="I561" i="43"/>
  <c r="I560" i="43"/>
  <c r="I559" i="43"/>
  <c r="I558" i="43"/>
  <c r="I557" i="43"/>
  <c r="I556" i="43"/>
  <c r="I555" i="43"/>
  <c r="I554" i="43"/>
  <c r="I553" i="43"/>
  <c r="I552" i="43"/>
  <c r="I551" i="43"/>
  <c r="I550" i="43"/>
  <c r="I549" i="43"/>
  <c r="I548" i="43"/>
  <c r="I547" i="43"/>
  <c r="I546" i="43"/>
  <c r="I545" i="43"/>
  <c r="I544" i="43"/>
  <c r="I543" i="43"/>
  <c r="I542" i="43"/>
  <c r="I541" i="43"/>
  <c r="I540" i="43"/>
  <c r="I539" i="43"/>
  <c r="I538" i="43"/>
  <c r="I537" i="43"/>
  <c r="I536" i="43"/>
  <c r="I535" i="43"/>
  <c r="I534" i="43"/>
  <c r="I533" i="43"/>
  <c r="I532" i="43"/>
  <c r="I531" i="43"/>
  <c r="I530" i="43"/>
  <c r="I529" i="43"/>
  <c r="I528" i="43"/>
  <c r="I527" i="43"/>
  <c r="I526" i="43"/>
  <c r="I525" i="43"/>
  <c r="I524" i="43"/>
  <c r="I523" i="43"/>
  <c r="I522" i="43"/>
  <c r="I521" i="43"/>
  <c r="I520" i="43"/>
  <c r="I519" i="43"/>
  <c r="I518" i="43"/>
  <c r="I517" i="43"/>
  <c r="I516" i="43"/>
  <c r="I515" i="43"/>
  <c r="I514" i="43"/>
  <c r="I513" i="43"/>
  <c r="I512" i="43"/>
  <c r="I511" i="43"/>
  <c r="I510" i="43"/>
  <c r="I509" i="43"/>
  <c r="I508" i="43"/>
  <c r="I507" i="43"/>
  <c r="I506" i="43"/>
  <c r="I505" i="43"/>
  <c r="I504" i="43"/>
  <c r="I503" i="43"/>
  <c r="I502" i="43"/>
  <c r="I501" i="43"/>
  <c r="I500" i="43"/>
  <c r="I499" i="43"/>
  <c r="I498" i="43"/>
  <c r="I497" i="43"/>
  <c r="I496" i="43"/>
  <c r="I495" i="43"/>
  <c r="I494" i="43"/>
  <c r="I493" i="43"/>
  <c r="I492" i="43"/>
  <c r="I491" i="43"/>
  <c r="I490" i="43"/>
  <c r="I489" i="43"/>
  <c r="I488" i="43"/>
  <c r="I487" i="43"/>
  <c r="I486" i="43"/>
  <c r="I485" i="43"/>
  <c r="I484" i="43"/>
  <c r="I483" i="43"/>
  <c r="I482" i="43"/>
  <c r="I481" i="43"/>
  <c r="I480" i="43"/>
  <c r="I479" i="43"/>
  <c r="I478" i="43"/>
  <c r="I477" i="43"/>
  <c r="I476" i="43"/>
  <c r="I475" i="43"/>
  <c r="I474" i="43"/>
  <c r="I473" i="43"/>
  <c r="I472" i="43"/>
  <c r="I471" i="43"/>
  <c r="I470" i="43"/>
  <c r="I469" i="43"/>
  <c r="I468" i="43"/>
  <c r="I467" i="43"/>
  <c r="I466" i="43"/>
  <c r="I465" i="43"/>
  <c r="I464" i="43"/>
  <c r="I463" i="43"/>
  <c r="I462" i="43"/>
  <c r="I461" i="43"/>
  <c r="I460" i="43"/>
  <c r="I459" i="43"/>
  <c r="I458" i="43"/>
  <c r="I457" i="43"/>
  <c r="I456" i="43"/>
  <c r="I455" i="43"/>
  <c r="I454" i="43"/>
  <c r="I453" i="43"/>
  <c r="I452" i="43"/>
  <c r="I451" i="43"/>
  <c r="I450" i="43"/>
  <c r="I449" i="43"/>
  <c r="I448" i="43"/>
  <c r="I447" i="43"/>
  <c r="I446" i="43"/>
  <c r="I445" i="43"/>
  <c r="I444" i="43"/>
  <c r="I443" i="43"/>
  <c r="I442" i="43"/>
  <c r="I441" i="43"/>
  <c r="I440" i="43"/>
  <c r="I439" i="43"/>
  <c r="I438" i="43"/>
  <c r="I437" i="43"/>
  <c r="I436" i="43"/>
  <c r="I435" i="43"/>
  <c r="I434" i="43"/>
  <c r="I433" i="43"/>
  <c r="I432" i="43"/>
  <c r="I431" i="43"/>
  <c r="I430" i="43"/>
  <c r="I429" i="43"/>
  <c r="I428" i="43"/>
  <c r="I427" i="43"/>
  <c r="I426" i="43"/>
  <c r="I425" i="43"/>
  <c r="I424" i="43"/>
  <c r="I423" i="43"/>
  <c r="I422" i="43"/>
  <c r="I421" i="43"/>
  <c r="I420" i="43"/>
  <c r="I419" i="43"/>
  <c r="I418" i="43"/>
  <c r="I417" i="43"/>
  <c r="I416" i="43"/>
  <c r="I415" i="43"/>
  <c r="I414" i="43"/>
  <c r="I413" i="43"/>
  <c r="I412" i="43"/>
  <c r="I411" i="43"/>
  <c r="I410" i="43"/>
  <c r="I409" i="43"/>
  <c r="I408" i="43"/>
  <c r="I407" i="43"/>
  <c r="I406" i="43"/>
  <c r="I405" i="43"/>
  <c r="I404" i="43"/>
  <c r="I403" i="43"/>
  <c r="I402" i="43"/>
  <c r="I401" i="43"/>
  <c r="I400" i="43"/>
  <c r="I399" i="43"/>
  <c r="I398" i="43"/>
  <c r="I397" i="43"/>
  <c r="I396" i="43"/>
  <c r="I395" i="43"/>
  <c r="I394" i="43"/>
  <c r="I393" i="43"/>
  <c r="I392" i="43"/>
  <c r="I391" i="43"/>
  <c r="I390" i="43"/>
  <c r="I389" i="43"/>
  <c r="I388" i="43"/>
  <c r="I387" i="43"/>
  <c r="I386" i="43"/>
  <c r="I385" i="43"/>
  <c r="I384" i="43"/>
  <c r="I383" i="43"/>
  <c r="I382" i="43"/>
  <c r="I381" i="43"/>
  <c r="I380" i="43"/>
  <c r="I379" i="43"/>
  <c r="I378" i="43"/>
  <c r="I377" i="43"/>
  <c r="I376" i="43"/>
  <c r="I375" i="43"/>
  <c r="I374" i="43"/>
  <c r="I373" i="43"/>
  <c r="I372" i="43"/>
  <c r="I371" i="43"/>
  <c r="I370" i="43"/>
  <c r="I369" i="43"/>
  <c r="I368" i="43"/>
  <c r="I367" i="43"/>
  <c r="I366" i="43"/>
  <c r="I365" i="43"/>
  <c r="I364" i="43"/>
  <c r="I363" i="43"/>
  <c r="I362" i="43"/>
  <c r="I361" i="43"/>
  <c r="I360" i="43"/>
  <c r="I359" i="43"/>
  <c r="I358" i="43"/>
  <c r="I357" i="43"/>
  <c r="I356" i="43"/>
  <c r="I355" i="43"/>
  <c r="I354" i="43"/>
  <c r="I353" i="43"/>
  <c r="I352" i="43"/>
  <c r="I351" i="43"/>
  <c r="I350" i="43"/>
  <c r="I349" i="43"/>
  <c r="I348" i="43"/>
  <c r="I347" i="43"/>
  <c r="I346" i="43"/>
  <c r="I345" i="43"/>
  <c r="I344" i="43"/>
  <c r="I343" i="43"/>
  <c r="I342" i="43"/>
  <c r="I341" i="43"/>
  <c r="I340" i="43"/>
  <c r="I339" i="43"/>
  <c r="I338" i="43"/>
  <c r="I337" i="43"/>
  <c r="I336" i="43"/>
  <c r="I335" i="43"/>
  <c r="I334" i="43"/>
  <c r="I333" i="43"/>
  <c r="I332" i="43"/>
  <c r="I331" i="43"/>
  <c r="I330" i="43"/>
  <c r="I329" i="43"/>
  <c r="I328" i="43"/>
  <c r="I327" i="43"/>
  <c r="I326" i="43"/>
  <c r="I325" i="43"/>
  <c r="I324" i="43"/>
  <c r="I323" i="43"/>
  <c r="I322" i="43"/>
  <c r="I321" i="43"/>
  <c r="I320" i="43"/>
  <c r="I319" i="43"/>
  <c r="I318" i="43"/>
  <c r="I317" i="43"/>
  <c r="I316" i="43"/>
  <c r="I315" i="43"/>
  <c r="I314" i="43"/>
  <c r="I313" i="43"/>
  <c r="I312" i="43"/>
  <c r="I311" i="43"/>
  <c r="I310" i="43"/>
  <c r="I309" i="43"/>
  <c r="I308" i="43"/>
  <c r="I307" i="43"/>
  <c r="I306" i="43"/>
  <c r="I305" i="43"/>
  <c r="I304" i="43"/>
  <c r="I303" i="43"/>
  <c r="I302" i="43"/>
  <c r="I301" i="43"/>
  <c r="I300" i="43"/>
  <c r="I299" i="43"/>
  <c r="I298" i="43"/>
  <c r="I297" i="43"/>
  <c r="I296" i="43"/>
  <c r="I295" i="43"/>
  <c r="I294" i="43"/>
  <c r="I293" i="43"/>
  <c r="I292" i="43"/>
  <c r="I291" i="43"/>
  <c r="I290" i="43"/>
  <c r="I289" i="43"/>
  <c r="I288" i="43"/>
  <c r="I287" i="43"/>
  <c r="I286" i="43"/>
  <c r="I285" i="43"/>
  <c r="I284" i="43"/>
  <c r="I283" i="43"/>
  <c r="I282" i="43"/>
  <c r="I281" i="43"/>
  <c r="I280" i="43"/>
  <c r="I279" i="43"/>
  <c r="I278" i="43"/>
  <c r="I277" i="43"/>
  <c r="I276" i="43"/>
  <c r="I275" i="43"/>
  <c r="I274" i="43"/>
  <c r="I273" i="43"/>
  <c r="I272" i="43"/>
  <c r="I271" i="43"/>
  <c r="I270" i="43"/>
  <c r="I269" i="43"/>
  <c r="I268" i="43"/>
  <c r="I267" i="43"/>
  <c r="I266" i="43"/>
  <c r="I265" i="43"/>
  <c r="I264" i="43"/>
  <c r="I263" i="43"/>
  <c r="I262" i="43"/>
  <c r="I261" i="43"/>
  <c r="I260" i="43"/>
  <c r="I259" i="43"/>
  <c r="I258" i="43"/>
  <c r="I257" i="43"/>
  <c r="I256" i="43"/>
  <c r="I255" i="43"/>
  <c r="I254" i="43"/>
  <c r="I253" i="43"/>
  <c r="I252" i="43"/>
  <c r="I251" i="43"/>
  <c r="I250" i="43"/>
  <c r="I249" i="43"/>
  <c r="I248" i="43"/>
  <c r="I247" i="43"/>
  <c r="I246" i="43"/>
  <c r="I245" i="43"/>
  <c r="I244" i="43"/>
  <c r="I243" i="43"/>
  <c r="I242" i="43"/>
  <c r="I241" i="43"/>
  <c r="I240" i="43"/>
  <c r="I239" i="43"/>
  <c r="I238" i="43"/>
  <c r="I237" i="43"/>
  <c r="I236" i="43"/>
  <c r="I235" i="43"/>
  <c r="I234" i="43"/>
  <c r="I233" i="43"/>
  <c r="I232" i="43"/>
  <c r="I231" i="43"/>
  <c r="I230" i="43"/>
  <c r="I229" i="43"/>
  <c r="I228" i="43"/>
  <c r="I227" i="43"/>
  <c r="I226" i="43"/>
  <c r="I225" i="43"/>
  <c r="I224" i="43"/>
  <c r="I223" i="43"/>
  <c r="I222" i="43"/>
  <c r="I221" i="43"/>
  <c r="I220" i="43"/>
  <c r="I219" i="43"/>
  <c r="I218" i="43"/>
  <c r="I217" i="43"/>
  <c r="I216" i="43"/>
  <c r="I215" i="43"/>
  <c r="I214" i="43"/>
  <c r="I213" i="43"/>
  <c r="I212" i="43"/>
  <c r="I211" i="43"/>
  <c r="I210" i="43"/>
  <c r="I209" i="43"/>
  <c r="I208" i="43"/>
  <c r="I207" i="43"/>
  <c r="I206" i="43"/>
  <c r="I205" i="43"/>
  <c r="I204" i="43"/>
  <c r="I203" i="43"/>
  <c r="I202" i="43"/>
  <c r="I201" i="43"/>
  <c r="I200" i="43"/>
  <c r="I199" i="43"/>
  <c r="I198" i="43"/>
  <c r="I197" i="43"/>
  <c r="I196" i="43"/>
  <c r="I195" i="43"/>
  <c r="I194" i="43"/>
  <c r="I193" i="43"/>
  <c r="I192" i="43"/>
  <c r="I191" i="43"/>
  <c r="I190" i="43"/>
  <c r="I189" i="43"/>
  <c r="I188" i="43"/>
  <c r="I187" i="43"/>
  <c r="I186" i="43"/>
  <c r="I185" i="43"/>
  <c r="I184" i="43"/>
  <c r="I183" i="43"/>
  <c r="I182" i="43"/>
  <c r="I181" i="43"/>
  <c r="I180" i="43"/>
  <c r="I179" i="43"/>
  <c r="I178" i="43"/>
  <c r="I177" i="43"/>
  <c r="I176" i="43"/>
  <c r="I175" i="43"/>
  <c r="I174" i="43"/>
  <c r="I173" i="43"/>
  <c r="I172" i="43"/>
  <c r="I171" i="43"/>
  <c r="I170" i="43"/>
  <c r="I169" i="43"/>
  <c r="I168" i="43"/>
  <c r="I167" i="43"/>
  <c r="I166" i="43"/>
  <c r="I165" i="43"/>
  <c r="I164" i="43"/>
  <c r="I163" i="43"/>
  <c r="I162" i="43"/>
  <c r="I161" i="43"/>
  <c r="I160" i="43"/>
  <c r="I159" i="43"/>
  <c r="I158" i="43"/>
  <c r="I157" i="43"/>
  <c r="I156" i="43"/>
  <c r="I155" i="43"/>
  <c r="I154" i="43"/>
  <c r="I153" i="43"/>
  <c r="I152" i="43"/>
  <c r="I151" i="43"/>
  <c r="I150" i="43"/>
  <c r="I149" i="43"/>
  <c r="I148" i="43"/>
  <c r="I147" i="43"/>
  <c r="I146" i="43"/>
  <c r="I145" i="43"/>
  <c r="I144" i="43"/>
  <c r="I143" i="43"/>
  <c r="I142" i="43"/>
  <c r="I141" i="43"/>
  <c r="I140" i="43"/>
  <c r="I139" i="43"/>
  <c r="I138" i="43"/>
  <c r="I137" i="43"/>
  <c r="I136" i="43"/>
  <c r="I135" i="43"/>
  <c r="I134" i="43"/>
  <c r="I133" i="43"/>
  <c r="I132" i="43"/>
  <c r="I131" i="43"/>
  <c r="I130" i="43"/>
  <c r="I129" i="43"/>
  <c r="I128" i="43"/>
  <c r="I127" i="43"/>
  <c r="I126" i="43"/>
  <c r="I125" i="43"/>
  <c r="I124" i="43"/>
  <c r="I123" i="43"/>
  <c r="I122" i="43"/>
  <c r="I121" i="43"/>
  <c r="I120" i="43"/>
  <c r="I119" i="43"/>
  <c r="I118" i="43"/>
  <c r="I117" i="43"/>
  <c r="I116" i="43"/>
  <c r="I115" i="43"/>
  <c r="I114" i="43"/>
  <c r="I113" i="43"/>
  <c r="I112" i="43"/>
  <c r="I111" i="43"/>
  <c r="I110" i="43"/>
  <c r="I109" i="43"/>
  <c r="I108" i="43"/>
  <c r="I107" i="43"/>
  <c r="I106" i="43"/>
  <c r="I105" i="43"/>
  <c r="I104" i="43"/>
  <c r="I103" i="43"/>
  <c r="I102" i="43"/>
  <c r="I101" i="43"/>
  <c r="I100" i="43"/>
  <c r="I99" i="43"/>
  <c r="I98" i="43"/>
  <c r="I97" i="43"/>
  <c r="I96" i="43"/>
  <c r="I95" i="43"/>
  <c r="I94" i="43"/>
  <c r="I93" i="43"/>
  <c r="I92" i="43"/>
  <c r="I91" i="43"/>
  <c r="I90" i="43"/>
  <c r="I89" i="43"/>
  <c r="I88" i="43"/>
  <c r="I87" i="43"/>
  <c r="I86" i="43"/>
  <c r="I85" i="43"/>
  <c r="I84" i="43"/>
  <c r="I83" i="43"/>
  <c r="I82" i="43"/>
  <c r="I81" i="43"/>
  <c r="I80" i="43"/>
  <c r="I79" i="43"/>
  <c r="I78" i="43"/>
  <c r="I77" i="43"/>
  <c r="I76" i="43"/>
  <c r="I75" i="43"/>
  <c r="I74" i="43"/>
  <c r="I73" i="43"/>
  <c r="I72" i="43"/>
  <c r="I71" i="43"/>
  <c r="I70" i="43"/>
  <c r="I69" i="43"/>
  <c r="I68" i="43"/>
  <c r="I67" i="43"/>
  <c r="I66" i="43"/>
  <c r="I65" i="43"/>
  <c r="I64" i="43"/>
  <c r="I63" i="43"/>
  <c r="I62" i="43"/>
  <c r="I61" i="43"/>
  <c r="I60" i="43"/>
  <c r="I59" i="43"/>
  <c r="I58" i="43"/>
  <c r="I57" i="43"/>
  <c r="I56" i="43"/>
  <c r="I55" i="43"/>
  <c r="I54" i="43"/>
  <c r="I53" i="43"/>
  <c r="I52" i="43"/>
  <c r="I51" i="43"/>
  <c r="I50" i="43"/>
  <c r="I49" i="43"/>
  <c r="I48" i="43"/>
  <c r="I47" i="43"/>
  <c r="I46" i="43"/>
  <c r="I45" i="43"/>
  <c r="I44" i="43"/>
  <c r="I43" i="43"/>
  <c r="I42" i="43"/>
  <c r="I41" i="43"/>
  <c r="I40" i="43"/>
  <c r="I39" i="43"/>
  <c r="I38" i="43"/>
  <c r="I37" i="43"/>
  <c r="I36" i="43"/>
  <c r="I35" i="43"/>
  <c r="I34" i="43"/>
  <c r="I33" i="43"/>
  <c r="I32" i="43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C14" i="47" l="1"/>
  <c r="D48" i="47" l="1"/>
  <c r="D37" i="47"/>
  <c r="H1344" i="43" l="1"/>
  <c r="I1344" i="43" s="1"/>
  <c r="G1344" i="43"/>
  <c r="K15" i="46"/>
  <c r="K14" i="46" l="1"/>
  <c r="K12" i="46"/>
  <c r="D47" i="12"/>
  <c r="C47" i="12"/>
  <c r="D45" i="12"/>
  <c r="C45" i="12"/>
  <c r="C44" i="12" s="1"/>
  <c r="D44" i="12"/>
  <c r="D34" i="12"/>
  <c r="C34" i="12"/>
  <c r="C14" i="12"/>
  <c r="H9" i="45"/>
  <c r="G9" i="45"/>
  <c r="C48" i="47"/>
  <c r="D44" i="47"/>
  <c r="C44" i="47"/>
  <c r="C37" i="47" s="1"/>
  <c r="D36" i="47"/>
  <c r="D33" i="47"/>
  <c r="C33" i="47"/>
  <c r="D25" i="47"/>
  <c r="D24" i="47" s="1"/>
  <c r="C24" i="47"/>
  <c r="D18" i="47"/>
  <c r="C18" i="47"/>
  <c r="D15" i="47"/>
  <c r="D12" i="7"/>
  <c r="C12" i="7"/>
  <c r="C2" i="3"/>
  <c r="D9" i="47" l="1"/>
  <c r="D14" i="47"/>
  <c r="C25" i="50" l="1"/>
  <c r="C24" i="50"/>
  <c r="C23" i="50"/>
  <c r="C22" i="50"/>
  <c r="C21" i="50"/>
  <c r="C19" i="50"/>
  <c r="C18" i="50"/>
  <c r="C14" i="50"/>
  <c r="C12" i="50"/>
  <c r="C11" i="50"/>
  <c r="C2" i="50" l="1"/>
  <c r="A6" i="50"/>
  <c r="C20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 i="44"/>
  <c r="D31" i="7" l="1"/>
  <c r="C31" i="7"/>
  <c r="D27" i="7"/>
  <c r="C27" i="7"/>
  <c r="C26" i="7" s="1"/>
  <c r="D26" i="7"/>
  <c r="D19" i="7"/>
  <c r="C19" i="7"/>
  <c r="D16" i="7"/>
  <c r="D10" i="7" s="1"/>
  <c r="D9" i="7" s="1"/>
  <c r="C16" i="7"/>
  <c r="D31" i="3"/>
  <c r="C31" i="3"/>
  <c r="C10" i="7" l="1"/>
  <c r="C9" i="7" s="1"/>
  <c r="D73" i="47"/>
  <c r="C73" i="47"/>
  <c r="H34" i="45" l="1"/>
  <c r="G34" i="45"/>
  <c r="C9" i="47" l="1"/>
  <c r="D27" i="3"/>
  <c r="C27" i="3"/>
  <c r="C12" i="3" l="1"/>
  <c r="D76" i="40" l="1"/>
  <c r="D67" i="40"/>
  <c r="D61" i="40"/>
  <c r="C61" i="40"/>
  <c r="D56" i="40"/>
  <c r="C56" i="40"/>
  <c r="D50" i="40"/>
  <c r="C50" i="40"/>
  <c r="D39" i="40"/>
  <c r="C39" i="40"/>
  <c r="D35" i="40"/>
  <c r="C35" i="40"/>
  <c r="D26" i="40"/>
  <c r="D20" i="40" s="1"/>
  <c r="C26" i="40"/>
  <c r="C20" i="40" s="1"/>
  <c r="D17" i="40"/>
  <c r="C17" i="40"/>
  <c r="D12" i="40"/>
  <c r="C13" i="50" s="1"/>
  <c r="C12" i="40"/>
  <c r="A6" i="40"/>
  <c r="C16" i="40" l="1"/>
  <c r="C11" i="40" s="1"/>
  <c r="D16" i="40"/>
  <c r="D11" i="40" s="1"/>
  <c r="C10" i="5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0" i="18"/>
  <c r="G11" i="18" s="1"/>
  <c r="G12" i="18" s="1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J9" i="10"/>
  <c r="D26" i="3"/>
  <c r="C10" i="12"/>
  <c r="D9" i="10"/>
  <c r="F9" i="10"/>
  <c r="C9" i="3" l="1"/>
  <c r="D9" i="3"/>
  <c r="C17" i="50" s="1"/>
  <c r="L35" i="46"/>
</calcChain>
</file>

<file path=xl/sharedStrings.xml><?xml version="1.0" encoding="utf-8"?>
<sst xmlns="http://schemas.openxmlformats.org/spreadsheetml/2006/main" count="6638" uniqueCount="2229">
  <si>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</si>
  <si>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</si>
  <si>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</si>
  <si>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</si>
  <si>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</si>
  <si>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</si>
  <si>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</si>
  <si>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</si>
  <si>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</si>
  <si>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</si>
  <si>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</si>
  <si>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</si>
  <si>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</si>
  <si>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</si>
  <si>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</si>
  <si>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</si>
  <si>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</si>
  <si>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</si>
  <si>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</si>
  <si>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</si>
  <si>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</si>
  <si>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</si>
  <si>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</si>
  <si>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</si>
  <si>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</si>
  <si>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</si>
  <si>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</si>
  <si>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</si>
  <si>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</si>
  <si>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</si>
  <si>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</si>
  <si>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</si>
  <si>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</si>
  <si>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</si>
  <si>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</si>
  <si>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</si>
  <si>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</si>
  <si>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</si>
  <si>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</si>
  <si>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</si>
  <si>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</si>
  <si>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</si>
  <si>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</si>
  <si>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</si>
  <si>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</si>
  <si>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</si>
  <si>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</si>
  <si>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</si>
  <si>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</si>
  <si>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</si>
  <si>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</si>
  <si>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</si>
  <si>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</si>
  <si>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</si>
  <si>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</si>
  <si>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</si>
  <si>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</si>
  <si>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</si>
  <si>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</si>
  <si>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</si>
  <si>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</si>
  <si>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</si>
  <si>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</si>
  <si>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</si>
  <si>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</si>
  <si>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</si>
  <si>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</si>
  <si>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</si>
  <si>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</si>
  <si>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</si>
  <si>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</si>
  <si>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</si>
  <si>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</si>
  <si>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</si>
  <si>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</si>
  <si>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</si>
  <si>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</si>
  <si>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</si>
  <si>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</si>
  <si>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</si>
  <si>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</si>
  <si>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</si>
  <si>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</si>
  <si>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</si>
  <si>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</si>
  <si>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</si>
  <si>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</si>
  <si>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</si>
  <si>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</si>
  <si>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</si>
  <si>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</si>
  <si>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</si>
  <si>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</si>
  <si>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</si>
  <si>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</si>
  <si>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</si>
  <si>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</si>
  <si>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</si>
  <si>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</si>
  <si>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</si>
  <si>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</si>
  <si>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</si>
  <si>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</si>
  <si>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</si>
  <si>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</si>
  <si>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</si>
  <si>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</si>
  <si>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</si>
  <si>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</si>
  <si>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</si>
  <si>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</si>
  <si>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</si>
  <si>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</si>
  <si>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</si>
  <si>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</si>
  <si>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</si>
  <si>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</si>
  <si>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</si>
  <si>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</si>
  <si>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</si>
  <si>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</si>
  <si>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</si>
  <si>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</si>
  <si>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</si>
  <si>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</si>
  <si>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</si>
  <si>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</si>
  <si>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</si>
  <si>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</si>
  <si>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</si>
  <si>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</si>
  <si>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</si>
  <si>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</si>
  <si>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</si>
  <si>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</si>
  <si>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</si>
  <si>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</si>
  <si>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</si>
  <si>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</si>
  <si>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</si>
  <si>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</si>
  <si>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</si>
  <si>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</si>
  <si>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</si>
  <si>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</si>
  <si>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</si>
  <si>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</si>
  <si>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</si>
  <si>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</si>
  <si>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</si>
  <si>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</si>
  <si>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</si>
  <si>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</si>
  <si>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</si>
  <si>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</si>
  <si>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</si>
  <si>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</si>
  <si>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</si>
  <si>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</si>
  <si>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</si>
  <si>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</si>
  <si>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</si>
  <si>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</si>
  <si>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</si>
  <si>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</si>
  <si>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</si>
  <si>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</si>
  <si>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</si>
  <si>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</si>
  <si>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</si>
  <si>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</si>
  <si>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</si>
  <si>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</si>
  <si>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</si>
  <si>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</si>
  <si>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</si>
  <si>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</si>
  <si>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</si>
  <si>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</si>
  <si>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</si>
  <si>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</si>
  <si>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</si>
  <si>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</si>
  <si>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</si>
  <si>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</si>
  <si>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</si>
  <si>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</si>
  <si>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</si>
  <si>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</si>
  <si>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</si>
  <si>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</si>
  <si>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</si>
  <si>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</si>
  <si>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</si>
  <si>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</si>
  <si>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</si>
  <si>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</si>
  <si>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</si>
  <si>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</si>
  <si>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</si>
  <si>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</si>
  <si>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</si>
  <si>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</si>
  <si>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</si>
  <si>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</si>
  <si>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</si>
  <si>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</si>
  <si>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</si>
  <si>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</si>
  <si>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</si>
  <si>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</si>
  <si>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</si>
  <si>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</si>
  <si>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</si>
  <si>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</si>
  <si>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</si>
  <si>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</si>
  <si>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</si>
  <si>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</si>
  <si>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</si>
  <si>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</si>
  <si>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</si>
  <si>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</si>
  <si>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</si>
  <si>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</si>
  <si>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</si>
  <si>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</si>
  <si>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</si>
  <si>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</si>
  <si>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</si>
  <si>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</si>
  <si>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</si>
  <si>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</si>
  <si>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</si>
  <si>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</si>
  <si>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</si>
  <si>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</si>
  <si>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</si>
  <si>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</si>
  <si>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</si>
  <si>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</si>
  <si>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</si>
  <si>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</si>
  <si>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</si>
  <si>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</si>
  <si>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</si>
  <si>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</si>
  <si>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</si>
  <si>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</si>
  <si>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</si>
  <si>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</si>
  <si>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</si>
  <si>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</si>
  <si>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</si>
  <si>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</si>
  <si>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</si>
  <si>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</si>
  <si>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</si>
  <si>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</si>
  <si>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</si>
  <si>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</si>
  <si>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</si>
  <si>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</si>
  <si>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</si>
  <si>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</si>
  <si>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</si>
  <si>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</si>
  <si>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</si>
  <si>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</si>
  <si>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</si>
  <si>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</si>
  <si>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</si>
  <si>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</si>
  <si>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</si>
  <si>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</si>
  <si>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</si>
  <si>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</si>
  <si>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</si>
  <si>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</si>
  <si>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</si>
  <si>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</si>
  <si>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</si>
  <si>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</si>
  <si>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</si>
  <si>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</si>
  <si>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</si>
  <si>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</si>
  <si>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</si>
  <si>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</si>
  <si>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</si>
  <si>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</si>
  <si>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</si>
  <si>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</si>
  <si>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</si>
  <si>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</si>
  <si>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</si>
  <si>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</si>
  <si>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</si>
  <si>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</si>
  <si>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</si>
  <si>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</si>
  <si>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</si>
  <si>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</si>
  <si>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</si>
  <si>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</si>
  <si>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</si>
  <si>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</si>
  <si>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</si>
  <si>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</si>
  <si>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</si>
  <si>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</si>
  <si>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</si>
  <si>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</si>
  <si>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</si>
  <si>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</si>
  <si>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</si>
  <si>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</si>
  <si>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</si>
  <si>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</si>
  <si>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</si>
  <si>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</si>
  <si>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</si>
  <si>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</si>
  <si>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</si>
  <si>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</si>
  <si>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</si>
  <si>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</si>
  <si>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</si>
  <si>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</si>
  <si>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</si>
  <si>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</si>
  <si>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</si>
  <si>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</si>
  <si>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</si>
  <si>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</si>
  <si>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</si>
  <si>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</si>
  <si>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</si>
  <si>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</si>
  <si>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</si>
  <si>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</si>
  <si>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</si>
  <si>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</si>
  <si>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</si>
  <si>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</si>
  <si>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</si>
  <si>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</si>
  <si>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</si>
  <si>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</si>
  <si>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</si>
  <si>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</si>
  <si>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</si>
  <si>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</si>
  <si>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</si>
  <si>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</si>
  <si>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</si>
  <si>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</si>
  <si>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</si>
  <si>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</si>
  <si>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</si>
  <si>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</si>
  <si>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</si>
  <si>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</si>
  <si>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</si>
  <si>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</si>
  <si>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</si>
  <si>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</si>
  <si>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</si>
  <si>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</si>
  <si>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</si>
  <si>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</si>
  <si>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</si>
  <si>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</si>
  <si>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</si>
  <si>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</si>
  <si>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</si>
  <si>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</si>
  <si>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</si>
  <si>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</si>
  <si>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</si>
  <si>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</si>
  <si>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</si>
  <si>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</si>
  <si>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</si>
  <si>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</si>
  <si>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</si>
  <si>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</si>
  <si>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</si>
  <si>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</si>
  <si>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</si>
  <si>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</si>
  <si>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</si>
  <si>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</si>
  <si>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</si>
  <si>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</si>
  <si>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</si>
  <si>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</si>
  <si>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</si>
  <si>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</si>
  <si>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</si>
  <si>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</si>
  <si>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</si>
  <si>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</si>
  <si>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</si>
  <si>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</si>
  <si>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</si>
  <si>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</si>
  <si>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</si>
  <si>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</si>
  <si>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</si>
  <si>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</si>
  <si>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</si>
  <si>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</si>
  <si>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</si>
  <si>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</si>
  <si>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</si>
  <si>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</si>
  <si>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</si>
  <si>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</si>
  <si>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</si>
  <si>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</si>
  <si>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</si>
  <si>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</si>
  <si>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</si>
  <si>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</si>
  <si>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</si>
  <si>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</si>
  <si>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</si>
  <si>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</si>
  <si>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</si>
  <si>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</si>
  <si>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</si>
  <si>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</si>
  <si>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</si>
  <si>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</si>
  <si>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</si>
  <si>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</si>
  <si>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</si>
  <si>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</si>
  <si>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</si>
  <si>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</si>
  <si>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</si>
  <si>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</si>
  <si>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</si>
  <si>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</si>
  <si>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</si>
  <si>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</si>
  <si>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</si>
  <si>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</si>
  <si>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</si>
  <si>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</si>
  <si>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</si>
  <si>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</si>
  <si>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</si>
  <si>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</si>
  <si>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</si>
  <si>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</si>
  <si>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</si>
  <si>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</si>
  <si>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</si>
  <si>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</si>
  <si>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</si>
  <si>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</si>
  <si>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</si>
  <si>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</si>
  <si>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</si>
  <si>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</si>
  <si>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</si>
  <si>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</si>
  <si>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</si>
  <si>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</si>
  <si>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</si>
  <si>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</si>
  <si>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</si>
  <si>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</si>
  <si>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</si>
  <si>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</si>
  <si>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ფულადი შემოწირულობა</t>
  </si>
  <si>
    <t>გუტა ვაშაძე</t>
  </si>
  <si>
    <t>01021000800</t>
  </si>
  <si>
    <t>GE88TB7641245066300001</t>
  </si>
  <si>
    <t>თი ბი სი ბანკი</t>
  </si>
  <si>
    <t>10/16/2017</t>
  </si>
  <si>
    <t>გიორგი ვაშაძე</t>
  </si>
  <si>
    <t>01006008204</t>
  </si>
  <si>
    <t>GE04TB7328736010100027</t>
  </si>
  <si>
    <t>10/19/2017</t>
  </si>
  <si>
    <t>03/10-21/10</t>
  </si>
  <si>
    <t>საარჩევნო ბლოკი გირგი ვაშაძე - "ერთობა ახალი საქართველო"</t>
  </si>
  <si>
    <t>მეგი</t>
  </si>
  <si>
    <t>ქსოვრელი</t>
  </si>
  <si>
    <t>01027019607</t>
  </si>
  <si>
    <t>ოფისის ქირა</t>
  </si>
  <si>
    <t xml:space="preserve">ესმერალდა </t>
  </si>
  <si>
    <t>იაკობიშვილი</t>
  </si>
  <si>
    <t>სურდო თარგმანის მომსახურების ღირებულება</t>
  </si>
  <si>
    <t>გენადი</t>
  </si>
  <si>
    <t>გვინდაძე</t>
  </si>
  <si>
    <t>კომფერენციის ტექნიკური მომსახურება</t>
  </si>
  <si>
    <t>ბეჭდური რეკლამი ხარჯი</t>
  </si>
  <si>
    <t>შპს დიოსი 2017</t>
  </si>
  <si>
    <t>400196364</t>
  </si>
  <si>
    <t>საარჩევნო ბლოკი :გიორგი ვაშაძე - ერთობა ახალი საქართველო"</t>
  </si>
  <si>
    <t>შპს 'უნივერსალ პრინტი"</t>
  </si>
  <si>
    <t>შპს ირკა</t>
  </si>
  <si>
    <t>თიბისი</t>
  </si>
  <si>
    <t>GE22TB7096636080100009</t>
  </si>
  <si>
    <t>GEL</t>
  </si>
  <si>
    <t>14/07/2016</t>
  </si>
  <si>
    <t>თანხის გამოტანა საბანკო ანგარიშიდან</t>
  </si>
  <si>
    <t>დამკვირვებელთა ხელფასის გაცემა</t>
  </si>
  <si>
    <t>შპს "ზღაპარი"</t>
  </si>
  <si>
    <t>სამეურნეო საქონელი</t>
  </si>
  <si>
    <t>შპს "ახალი ამბები"</t>
  </si>
  <si>
    <t>სარეკლამო მომსახურება</t>
  </si>
  <si>
    <t>ცალი</t>
  </si>
  <si>
    <t>21/10/2017</t>
  </si>
  <si>
    <t>16/10/2017</t>
  </si>
  <si>
    <t>50000 ბუკლეტი, 5000ც ფლაერი</t>
  </si>
  <si>
    <t>ბუკლეტი- 0.06,  ფლაერი 0.036</t>
  </si>
  <si>
    <t xml:space="preserve">50000 ბუკლეტი, 1000ც ფლაერი, 200 გულსაბნევი, 100000გასაკრავი ფლაერი </t>
  </si>
  <si>
    <t>ბუკლეტი - 0.066, ფლაერი- 0.5952, გულსაბნევი 1.5, გასაკრავი ფლაერი 0.04836</t>
  </si>
  <si>
    <t>26/09/2017</t>
  </si>
  <si>
    <t>ფლაერი 240000</t>
  </si>
  <si>
    <t>1000000 სმს გაგზავნა</t>
  </si>
  <si>
    <t>აბრა  (ა3) 50,  აბრა (ა2) 10,  პოსტერი (ა2) 1000, პოსტერი 4000, პოსტერი (ა3) 12000 ბუკლეტი 12000, პოსტერი (ა3) 2000</t>
  </si>
  <si>
    <t>აბრა  (ა3) 5.5,  აბრა (ა2) 11  პოსტერი (ა2) 0.2976,  პოსტერი 0.095, პოსტერი (ა3) 0.0988 ბუკლეტი 0.05 პოსტერი (ა3) 0.1488</t>
  </si>
  <si>
    <t>პოსტერი (ა2) 4000</t>
  </si>
  <si>
    <t>წარმომადგენელი</t>
  </si>
  <si>
    <t>გიორგი</t>
  </si>
  <si>
    <t>მაჭარაშვილი</t>
  </si>
  <si>
    <t>ანჟელა</t>
  </si>
  <si>
    <t>უმფრიანი</t>
  </si>
  <si>
    <t>დავით</t>
  </si>
  <si>
    <t>ტყეშელაშვილი</t>
  </si>
  <si>
    <t>თამარ</t>
  </si>
  <si>
    <t>მაღლაკელიძე</t>
  </si>
  <si>
    <t>ირაკლი</t>
  </si>
  <si>
    <t>მამალაძე</t>
  </si>
  <si>
    <t>ლამარა</t>
  </si>
  <si>
    <t>ოჩიგავა</t>
  </si>
  <si>
    <t>ლუიზა</t>
  </si>
  <si>
    <t>ნადეჟდა</t>
  </si>
  <si>
    <t>ცანავა</t>
  </si>
  <si>
    <t>ნანა</t>
  </si>
  <si>
    <t>რუსუდან</t>
  </si>
  <si>
    <t>გურჩიანი</t>
  </si>
  <si>
    <t>ჯემალი</t>
  </si>
  <si>
    <t>ნინო</t>
  </si>
  <si>
    <t>ორაგველიძე</t>
  </si>
  <si>
    <t>ურუშაძე</t>
  </si>
  <si>
    <t>მაია</t>
  </si>
  <si>
    <t>ცაგარელი</t>
  </si>
  <si>
    <t>გელა</t>
  </si>
  <si>
    <t>გორგილაძე</t>
  </si>
  <si>
    <t>ჩანტლაძე</t>
  </si>
  <si>
    <t>იოსებ</t>
  </si>
  <si>
    <t>ივანაური</t>
  </si>
  <si>
    <t>ზურაბ</t>
  </si>
  <si>
    <t>იზა</t>
  </si>
  <si>
    <t>კაპანაძე</t>
  </si>
  <si>
    <t>ზაური</t>
  </si>
  <si>
    <t>რამაზი</t>
  </si>
  <si>
    <t>კელაპტრიშვილი</t>
  </si>
  <si>
    <t>გელოვნიშვილი</t>
  </si>
  <si>
    <t>შვანგირაძე</t>
  </si>
  <si>
    <t>ჭიჭინაძე</t>
  </si>
  <si>
    <t>სოფიო</t>
  </si>
  <si>
    <t>სოროზნიშვილი</t>
  </si>
  <si>
    <t>ანა</t>
  </si>
  <si>
    <t>დუშუაშვილი</t>
  </si>
  <si>
    <t>მოისწრაფეშვილი</t>
  </si>
  <si>
    <t>თოფჩიშვილი</t>
  </si>
  <si>
    <t>დალი</t>
  </si>
  <si>
    <t>მამიაშვილი</t>
  </si>
  <si>
    <t>ირმა</t>
  </si>
  <si>
    <t>კახნიაშვილი</t>
  </si>
  <si>
    <t>სალომე</t>
  </si>
  <si>
    <t>თოხვაძე</t>
  </si>
  <si>
    <t>კორძახია</t>
  </si>
  <si>
    <t>ანგელ</t>
  </si>
  <si>
    <t>ზარქუა</t>
  </si>
  <si>
    <t>რემანოზ</t>
  </si>
  <si>
    <t>ჩახავა</t>
  </si>
  <si>
    <t>დიმიტრი</t>
  </si>
  <si>
    <t>ჭოჭუა</t>
  </si>
  <si>
    <t>ბურკაძე</t>
  </si>
  <si>
    <t>ალექსანდრე</t>
  </si>
  <si>
    <t>თოფურია</t>
  </si>
  <si>
    <t>პაატა</t>
  </si>
  <si>
    <t>მამფორია</t>
  </si>
  <si>
    <t>ლონდა</t>
  </si>
  <si>
    <t>შაკაია</t>
  </si>
  <si>
    <t>გიგა</t>
  </si>
  <si>
    <t>კაჭარავა</t>
  </si>
  <si>
    <t>ზაზა</t>
  </si>
  <si>
    <t>გაბელაია</t>
  </si>
  <si>
    <t>თამარი</t>
  </si>
  <si>
    <t>საბულუა</t>
  </si>
  <si>
    <t>ლიკა</t>
  </si>
  <si>
    <t>თედორაია</t>
  </si>
  <si>
    <t>ნუგზარ</t>
  </si>
  <si>
    <t>ცომაია</t>
  </si>
  <si>
    <t>ვენერა</t>
  </si>
  <si>
    <t>ქავთარაძე</t>
  </si>
  <si>
    <t>ნელი</t>
  </si>
  <si>
    <t>თელია</t>
  </si>
  <si>
    <t>ნატო</t>
  </si>
  <si>
    <t>ჭანკოტაძე</t>
  </si>
  <si>
    <t>ვალერი</t>
  </si>
  <si>
    <t>ბერუაშვილი</t>
  </si>
  <si>
    <t>რიტა</t>
  </si>
  <si>
    <t>არსენიშვილი</t>
  </si>
  <si>
    <t>პაპავა</t>
  </si>
  <si>
    <t>იამზე</t>
  </si>
  <si>
    <t>ბასილაძე</t>
  </si>
  <si>
    <t>სულაძე</t>
  </si>
  <si>
    <t>60001052063</t>
  </si>
  <si>
    <t>მარიამი</t>
  </si>
  <si>
    <t>გურეშიძე</t>
  </si>
  <si>
    <t>01010017914</t>
  </si>
  <si>
    <t>კოღუაშვილი</t>
  </si>
  <si>
    <t>შუშანა</t>
  </si>
  <si>
    <t>აკობიძე</t>
  </si>
  <si>
    <t>აბესალომი</t>
  </si>
  <si>
    <t>მარდალეიშვილი</t>
  </si>
  <si>
    <t>ამირანი</t>
  </si>
  <si>
    <t>იმნაძე</t>
  </si>
  <si>
    <t>ბაკური</t>
  </si>
  <si>
    <t>ფხაკაძე</t>
  </si>
  <si>
    <t>წურწუმია</t>
  </si>
  <si>
    <t>გოჩა</t>
  </si>
  <si>
    <t>ლიპარტელიანი</t>
  </si>
  <si>
    <t>ბერიძე</t>
  </si>
  <si>
    <t>ტორაძე</t>
  </si>
  <si>
    <t>ფოფხაძე</t>
  </si>
  <si>
    <t>კახა</t>
  </si>
  <si>
    <t>ლაშა</t>
  </si>
  <si>
    <t>ლაშქარეიშვილი</t>
  </si>
  <si>
    <t>ლევანი</t>
  </si>
  <si>
    <t>ერემეიშვილი</t>
  </si>
  <si>
    <t>კუპრაძე</t>
  </si>
  <si>
    <t>ჯიბლაძე</t>
  </si>
  <si>
    <t>ნათია</t>
  </si>
  <si>
    <t>რეხვიაშვილი</t>
  </si>
  <si>
    <t>ქარქაშაძე</t>
  </si>
  <si>
    <t>რამინ</t>
  </si>
  <si>
    <t>ისიანი</t>
  </si>
  <si>
    <t>ავთანდილ</t>
  </si>
  <si>
    <t>გიორგაძე</t>
  </si>
  <si>
    <t> 60002016172 </t>
  </si>
  <si>
    <t>მაჩიტიძე</t>
  </si>
  <si>
    <t>აკაკი</t>
  </si>
  <si>
    <t>გუჯაბიძე</t>
  </si>
  <si>
    <t>ამირან</t>
  </si>
  <si>
    <t>ბიბილეიშვილი</t>
  </si>
  <si>
    <t>აფხაიძე</t>
  </si>
  <si>
    <t>ხურციძე</t>
  </si>
  <si>
    <t>ბაზაძე</t>
  </si>
  <si>
    <t>ბლიაძე</t>
  </si>
  <si>
    <t>თუთისანი</t>
  </si>
  <si>
    <t>ანზორი</t>
  </si>
  <si>
    <t>შუბლაძე</t>
  </si>
  <si>
    <t>ბადრი</t>
  </si>
  <si>
    <t>კუბლაშვილი</t>
  </si>
  <si>
    <t>ბაჩუკი</t>
  </si>
  <si>
    <t>ადეიშვილი</t>
  </si>
  <si>
    <t>ბესიკი</t>
  </si>
  <si>
    <t>ნანიტაშვილი</t>
  </si>
  <si>
    <t>ბექა</t>
  </si>
  <si>
    <t>ბუხაიძე</t>
  </si>
  <si>
    <t>ბონდო</t>
  </si>
  <si>
    <t>კაპჭელაშვილი</t>
  </si>
  <si>
    <t>გაბუნია</t>
  </si>
  <si>
    <t>გოგაბერიშვილი</t>
  </si>
  <si>
    <t>გივი</t>
  </si>
  <si>
    <t>არაბიძე</t>
  </si>
  <si>
    <t>გოგიბერიძე</t>
  </si>
  <si>
    <t>60001043934</t>
  </si>
  <si>
    <t>თორთლაძე</t>
  </si>
  <si>
    <t>ბაღდავაძე</t>
  </si>
  <si>
    <t>ბოკუჩავა</t>
  </si>
  <si>
    <t>ვაშაყმაძე</t>
  </si>
  <si>
    <t>კორძაძე</t>
  </si>
  <si>
    <t>მიქელაძე</t>
  </si>
  <si>
    <t>სულაქველიძე</t>
  </si>
  <si>
    <t>ტუკვაძე</t>
  </si>
  <si>
    <t>გოგა</t>
  </si>
  <si>
    <t>ხოჯანეიშვილი</t>
  </si>
  <si>
    <t>გუგული</t>
  </si>
  <si>
    <t>მარგველაშვილი</t>
  </si>
  <si>
    <t>გულვერი</t>
  </si>
  <si>
    <t>ლარცულიანი</t>
  </si>
  <si>
    <t>გულისა</t>
  </si>
  <si>
    <t>ხელაძე</t>
  </si>
  <si>
    <t>გულნაზი</t>
  </si>
  <si>
    <t>საკანდელიძე</t>
  </si>
  <si>
    <t>გოგიაშვილი</t>
  </si>
  <si>
    <t>კვინიხიძე</t>
  </si>
  <si>
    <t>ჭკუასელი</t>
  </si>
  <si>
    <t>დავითი</t>
  </si>
  <si>
    <t>მესხი</t>
  </si>
  <si>
    <t>დათუშა</t>
  </si>
  <si>
    <t>ვეკუა</t>
  </si>
  <si>
    <t>დარეჯან</t>
  </si>
  <si>
    <t>ჭარხალაშვილი</t>
  </si>
  <si>
    <t> 01030013212 </t>
  </si>
  <si>
    <t>დარეჯანი</t>
  </si>
  <si>
    <t>კიკვაძე</t>
  </si>
  <si>
    <t>დიანა</t>
  </si>
  <si>
    <t>დვალაძე</t>
  </si>
  <si>
    <t>ეკატერინე</t>
  </si>
  <si>
    <t>ხითარიშვილი</t>
  </si>
  <si>
    <t>ელისო</t>
  </si>
  <si>
    <t>შეყრილაძე</t>
  </si>
  <si>
    <t>ვალერიან</t>
  </si>
  <si>
    <t>ქასრაშვილი</t>
  </si>
  <si>
    <t>ვანდა</t>
  </si>
  <si>
    <t>დანგაძე</t>
  </si>
  <si>
    <t>ვარლამი</t>
  </si>
  <si>
    <t>სულიაშვილი</t>
  </si>
  <si>
    <t>ვასილი</t>
  </si>
  <si>
    <t>კახიძე</t>
  </si>
  <si>
    <t>ზიგრა</t>
  </si>
  <si>
    <t>შერგელაშვილი</t>
  </si>
  <si>
    <t>ზოია</t>
  </si>
  <si>
    <t>ზვიადაძე</t>
  </si>
  <si>
    <t>თალიკო</t>
  </si>
  <si>
    <t>კიკაბიძე</t>
  </si>
  <si>
    <t>ფანჩულიძე</t>
  </si>
  <si>
    <t>ქველიაშვილი-ქოქოშვილი</t>
  </si>
  <si>
    <t>ჩხეიძე</t>
  </si>
  <si>
    <t>თეა</t>
  </si>
  <si>
    <t>ჟორჟოლიანი</t>
  </si>
  <si>
    <t>თენგიზი</t>
  </si>
  <si>
    <t>თეონა</t>
  </si>
  <si>
    <t>გუმბერიძე</t>
  </si>
  <si>
    <t>ჭიქაბერიძე</t>
  </si>
  <si>
    <t>თინათინი</t>
  </si>
  <si>
    <t>აბესაძე</t>
  </si>
  <si>
    <t>ია</t>
  </si>
  <si>
    <t>გამგონეიშვილი</t>
  </si>
  <si>
    <t>იასონ</t>
  </si>
  <si>
    <t>ლეჟავა</t>
  </si>
  <si>
    <t>იზოლდა</t>
  </si>
  <si>
    <t>დარსანია</t>
  </si>
  <si>
    <t>ინგა</t>
  </si>
  <si>
    <t>ბაღიშვილი</t>
  </si>
  <si>
    <t>გოგელაშვილი</t>
  </si>
  <si>
    <t>ირინა</t>
  </si>
  <si>
    <t>ირინე</t>
  </si>
  <si>
    <t>17001021035 </t>
  </si>
  <si>
    <t>გუბელაძე</t>
  </si>
  <si>
    <t>ფულარიანი</t>
  </si>
  <si>
    <t>მინაშვილი</t>
  </si>
  <si>
    <t>ხვიჩია</t>
  </si>
  <si>
    <t>კონსტანტინე</t>
  </si>
  <si>
    <t>ნიჟარაძე</t>
  </si>
  <si>
    <t>კოტე</t>
  </si>
  <si>
    <t>კოხია</t>
  </si>
  <si>
    <t>ლალი</t>
  </si>
  <si>
    <t>ლამზირა</t>
  </si>
  <si>
    <t>სირაძე</t>
  </si>
  <si>
    <t>ლანა</t>
  </si>
  <si>
    <t>შუბითიძე</t>
  </si>
  <si>
    <t>ლარისა</t>
  </si>
  <si>
    <t>ჯანელიძე</t>
  </si>
  <si>
    <t>ცნობილაძე</t>
  </si>
  <si>
    <t>ლევან</t>
  </si>
  <si>
    <t>ჭეიშვილი</t>
  </si>
  <si>
    <t>ლელა</t>
  </si>
  <si>
    <t>იარაშ</t>
  </si>
  <si>
    <t>ლიანა</t>
  </si>
  <si>
    <t>ახვლედიანი</t>
  </si>
  <si>
    <t>ვერულაშვილი</t>
  </si>
  <si>
    <t>უკლება</t>
  </si>
  <si>
    <t>ხვარეშია</t>
  </si>
  <si>
    <t>მაღლაფერიძე</t>
  </si>
  <si>
    <t>ლუარა</t>
  </si>
  <si>
    <t>მადონა</t>
  </si>
  <si>
    <t>ჩირგაძე</t>
  </si>
  <si>
    <t>მათე</t>
  </si>
  <si>
    <t>წირღვავა</t>
  </si>
  <si>
    <t>მაჩალაძე</t>
  </si>
  <si>
    <t>შავლაძე</t>
  </si>
  <si>
    <t>60001087383 </t>
  </si>
  <si>
    <t>შანიძე</t>
  </si>
  <si>
    <t>მალინა</t>
  </si>
  <si>
    <t>მამუკა</t>
  </si>
  <si>
    <t>მამულო</t>
  </si>
  <si>
    <t>ცაგარეიშვილი</t>
  </si>
  <si>
    <t>მანანა</t>
  </si>
  <si>
    <t>დეისაძე</t>
  </si>
  <si>
    <t>მარუაშვილი</t>
  </si>
  <si>
    <t>სანებლიძე</t>
  </si>
  <si>
    <t>მანველიტა</t>
  </si>
  <si>
    <t>განუგრავა</t>
  </si>
  <si>
    <t>მარი</t>
  </si>
  <si>
    <t>მარიკა</t>
  </si>
  <si>
    <t>კოპალიანი</t>
  </si>
  <si>
    <t>კოხრეიძე</t>
  </si>
  <si>
    <t>09001028906</t>
  </si>
  <si>
    <t>მამაგეიშვილი</t>
  </si>
  <si>
    <t>მარინე</t>
  </si>
  <si>
    <t>უგულავა</t>
  </si>
  <si>
    <t>მაყვალა</t>
  </si>
  <si>
    <t>ჭოლაძე</t>
  </si>
  <si>
    <t>მედეა</t>
  </si>
  <si>
    <t>მელანო</t>
  </si>
  <si>
    <t>მერაბი</t>
  </si>
  <si>
    <t>აბულაძე</t>
  </si>
  <si>
    <t>სარალიძე</t>
  </si>
  <si>
    <t>მერი</t>
  </si>
  <si>
    <t>გვეტაძე</t>
  </si>
  <si>
    <t>კიკნაველიძე</t>
  </si>
  <si>
    <t>მზია</t>
  </si>
  <si>
    <t>მეძველია</t>
  </si>
  <si>
    <t>მირანდა</t>
  </si>
  <si>
    <t>მურთაზ</t>
  </si>
  <si>
    <t>მურმანი</t>
  </si>
  <si>
    <t>კაკაურიძე</t>
  </si>
  <si>
    <t>დოლიძე</t>
  </si>
  <si>
    <t>თათელიშვილი</t>
  </si>
  <si>
    <t>კაკუშაძე</t>
  </si>
  <si>
    <t>ნანი</t>
  </si>
  <si>
    <t>გოგოხია</t>
  </si>
  <si>
    <t>ნანული</t>
  </si>
  <si>
    <t>სვანიძე</t>
  </si>
  <si>
    <t>ნარგიზა</t>
  </si>
  <si>
    <t>კიბორძალიძე</t>
  </si>
  <si>
    <t>პაპიძე</t>
  </si>
  <si>
    <t>09001008117</t>
  </si>
  <si>
    <t>ნესტანი</t>
  </si>
  <si>
    <t>ნიკოლოზი</t>
  </si>
  <si>
    <t>ხუციბერიძე</t>
  </si>
  <si>
    <t>ბეშკენაძე</t>
  </si>
  <si>
    <t>გიორხელიძე</t>
  </si>
  <si>
    <t>გოგსაძე</t>
  </si>
  <si>
    <t>კოჩაძე</t>
  </si>
  <si>
    <t>შალიკიანი</t>
  </si>
  <si>
    <t>ნოდარ</t>
  </si>
  <si>
    <t>რაჟდენი</t>
  </si>
  <si>
    <t>ჯანგავაძე</t>
  </si>
  <si>
    <t>როზეტა</t>
  </si>
  <si>
    <t>როლანდ</t>
  </si>
  <si>
    <t>კოვზაძე</t>
  </si>
  <si>
    <t>09001010305</t>
  </si>
  <si>
    <t>როლანდი</t>
  </si>
  <si>
    <t>ჯიმშელეიშვილი</t>
  </si>
  <si>
    <t>რომან</t>
  </si>
  <si>
    <t>რობაქიძე</t>
  </si>
  <si>
    <t>შალამბერიძე</t>
  </si>
  <si>
    <t>სერგი</t>
  </si>
  <si>
    <t>სულავა</t>
  </si>
  <si>
    <t>სიჭინავა</t>
  </si>
  <si>
    <t>ქეთევან</t>
  </si>
  <si>
    <t>ღაჭავა</t>
  </si>
  <si>
    <t>ქეთევანი</t>
  </si>
  <si>
    <t>ბილისეიშვილი</t>
  </si>
  <si>
    <t>ქრისტინე</t>
  </si>
  <si>
    <t>სივსივა</t>
  </si>
  <si>
    <t>01005030985</t>
  </si>
  <si>
    <t>შალვა</t>
  </si>
  <si>
    <t>ცინცაძე</t>
  </si>
  <si>
    <t>შმაგი</t>
  </si>
  <si>
    <t>შოთა</t>
  </si>
  <si>
    <t>ხუჯაძე</t>
  </si>
  <si>
    <t>ციალა</t>
  </si>
  <si>
    <t>სანიკიძე</t>
  </si>
  <si>
    <t>ცისანა</t>
  </si>
  <si>
    <t>წულაძე</t>
  </si>
  <si>
    <t>ხათუნა</t>
  </si>
  <si>
    <t>დოლაბერიძე</t>
  </si>
  <si>
    <t>ხატია</t>
  </si>
  <si>
    <t>კუჭავა</t>
  </si>
  <si>
    <t>ჯამბული</t>
  </si>
  <si>
    <t>გაბადაძე</t>
  </si>
  <si>
    <t>ხაბურზანია</t>
  </si>
  <si>
    <t>გეგია</t>
  </si>
  <si>
    <t>გვაზავა</t>
  </si>
  <si>
    <t>თამთა</t>
  </si>
  <si>
    <t>ვლადიმერ</t>
  </si>
  <si>
    <t>ბორცვაძე</t>
  </si>
  <si>
    <t>ანანიძე</t>
  </si>
  <si>
    <t>თენიეშვილი</t>
  </si>
  <si>
    <t>ივანე</t>
  </si>
  <si>
    <t>სიმონი</t>
  </si>
  <si>
    <t>ქამუშაძე</t>
  </si>
  <si>
    <t>ეკა</t>
  </si>
  <si>
    <t>მარიამ</t>
  </si>
  <si>
    <t>ქურციკიძე</t>
  </si>
  <si>
    <t>ნაჭყებია</t>
  </si>
  <si>
    <t>ბედია</t>
  </si>
  <si>
    <t>ცაავა</t>
  </si>
  <si>
    <t>ბჟალავ</t>
  </si>
  <si>
    <t>ზაქარია</t>
  </si>
  <si>
    <t>ალხანაშვილი</t>
  </si>
  <si>
    <t>40001025266 </t>
  </si>
  <si>
    <t>ელისაშვილი</t>
  </si>
  <si>
    <t>ნატალია</t>
  </si>
  <si>
    <t>გოგოლაძე</t>
  </si>
  <si>
    <t>13001057131 </t>
  </si>
  <si>
    <t>ვაშაძე</t>
  </si>
  <si>
    <t>ბოჭორიშვილი</t>
  </si>
  <si>
    <t>გიორგელაშვილი</t>
  </si>
  <si>
    <t>ლაცაბიძე</t>
  </si>
  <si>
    <t>ყელბერაშვილი</t>
  </si>
  <si>
    <t>არჩილი</t>
  </si>
  <si>
    <t>მჭედლიშვილი</t>
  </si>
  <si>
    <t>გურამი</t>
  </si>
  <si>
    <t>ნოღაშვილი</t>
  </si>
  <si>
    <t>დათო</t>
  </si>
  <si>
    <t>კასრელიშვილი</t>
  </si>
  <si>
    <t>ეთერი</t>
  </si>
  <si>
    <t>დალაქიშვილი</t>
  </si>
  <si>
    <t>ვანო</t>
  </si>
  <si>
    <t>ლაიბურიშვილი</t>
  </si>
  <si>
    <t>ვახტანგი</t>
  </si>
  <si>
    <t>მოსიაშვილი</t>
  </si>
  <si>
    <t>ზურაბი</t>
  </si>
  <si>
    <t>ღონიაშვილი</t>
  </si>
  <si>
    <t>თემურ</t>
  </si>
  <si>
    <t>გაიძვერაშვილი</t>
  </si>
  <si>
    <t>თიკო</t>
  </si>
  <si>
    <t>ნაწიფაშვილი</t>
  </si>
  <si>
    <t>კარინე</t>
  </si>
  <si>
    <t>თამოიანი</t>
  </si>
  <si>
    <t>ლაჩაშვილი</t>
  </si>
  <si>
    <t>ფირანიშვილი</t>
  </si>
  <si>
    <t>მაკა</t>
  </si>
  <si>
    <t>ოთიაშვილი</t>
  </si>
  <si>
    <t>პაპუნაშვილი</t>
  </si>
  <si>
    <t>მიხეილ</t>
  </si>
  <si>
    <t>ხარაშვილი</t>
  </si>
  <si>
    <t>ჯავშანაშვილი</t>
  </si>
  <si>
    <t>ნაია</t>
  </si>
  <si>
    <t>აშიროვა</t>
  </si>
  <si>
    <t>ნათიძე</t>
  </si>
  <si>
    <t>ასაბაშვილი</t>
  </si>
  <si>
    <t>ცოციაშვილი</t>
  </si>
  <si>
    <t>ახალკაციშვილი</t>
  </si>
  <si>
    <t>შორენა</t>
  </si>
  <si>
    <t>ლომაშვილი</t>
  </si>
  <si>
    <t>ჯაბა</t>
  </si>
  <si>
    <t>ამალია</t>
  </si>
  <si>
    <t>ჩინაშვილი</t>
  </si>
  <si>
    <t>ანგელინა</t>
  </si>
  <si>
    <t>გობეჯიშვილი</t>
  </si>
  <si>
    <t>ლამაზოშვილი</t>
  </si>
  <si>
    <t>დელიბაშვილი</t>
  </si>
  <si>
    <t>გალინა</t>
  </si>
  <si>
    <t>ლოვაკოვა</t>
  </si>
  <si>
    <t>ავალიშვილი</t>
  </si>
  <si>
    <t>მეხაშიშვილი</t>
  </si>
  <si>
    <t>გოდერძი</t>
  </si>
  <si>
    <t>კუდაშვილი</t>
  </si>
  <si>
    <t>წიკლაური</t>
  </si>
  <si>
    <t>იმედაშვილი</t>
  </si>
  <si>
    <t>დაბრუნდაშვილი</t>
  </si>
  <si>
    <t>დოდო</t>
  </si>
  <si>
    <t>სომხიშვილი</t>
  </si>
  <si>
    <t>ელენე</t>
  </si>
  <si>
    <t>მშვიდობაძე</t>
  </si>
  <si>
    <t>შპეტიშვილი</t>
  </si>
  <si>
    <t>ნიკოლაიშვილი</t>
  </si>
  <si>
    <t>ბათხაძე</t>
  </si>
  <si>
    <t>თვაური</t>
  </si>
  <si>
    <t>საგინაშვილი</t>
  </si>
  <si>
    <t>თამარა</t>
  </si>
  <si>
    <t>კლიმჩუკ</t>
  </si>
  <si>
    <t>თამილა</t>
  </si>
  <si>
    <t>ოსაძე</t>
  </si>
  <si>
    <t>სიხაშვილი</t>
  </si>
  <si>
    <t>თენგიზ</t>
  </si>
  <si>
    <t>ალოიანი</t>
  </si>
  <si>
    <t>გაბათაშვილი</t>
  </si>
  <si>
    <t>კობა</t>
  </si>
  <si>
    <t>მაღალდაძე</t>
  </si>
  <si>
    <t>ყარყარაშვილი</t>
  </si>
  <si>
    <t>დავითაშვილი</t>
  </si>
  <si>
    <t>ლილიტ</t>
  </si>
  <si>
    <t>აბაჯიანი</t>
  </si>
  <si>
    <t>თევდორაშვილი</t>
  </si>
  <si>
    <t>მარიბელი</t>
  </si>
  <si>
    <t>ლეფსვერიძე</t>
  </si>
  <si>
    <t>ჯაჯანიძე</t>
  </si>
  <si>
    <t>მელიტა</t>
  </si>
  <si>
    <t>ბედიანაშვილი</t>
  </si>
  <si>
    <t>შიშნიაშვილი</t>
  </si>
  <si>
    <t>გოჩაშვილი</t>
  </si>
  <si>
    <t>სურმავა</t>
  </si>
  <si>
    <t>ნუგზარი</t>
  </si>
  <si>
    <t>რობერტი</t>
  </si>
  <si>
    <t>სოფიკო</t>
  </si>
  <si>
    <t>მაისურაძე</t>
  </si>
  <si>
    <t>ბაღნაშვილი</t>
  </si>
  <si>
    <t>ფირუზი</t>
  </si>
  <si>
    <t>ცირა</t>
  </si>
  <si>
    <t>ჭრიკიშვილი</t>
  </si>
  <si>
    <t>ციური</t>
  </si>
  <si>
    <t>აღდგომელაშვილი</t>
  </si>
  <si>
    <t>გურბან</t>
  </si>
  <si>
    <t>გურბანოვი</t>
  </si>
  <si>
    <t>28001113731 </t>
  </si>
  <si>
    <t>სულეიმან</t>
  </si>
  <si>
    <t>გაიბოვი</t>
  </si>
  <si>
    <t>ჯამალ</t>
  </si>
  <si>
    <t>ახმედოვი</t>
  </si>
  <si>
    <t>გალიბ</t>
  </si>
  <si>
    <t>ბადალოვი</t>
  </si>
  <si>
    <t>გიუნდუზ</t>
  </si>
  <si>
    <t>გუსეინოვი</t>
  </si>
  <si>
    <t>ნურუ</t>
  </si>
  <si>
    <t>ალიევი</t>
  </si>
  <si>
    <t>რახიბ</t>
  </si>
  <si>
    <t>ალახვერდიევი</t>
  </si>
  <si>
    <t>ნაზილა</t>
  </si>
  <si>
    <t>ისმაილოვა</t>
  </si>
  <si>
    <t>შახლარ</t>
  </si>
  <si>
    <t>ჯაფაროვი</t>
  </si>
  <si>
    <t>ელჩინ</t>
  </si>
  <si>
    <t>ისმაილოვი</t>
  </si>
  <si>
    <t>აფლატუნ</t>
  </si>
  <si>
    <t>ბაირამოვი</t>
  </si>
  <si>
    <t>რაბილ</t>
  </si>
  <si>
    <t>ჰუსეინოვი</t>
  </si>
  <si>
    <t>ანარ</t>
  </si>
  <si>
    <t>ჯანფოლატ</t>
  </si>
  <si>
    <t>ბაგიროვი</t>
  </si>
  <si>
    <t>შაქირ</t>
  </si>
  <si>
    <t>შარიფოვი</t>
  </si>
  <si>
    <t>ელიანორა</t>
  </si>
  <si>
    <t>შარიფოვა</t>
  </si>
  <si>
    <t>სარდარ</t>
  </si>
  <si>
    <t>იუსუბოვი</t>
  </si>
  <si>
    <t>ტახირ</t>
  </si>
  <si>
    <t>ოჯახვერდიევ</t>
  </si>
  <si>
    <t>ლამია</t>
  </si>
  <si>
    <t>იუსიფოვა</t>
  </si>
  <si>
    <t>გამარ</t>
  </si>
  <si>
    <t>რუხსია</t>
  </si>
  <si>
    <t>ველიევა</t>
  </si>
  <si>
    <t>ტურაბ</t>
  </si>
  <si>
    <t>აკვერდიევი</t>
  </si>
  <si>
    <t>ელმადდინ</t>
  </si>
  <si>
    <t>ჯავიტ</t>
  </si>
  <si>
    <t>მამედოვ</t>
  </si>
  <si>
    <t>გუმბათ</t>
  </si>
  <si>
    <t>კურბანოვი</t>
  </si>
  <si>
    <t>რაგიმ</t>
  </si>
  <si>
    <t>მამედოვი</t>
  </si>
  <si>
    <t>რაშად</t>
  </si>
  <si>
    <t>მუსაევი</t>
  </si>
  <si>
    <t>რამ</t>
  </si>
  <si>
    <t>გაჯიევი</t>
  </si>
  <si>
    <t>საიალი</t>
  </si>
  <si>
    <t>ფახრადინ</t>
  </si>
  <si>
    <t>გარაევი</t>
  </si>
  <si>
    <t>ნურლან</t>
  </si>
  <si>
    <t>ისმაილ</t>
  </si>
  <si>
    <t>სამირა</t>
  </si>
  <si>
    <t>კენან</t>
  </si>
  <si>
    <t>ჩაკერზადე</t>
  </si>
  <si>
    <t>ამლეტ</t>
  </si>
  <si>
    <t>ოსმან</t>
  </si>
  <si>
    <t>ბაირამალიევი</t>
  </si>
  <si>
    <t>ამრახ</t>
  </si>
  <si>
    <t>ისკანდაროვი</t>
  </si>
  <si>
    <t>ვაგიფ</t>
  </si>
  <si>
    <t>ნაგიევი</t>
  </si>
  <si>
    <t>რაშადატ</t>
  </si>
  <si>
    <t>ხალილოვი</t>
  </si>
  <si>
    <t>აიაზ</t>
  </si>
  <si>
    <t>პირიევი</t>
  </si>
  <si>
    <t>ჯალილ</t>
  </si>
  <si>
    <t>ჯალილოვი</t>
  </si>
  <si>
    <t>ელმარ</t>
  </si>
  <si>
    <t>იბრაგიმოვი</t>
  </si>
  <si>
    <t>კამრან</t>
  </si>
  <si>
    <t>ვუსალ</t>
  </si>
  <si>
    <t>ახნაზაროვი</t>
  </si>
  <si>
    <t>რამილ</t>
  </si>
  <si>
    <t>მუბარიზ</t>
  </si>
  <si>
    <t>იბრაგიმხალილოვი</t>
  </si>
  <si>
    <t>აიდამირ</t>
  </si>
  <si>
    <t>დილან</t>
  </si>
  <si>
    <t>ნადირ</t>
  </si>
  <si>
    <t>ყურბანოვი</t>
  </si>
  <si>
    <t>ვალი</t>
  </si>
  <si>
    <t>ლეილიზადე</t>
  </si>
  <si>
    <t>ნაიგ</t>
  </si>
  <si>
    <t>ფარიდ</t>
  </si>
  <si>
    <t>პარვიზ</t>
  </si>
  <si>
    <t>კოხაევი</t>
  </si>
  <si>
    <t>ზაქირ</t>
  </si>
  <si>
    <t>საფაროვი</t>
  </si>
  <si>
    <t>ქიარიმოვი</t>
  </si>
  <si>
    <t>ხალით</t>
  </si>
  <si>
    <t>ეთირმიშლი</t>
  </si>
  <si>
    <t>ელნურა</t>
  </si>
  <si>
    <t>აბიბოვა</t>
  </si>
  <si>
    <t>ელვინ</t>
  </si>
  <si>
    <t>აინურ</t>
  </si>
  <si>
    <t>კახრამანოვა</t>
  </si>
  <si>
    <t>ზაურ</t>
  </si>
  <si>
    <t>ვასიფ</t>
  </si>
  <si>
    <t>ასაფ</t>
  </si>
  <si>
    <t>ტოფიკ</t>
  </si>
  <si>
    <t>მაგამედალი</t>
  </si>
  <si>
    <t>რახიდ</t>
  </si>
  <si>
    <t>ოჯახვერდიევი</t>
  </si>
  <si>
    <t>ქამრან</t>
  </si>
  <si>
    <t>მახირ</t>
  </si>
  <si>
    <t>ნოდარი</t>
  </si>
  <si>
    <t>მირზოევი</t>
  </si>
  <si>
    <t>ისქანდარ</t>
  </si>
  <si>
    <t>კოჯა</t>
  </si>
  <si>
    <t>მეხტიევი</t>
  </si>
  <si>
    <t>ბაირამ</t>
  </si>
  <si>
    <t>ადალატ</t>
  </si>
  <si>
    <t>სოხბადინ</t>
  </si>
  <si>
    <t>ჰუსეინ</t>
  </si>
  <si>
    <t>ტურან</t>
  </si>
  <si>
    <t>ანანო</t>
  </si>
  <si>
    <t>ქოჩიაშვილი</t>
  </si>
  <si>
    <t>გელაშვილი</t>
  </si>
  <si>
    <t>კუპატაძე</t>
  </si>
  <si>
    <t>კობიაშვილი</t>
  </si>
  <si>
    <t>ჩართოლანი</t>
  </si>
  <si>
    <t>ანაიტი</t>
  </si>
  <si>
    <t>ხაჩიანი</t>
  </si>
  <si>
    <t>თორნიკე</t>
  </si>
  <si>
    <t>ნემსწვერიძე</t>
  </si>
  <si>
    <t>ინდირა</t>
  </si>
  <si>
    <t>მუხაშავრია</t>
  </si>
  <si>
    <t>ყოჩიაშვილი-გულაშვილი</t>
  </si>
  <si>
    <t>ნაილი</t>
  </si>
  <si>
    <t>ომარ</t>
  </si>
  <si>
    <t>მრევლიძე</t>
  </si>
  <si>
    <t>ალედსანდრე</t>
  </si>
  <si>
    <t>ჩარგეიშვილი</t>
  </si>
  <si>
    <t>01011039681</t>
  </si>
  <si>
    <t>ლევაშვილი</t>
  </si>
  <si>
    <t>ეხვაია</t>
  </si>
  <si>
    <t>ანუშ</t>
  </si>
  <si>
    <t>მოსიანი</t>
  </si>
  <si>
    <t>აშხენ</t>
  </si>
  <si>
    <t>ავეტისოვა</t>
  </si>
  <si>
    <t>კოჩაროვი</t>
  </si>
  <si>
    <t>ჯანიაშვილი</t>
  </si>
  <si>
    <t>ბასილაშვილი</t>
  </si>
  <si>
    <t>მოდებაძე</t>
  </si>
  <si>
    <t>ოქუაშვილი</t>
  </si>
  <si>
    <t>ფურცელაძე</t>
  </si>
  <si>
    <t>ბროევი</t>
  </si>
  <si>
    <t>გულიადა</t>
  </si>
  <si>
    <t>უბილავა</t>
  </si>
  <si>
    <t>სოხაძე</t>
  </si>
  <si>
    <t>ნაზარაშვილი</t>
  </si>
  <si>
    <t>დინარა</t>
  </si>
  <si>
    <t>დინარი</t>
  </si>
  <si>
    <t>ყულოშვილი</t>
  </si>
  <si>
    <t>01012024296</t>
  </si>
  <si>
    <t>დუმბაძე</t>
  </si>
  <si>
    <t>მაკარიძე</t>
  </si>
  <si>
    <t>ემზარი</t>
  </si>
  <si>
    <t>ძამაშვილი</t>
  </si>
  <si>
    <t>ვაგენაკ</t>
  </si>
  <si>
    <t>ავეტისოვი</t>
  </si>
  <si>
    <t>ვალერიანი</t>
  </si>
  <si>
    <t>თათელაძე</t>
  </si>
  <si>
    <t>ვიქტორია</t>
  </si>
  <si>
    <t>ჩაჩიბაია</t>
  </si>
  <si>
    <t>ვრეჟ</t>
  </si>
  <si>
    <t>ავეტისიან</t>
  </si>
  <si>
    <t>თათია</t>
  </si>
  <si>
    <t>ბედიაშვილი</t>
  </si>
  <si>
    <t>ბაქრაძე</t>
  </si>
  <si>
    <t>ზურაბიანი</t>
  </si>
  <si>
    <t>ლომსაძე</t>
  </si>
  <si>
    <t>ჯანგიძე</t>
  </si>
  <si>
    <t>გაბრიჭიძე</t>
  </si>
  <si>
    <t>ჯავახიშვილი</t>
  </si>
  <si>
    <t>ცერცვაძე</t>
  </si>
  <si>
    <t>არდაზიშვილი</t>
  </si>
  <si>
    <t>თინა</t>
  </si>
  <si>
    <t>გამყრელიძე</t>
  </si>
  <si>
    <t>აბრამიშვილი</t>
  </si>
  <si>
    <t>თაგაური</t>
  </si>
  <si>
    <t>ქვათაძე</t>
  </si>
  <si>
    <t>ნამგალაძე</t>
  </si>
  <si>
    <t>ოგანეზოვი</t>
  </si>
  <si>
    <t>ნინიკაშვილი</t>
  </si>
  <si>
    <t>ნოზაძე</t>
  </si>
  <si>
    <t>ლეილა</t>
  </si>
  <si>
    <t>შონია</t>
  </si>
  <si>
    <t>გიორგობიანი</t>
  </si>
  <si>
    <t>ლიზა</t>
  </si>
  <si>
    <t>გულაშვილი</t>
  </si>
  <si>
    <t>ჯგერენაია</t>
  </si>
  <si>
    <t>მაგული</t>
  </si>
  <si>
    <t>ხულორდავა</t>
  </si>
  <si>
    <t>გოგაშვილი</t>
  </si>
  <si>
    <t>ზალიევა</t>
  </si>
  <si>
    <t>ქოჩაშვილი</t>
  </si>
  <si>
    <t>ჩიბურდანიძე</t>
  </si>
  <si>
    <t>ასპანიძე</t>
  </si>
  <si>
    <t>კალატოზიშვილი</t>
  </si>
  <si>
    <t>ჭილაშვილი</t>
  </si>
  <si>
    <t>ხარაიძე</t>
  </si>
  <si>
    <t>ლანჩავა</t>
  </si>
  <si>
    <t>ჯავაშვილი</t>
  </si>
  <si>
    <t>მარინა</t>
  </si>
  <si>
    <t>ბროევა</t>
  </si>
  <si>
    <t>კოჩაროვა</t>
  </si>
  <si>
    <t>ქიტიაშვილი</t>
  </si>
  <si>
    <t>მევლუდი</t>
  </si>
  <si>
    <t>ჭარელაშვილი</t>
  </si>
  <si>
    <t>მერაბ</t>
  </si>
  <si>
    <t>სამადბეგიშვილი</t>
  </si>
  <si>
    <t>01017049753 </t>
  </si>
  <si>
    <t>ნაირა</t>
  </si>
  <si>
    <t>ბანცაძე</t>
  </si>
  <si>
    <t>რაზმაძე</t>
  </si>
  <si>
    <t>გვიანიშვილი</t>
  </si>
  <si>
    <t>ნიკო</t>
  </si>
  <si>
    <t>კობახიძე</t>
  </si>
  <si>
    <t>ნინა</t>
  </si>
  <si>
    <t>ავალიანი</t>
  </si>
  <si>
    <t>ხურსაძე</t>
  </si>
  <si>
    <t>ნონა</t>
  </si>
  <si>
    <t>ჟანა</t>
  </si>
  <si>
    <t>რამილა</t>
  </si>
  <si>
    <t>გულისაბედაშვილი</t>
  </si>
  <si>
    <t>რუსუდანი</t>
  </si>
  <si>
    <t>სერგო</t>
  </si>
  <si>
    <t>ნიაური</t>
  </si>
  <si>
    <t>სუსანა</t>
  </si>
  <si>
    <t>ტარიელი</t>
  </si>
  <si>
    <t>ჩუბინიძე</t>
  </si>
  <si>
    <t>გაბაძე</t>
  </si>
  <si>
    <t>ზალიევი</t>
  </si>
  <si>
    <t>მალუტაშვილი</t>
  </si>
  <si>
    <t>ბახტურიძე</t>
  </si>
  <si>
    <t>ხვედელიძე</t>
  </si>
  <si>
    <t>კობაიძე</t>
  </si>
  <si>
    <t>ცოტნე</t>
  </si>
  <si>
    <t>ხიზანიშვილი</t>
  </si>
  <si>
    <t>კვეზერელი</t>
  </si>
  <si>
    <t>ჯუმბერი</t>
  </si>
  <si>
    <t>მოვსესიანი</t>
  </si>
  <si>
    <t>არტურ</t>
  </si>
  <si>
    <t>სკიდანოვი</t>
  </si>
  <si>
    <t>გრიგოლ</t>
  </si>
  <si>
    <t>მოსეშვილი</t>
  </si>
  <si>
    <t>ბეგაშვილი-მელია</t>
  </si>
  <si>
    <t>რეზო</t>
  </si>
  <si>
    <t>ნაცვლიშვილი</t>
  </si>
  <si>
    <t>არსოშვილი</t>
  </si>
  <si>
    <t>გაი</t>
  </si>
  <si>
    <t>ჯებეიანი</t>
  </si>
  <si>
    <t>ჩალაძე</t>
  </si>
  <si>
    <t>შიოშვილი</t>
  </si>
  <si>
    <t>ხოხობაშვილი</t>
  </si>
  <si>
    <t>ჯინჭარაძე</t>
  </si>
  <si>
    <t>გელუკაშვილი</t>
  </si>
  <si>
    <t>ოგანესიანი</t>
  </si>
  <si>
    <t>წულუკიძე</t>
  </si>
  <si>
    <t>ეფემიაშვილი</t>
  </si>
  <si>
    <t>კახაბერ</t>
  </si>
  <si>
    <t>თეიმურაზ</t>
  </si>
  <si>
    <t>კოტორაშვილი</t>
  </si>
  <si>
    <t>სურენ</t>
  </si>
  <si>
    <t>გრიგორიანი</t>
  </si>
  <si>
    <t>ვიოლეტა</t>
  </si>
  <si>
    <t>ბარსეგოვა</t>
  </si>
  <si>
    <t>ქვათელაძე</t>
  </si>
  <si>
    <t>ვიტალიკ</t>
  </si>
  <si>
    <t>სადოევი</t>
  </si>
  <si>
    <t>გაბრიაძე</t>
  </si>
  <si>
    <t>იოსელიანი</t>
  </si>
  <si>
    <t>ეთერ</t>
  </si>
  <si>
    <t>ბუხრაშვილი</t>
  </si>
  <si>
    <t>მარეხი</t>
  </si>
  <si>
    <t>მღებრიშვილი</t>
  </si>
  <si>
    <t>ბრეგვაძე</t>
  </si>
  <si>
    <t>ფიფქია</t>
  </si>
  <si>
    <t>ჭიღლაძე</t>
  </si>
  <si>
    <t>კუხალაშვილი</t>
  </si>
  <si>
    <t>ესიტაშვილი</t>
  </si>
  <si>
    <t>გორხელაშვილი</t>
  </si>
  <si>
    <t>ბენდიანიშვილი</t>
  </si>
  <si>
    <t>ბაადურ</t>
  </si>
  <si>
    <t>სამადაშვილი</t>
  </si>
  <si>
    <t>თავშავაძე</t>
  </si>
  <si>
    <t>მასხარაშვილი</t>
  </si>
  <si>
    <t>სესიტაშვილი</t>
  </si>
  <si>
    <t>ალინა</t>
  </si>
  <si>
    <t>მერაბიანი</t>
  </si>
  <si>
    <t>დაჩი</t>
  </si>
  <si>
    <t>შველიძე</t>
  </si>
  <si>
    <t>ჩანქსელიანი</t>
  </si>
  <si>
    <t>რამიშვილი</t>
  </si>
  <si>
    <t>მელაძე</t>
  </si>
  <si>
    <t>ლოჩოშვილი</t>
  </si>
  <si>
    <t>მაზმიშვილი</t>
  </si>
  <si>
    <t>ნონიაშვილი</t>
  </si>
  <si>
    <t>ნიკოლოზ</t>
  </si>
  <si>
    <t>ანაიდა</t>
  </si>
  <si>
    <t>ხანიანი</t>
  </si>
  <si>
    <t>იუზა</t>
  </si>
  <si>
    <t>აბაზაძე</t>
  </si>
  <si>
    <t>გვანცა</t>
  </si>
  <si>
    <t>აფციაური</t>
  </si>
  <si>
    <t>ფარეხელაშვილი</t>
  </si>
  <si>
    <t>ჩხაიძე</t>
  </si>
  <si>
    <t>ფიქრია</t>
  </si>
  <si>
    <t>წიწილაშვილი</t>
  </si>
  <si>
    <t>ცინარიძე</t>
  </si>
  <si>
    <t>ფარეშიშვილი</t>
  </si>
  <si>
    <t>ანო</t>
  </si>
  <si>
    <t>მიშელაძე</t>
  </si>
  <si>
    <t>ჩომახია</t>
  </si>
  <si>
    <t>გალია</t>
  </si>
  <si>
    <t>ხანუმიანი</t>
  </si>
  <si>
    <t>თევზაძე</t>
  </si>
  <si>
    <t>გია</t>
  </si>
  <si>
    <t>ზაალიშვილი</t>
  </si>
  <si>
    <t>ანტონიძე</t>
  </si>
  <si>
    <t>მარკოზაშვილი</t>
  </si>
  <si>
    <t>გოგოძე</t>
  </si>
  <si>
    <t>ტუღუში</t>
  </si>
  <si>
    <t>გოგიტა</t>
  </si>
  <si>
    <t>დევდარიანი</t>
  </si>
  <si>
    <t>გულკნარა</t>
  </si>
  <si>
    <t>კაციტაძე</t>
  </si>
  <si>
    <t>გურამ</t>
  </si>
  <si>
    <t>ნიპარიშვილი</t>
  </si>
  <si>
    <t>თანიაშვილი</t>
  </si>
  <si>
    <t>არჩვაძე</t>
  </si>
  <si>
    <t>ემზარ</t>
  </si>
  <si>
    <t>ვაჟ</t>
  </si>
  <si>
    <t>გამხიტაშვილი</t>
  </si>
  <si>
    <t>ვასიკო</t>
  </si>
  <si>
    <t>ვახტანგ</t>
  </si>
  <si>
    <t>ჩხიკვიშვილი</t>
  </si>
  <si>
    <t>ოქრიაშვილი</t>
  </si>
  <si>
    <t>ბალახაძე</t>
  </si>
  <si>
    <t>კუჭაშვილი</t>
  </si>
  <si>
    <t>ბერიკაშვილი</t>
  </si>
  <si>
    <t>ფეიქრიშვილი</t>
  </si>
  <si>
    <t>ტაბატაძე</t>
  </si>
  <si>
    <t>კახაბერი</t>
  </si>
  <si>
    <t>ანთიძე</t>
  </si>
  <si>
    <t>ბერიანიძე</t>
  </si>
  <si>
    <t>ლედი</t>
  </si>
  <si>
    <t>ხმალაძე</t>
  </si>
  <si>
    <t>ლია</t>
  </si>
  <si>
    <t>ბანძელაძე</t>
  </si>
  <si>
    <t>ლუკა</t>
  </si>
  <si>
    <t>ანდიაშვილი</t>
  </si>
  <si>
    <t>მალხაზ</t>
  </si>
  <si>
    <t>კანდელაკი</t>
  </si>
  <si>
    <t>ადონია</t>
  </si>
  <si>
    <t>დანელია</t>
  </si>
  <si>
    <t>დემეტრაშვილი</t>
  </si>
  <si>
    <t>ქუცურუა</t>
  </si>
  <si>
    <t>მედეია</t>
  </si>
  <si>
    <t>დეკანოსიძე</t>
  </si>
  <si>
    <t>მიხეილი</t>
  </si>
  <si>
    <t>პეტრიაშვილი</t>
  </si>
  <si>
    <t>ისიპაშვილი</t>
  </si>
  <si>
    <t>შურღაია</t>
  </si>
  <si>
    <t>ნიტა</t>
  </si>
  <si>
    <t>ოთარ</t>
  </si>
  <si>
    <t>ხორბალაძე</t>
  </si>
  <si>
    <t>ოლეგი</t>
  </si>
  <si>
    <t>გაგლოშვილი</t>
  </si>
  <si>
    <t>ჟუჟუნა</t>
  </si>
  <si>
    <t>რევაზ</t>
  </si>
  <si>
    <t>ბაიაშვილი</t>
  </si>
  <si>
    <t>უშიკო</t>
  </si>
  <si>
    <t>ქუფარაშვილი</t>
  </si>
  <si>
    <t>ჭიხვარია</t>
  </si>
  <si>
    <t>ადამაშვილი</t>
  </si>
  <si>
    <t>ჯემალ</t>
  </si>
  <si>
    <t>გრიგოლი</t>
  </si>
  <si>
    <t>მოძმანაშვილი</t>
  </si>
  <si>
    <t>01004010897</t>
  </si>
  <si>
    <t>თინათინ</t>
  </si>
  <si>
    <t>ქაშიბაძე</t>
  </si>
  <si>
    <t>01004008783</t>
  </si>
  <si>
    <t>წერეთელი</t>
  </si>
  <si>
    <t>01001071514</t>
  </si>
  <si>
    <t>ყანჩაველი</t>
  </si>
  <si>
    <t>01001059255</t>
  </si>
  <si>
    <t>კურტანიძე</t>
  </si>
  <si>
    <t>01301102756</t>
  </si>
  <si>
    <t>ერიკ</t>
  </si>
  <si>
    <t>მირაქიანი</t>
  </si>
  <si>
    <t>01001080880</t>
  </si>
  <si>
    <t>შეთეკაური</t>
  </si>
  <si>
    <t>01001066721</t>
  </si>
  <si>
    <t>01004014772</t>
  </si>
  <si>
    <t>უკანწყაროელი</t>
  </si>
  <si>
    <t>01001081824</t>
  </si>
  <si>
    <t>ბულაური</t>
  </si>
  <si>
    <t>01001081563</t>
  </si>
  <si>
    <t>ყავრელიშვილი</t>
  </si>
  <si>
    <t>01001033446</t>
  </si>
  <si>
    <t>01004007685</t>
  </si>
  <si>
    <t>01019051823</t>
  </si>
  <si>
    <t>ხვიჩა</t>
  </si>
  <si>
    <t>01001065433</t>
  </si>
  <si>
    <t>01001074743</t>
  </si>
  <si>
    <t>ფიცხელაური</t>
  </si>
  <si>
    <t>01001081682</t>
  </si>
  <si>
    <t>ბიტარაშვილი</t>
  </si>
  <si>
    <t>01001072689</t>
  </si>
  <si>
    <t>ჭყონია</t>
  </si>
  <si>
    <t>01001049350</t>
  </si>
  <si>
    <t>ვეფხვია</t>
  </si>
  <si>
    <t>01004002488</t>
  </si>
  <si>
    <t>ალბერტ</t>
  </si>
  <si>
    <t>01001075856</t>
  </si>
  <si>
    <t>ჯიქური</t>
  </si>
  <si>
    <t>01001081847</t>
  </si>
  <si>
    <t>მდივანი</t>
  </si>
  <si>
    <t>35001105334</t>
  </si>
  <si>
    <t>01004014776</t>
  </si>
  <si>
    <t>თანდილაშვილი</t>
  </si>
  <si>
    <t>01004011278</t>
  </si>
  <si>
    <t>ბაჩა</t>
  </si>
  <si>
    <t>01001099247</t>
  </si>
  <si>
    <t>ყაფლან</t>
  </si>
  <si>
    <t>01001073301</t>
  </si>
  <si>
    <t>01004010041</t>
  </si>
  <si>
    <t>25001037809</t>
  </si>
  <si>
    <t>01004007580</t>
  </si>
  <si>
    <t>სუხიტაშვილი</t>
  </si>
  <si>
    <t>59001115592</t>
  </si>
  <si>
    <t>ვაზაგაშვილი</t>
  </si>
  <si>
    <t>01019021750</t>
  </si>
  <si>
    <t>01019080816</t>
  </si>
  <si>
    <t>ძაძუა</t>
  </si>
  <si>
    <t>62006061637</t>
  </si>
  <si>
    <t>ანეტა</t>
  </si>
  <si>
    <t>62006058651</t>
  </si>
  <si>
    <t>ორთოიძე</t>
  </si>
  <si>
    <t>01030047035</t>
  </si>
  <si>
    <t>მანჭარაული</t>
  </si>
  <si>
    <t>01401110037</t>
  </si>
  <si>
    <t>ჩოკოლაშვილი</t>
  </si>
  <si>
    <t>01024059766</t>
  </si>
  <si>
    <t>34001005850</t>
  </si>
  <si>
    <t>ზაირა</t>
  </si>
  <si>
    <t>თათულაშვილი</t>
  </si>
  <si>
    <t>01019024414</t>
  </si>
  <si>
    <t>01001075466</t>
  </si>
  <si>
    <t>01001069405</t>
  </si>
  <si>
    <t>დოჯურიშვილი</t>
  </si>
  <si>
    <t>01001020457</t>
  </si>
  <si>
    <t>შერაზადიშვილი</t>
  </si>
  <si>
    <t>34001001661</t>
  </si>
  <si>
    <t>ძიძიშვილი</t>
  </si>
  <si>
    <t>01019085482</t>
  </si>
  <si>
    <t>ხეჩიკაშვილი</t>
  </si>
  <si>
    <t>01014003424</t>
  </si>
  <si>
    <t>25001044953</t>
  </si>
  <si>
    <t>მამულაშვილი</t>
  </si>
  <si>
    <t>01019071823</t>
  </si>
  <si>
    <t>ილია</t>
  </si>
  <si>
    <t>ბუზალაძე</t>
  </si>
  <si>
    <t>01008025786</t>
  </si>
  <si>
    <t>ილონა</t>
  </si>
  <si>
    <t>ლაგვილავა</t>
  </si>
  <si>
    <t>62005021783</t>
  </si>
  <si>
    <t>დუდაევი</t>
  </si>
  <si>
    <t>01002024449</t>
  </si>
  <si>
    <t>01022011692</t>
  </si>
  <si>
    <t>თურმანიძე</t>
  </si>
  <si>
    <t>61006057130</t>
  </si>
  <si>
    <t>ვასაძე</t>
  </si>
  <si>
    <t>41001030458</t>
  </si>
  <si>
    <t>სიხარულიძე</t>
  </si>
  <si>
    <t>38001032495</t>
  </si>
  <si>
    <t>01002026583</t>
  </si>
  <si>
    <t>18001001920</t>
  </si>
  <si>
    <t>41001028065</t>
  </si>
  <si>
    <t>საყვარელიძე</t>
  </si>
  <si>
    <t>01023012808</t>
  </si>
  <si>
    <t>24001013225</t>
  </si>
  <si>
    <t>გაჩეჩილაძე</t>
  </si>
  <si>
    <t>59001107603</t>
  </si>
  <si>
    <t>ქებაძე</t>
  </si>
  <si>
    <t>01019041857</t>
  </si>
  <si>
    <t>დასილვი ჩივაძე</t>
  </si>
  <si>
    <t>01805048992</t>
  </si>
  <si>
    <t>01019071842</t>
  </si>
  <si>
    <t>კაიშაური</t>
  </si>
  <si>
    <t>16001007512</t>
  </si>
  <si>
    <t>01019047875</t>
  </si>
  <si>
    <t>34001008477</t>
  </si>
  <si>
    <t>ნიკა</t>
  </si>
  <si>
    <t>01001082530</t>
  </si>
  <si>
    <t>გუჯარელიძე</t>
  </si>
  <si>
    <t>01002016565</t>
  </si>
  <si>
    <t>01001079605</t>
  </si>
  <si>
    <t>60001098514</t>
  </si>
  <si>
    <t>ღუდუშაური</t>
  </si>
  <si>
    <t>01023012013</t>
  </si>
  <si>
    <t>შაქარაშვილი</t>
  </si>
  <si>
    <t>01014003422</t>
  </si>
  <si>
    <t>ნუკრი</t>
  </si>
  <si>
    <t>კუპრეიშვილი</t>
  </si>
  <si>
    <t>01013023694</t>
  </si>
  <si>
    <t>გვენეტაძე</t>
  </si>
  <si>
    <t>60001125092</t>
  </si>
  <si>
    <t>სოგრატი</t>
  </si>
  <si>
    <t>კულუმბეგოვი</t>
  </si>
  <si>
    <t>01021015132</t>
  </si>
  <si>
    <t>შიო</t>
  </si>
  <si>
    <t>01023009393</t>
  </si>
  <si>
    <t>01001007916</t>
  </si>
  <si>
    <t>ციცინო</t>
  </si>
  <si>
    <t>მულდაროვა</t>
  </si>
  <si>
    <t>01001010503</t>
  </si>
  <si>
    <t>შარვაძე</t>
  </si>
  <si>
    <t>38001043838 </t>
  </si>
  <si>
    <t>გობრონიძე</t>
  </si>
  <si>
    <t>ზედგინიძე</t>
  </si>
  <si>
    <t>01009017992</t>
  </si>
  <si>
    <t>ბიძინა</t>
  </si>
  <si>
    <t>მახარაძე</t>
  </si>
  <si>
    <t>61004062525</t>
  </si>
  <si>
    <t>01009019741</t>
  </si>
  <si>
    <t>ბაჩანა</t>
  </si>
  <si>
    <t>სილაგავა</t>
  </si>
  <si>
    <t>29001039236</t>
  </si>
  <si>
    <t>ბერიკა</t>
  </si>
  <si>
    <t>60001141890</t>
  </si>
  <si>
    <t>ბოლქვაძე</t>
  </si>
  <si>
    <t>58001030615</t>
  </si>
  <si>
    <t>მელაშვილი</t>
  </si>
  <si>
    <t>01017034707</t>
  </si>
  <si>
    <t>01001064803</t>
  </si>
  <si>
    <t>24001012779</t>
  </si>
  <si>
    <t>57001059037</t>
  </si>
  <si>
    <t>ტატანაშვილი</t>
  </si>
  <si>
    <t>01108066456</t>
  </si>
  <si>
    <t>ჯიშკარიანი</t>
  </si>
  <si>
    <t>60001017498</t>
  </si>
  <si>
    <t>18001008819</t>
  </si>
  <si>
    <t>ინწკირველი</t>
  </si>
  <si>
    <t>01031003850</t>
  </si>
  <si>
    <t>ბაქარი</t>
  </si>
  <si>
    <t>გურგენიძე</t>
  </si>
  <si>
    <t>01030048497</t>
  </si>
  <si>
    <t>მიქაძე</t>
  </si>
  <si>
    <t>60001144522</t>
  </si>
  <si>
    <t>ვაჭარაძე</t>
  </si>
  <si>
    <t>01023002216</t>
  </si>
  <si>
    <t>წიქარიძე</t>
  </si>
  <si>
    <t>01004013276</t>
  </si>
  <si>
    <t>გიზო</t>
  </si>
  <si>
    <t>29001026665</t>
  </si>
  <si>
    <t>ახალშენიშვილი</t>
  </si>
  <si>
    <t>01019005452</t>
  </si>
  <si>
    <t>ელყანიშვილი</t>
  </si>
  <si>
    <t>35001128247</t>
  </si>
  <si>
    <t>თოდაძე</t>
  </si>
  <si>
    <t>01008057251</t>
  </si>
  <si>
    <t>კაკაბაძე</t>
  </si>
  <si>
    <t>60001159462</t>
  </si>
  <si>
    <t>მამრიკიშვილი</t>
  </si>
  <si>
    <t>60001135015</t>
  </si>
  <si>
    <t>60501161183</t>
  </si>
  <si>
    <t>შენგელია</t>
  </si>
  <si>
    <t>01024040851</t>
  </si>
  <si>
    <t>კაპლეი</t>
  </si>
  <si>
    <t>01019056975</t>
  </si>
  <si>
    <t>01017046508</t>
  </si>
  <si>
    <t>18001005380</t>
  </si>
  <si>
    <t>ბაბახანოვი</t>
  </si>
  <si>
    <t>01026015275</t>
  </si>
  <si>
    <t>ვაჟა</t>
  </si>
  <si>
    <t>01005035680</t>
  </si>
  <si>
    <t>01011078491</t>
  </si>
  <si>
    <t>ბუთხუზი</t>
  </si>
  <si>
    <t>24001039382</t>
  </si>
  <si>
    <t>ზარიძე</t>
  </si>
  <si>
    <t>01026013216</t>
  </si>
  <si>
    <t>კოპალეიშვილი</t>
  </si>
  <si>
    <t>01008013608</t>
  </si>
  <si>
    <t>35501131033</t>
  </si>
  <si>
    <t>ლობჟანიძე</t>
  </si>
  <si>
    <t>01026008226</t>
  </si>
  <si>
    <t>ირა</t>
  </si>
  <si>
    <t>01023001067</t>
  </si>
  <si>
    <t>01007012035</t>
  </si>
  <si>
    <t>ჭიპაშვილი</t>
  </si>
  <si>
    <t>01024040596</t>
  </si>
  <si>
    <t>ტერტერაშვილი</t>
  </si>
  <si>
    <t>01011088219</t>
  </si>
  <si>
    <t>ჩილინგარაშვილი</t>
  </si>
  <si>
    <t>01001098141</t>
  </si>
  <si>
    <t>01019030570</t>
  </si>
  <si>
    <t>01008022727</t>
  </si>
  <si>
    <t>38001047426</t>
  </si>
  <si>
    <t>ფანცხავა</t>
  </si>
  <si>
    <t>53001048351</t>
  </si>
  <si>
    <t>ნადირაძე</t>
  </si>
  <si>
    <t>59001006443</t>
  </si>
  <si>
    <t>მაკსიმ</t>
  </si>
  <si>
    <t>მკრტჩიან</t>
  </si>
  <si>
    <t>32001007800</t>
  </si>
  <si>
    <t>ჩხიკვაძე</t>
  </si>
  <si>
    <t>60003010182</t>
  </si>
  <si>
    <t>57001061266</t>
  </si>
  <si>
    <t>01024074481</t>
  </si>
  <si>
    <t>მირუაშვილი</t>
  </si>
  <si>
    <t>59001031457</t>
  </si>
  <si>
    <t>მონიკა</t>
  </si>
  <si>
    <t>53001048352</t>
  </si>
  <si>
    <t>მურმან</t>
  </si>
  <si>
    <t>ხასია</t>
  </si>
  <si>
    <t>19001107980</t>
  </si>
  <si>
    <t>01026012732</t>
  </si>
  <si>
    <t>36001012320</t>
  </si>
  <si>
    <t>ქემოკლიძე</t>
  </si>
  <si>
    <t>01026010330</t>
  </si>
  <si>
    <t>ებანოიძე</t>
  </si>
  <si>
    <t>01017031964</t>
  </si>
  <si>
    <t>41001022783</t>
  </si>
  <si>
    <t>რიჟამაძე</t>
  </si>
  <si>
    <t>41001021913</t>
  </si>
  <si>
    <t>ლაბაძე</t>
  </si>
  <si>
    <t>54001012051</t>
  </si>
  <si>
    <t>01024091023</t>
  </si>
  <si>
    <t>ღვინჯილია</t>
  </si>
  <si>
    <t>51001028692</t>
  </si>
  <si>
    <t>ტატიანა</t>
  </si>
  <si>
    <t>დაშნიანი</t>
  </si>
  <si>
    <t>60001011489</t>
  </si>
  <si>
    <t>ფილია</t>
  </si>
  <si>
    <t>01030035567</t>
  </si>
  <si>
    <t>ქეთო</t>
  </si>
  <si>
    <t>60001068370</t>
  </si>
  <si>
    <t>ბახტაძე</t>
  </si>
  <si>
    <t>ალექსი</t>
  </si>
  <si>
    <t>ნონიაძე</t>
  </si>
  <si>
    <t>სუმბაძე</t>
  </si>
  <si>
    <t>ყარალაშვილი</t>
  </si>
  <si>
    <t>ანდრეი</t>
  </si>
  <si>
    <t>პრიგანოვი</t>
  </si>
  <si>
    <t>ბესიკ</t>
  </si>
  <si>
    <t>ჭილაძე</t>
  </si>
  <si>
    <t>ჩოჩნიძე</t>
  </si>
  <si>
    <t>ქართველიშვილი</t>
  </si>
  <si>
    <t>გვარამაძე</t>
  </si>
  <si>
    <t>დავითულიანი</t>
  </si>
  <si>
    <t>ვარსიმაშვილი</t>
  </si>
  <si>
    <t>ელზა</t>
  </si>
  <si>
    <t>ელიკო</t>
  </si>
  <si>
    <t>ჯიქია</t>
  </si>
  <si>
    <t>ვერიკო</t>
  </si>
  <si>
    <t>შინჯიკაშვილი</t>
  </si>
  <si>
    <t>ვლადიმერი</t>
  </si>
  <si>
    <t>პავლიაშვილი</t>
  </si>
  <si>
    <t>მუმლაძე</t>
  </si>
  <si>
    <t>ჩანგაშვილი</t>
  </si>
  <si>
    <t>თუთარაშვილი</t>
  </si>
  <si>
    <t>კონწლიაშვილი</t>
  </si>
  <si>
    <t>სხირტლაძე</t>
  </si>
  <si>
    <t>ბარამიძე</t>
  </si>
  <si>
    <t>ყვარელაშვილი</t>
  </si>
  <si>
    <t>ლუბა</t>
  </si>
  <si>
    <t>გუგუსიანი</t>
  </si>
  <si>
    <t>ჯიჯიშვილი</t>
  </si>
  <si>
    <t>მანონი</t>
  </si>
  <si>
    <t>პაპიაშვილი</t>
  </si>
  <si>
    <t>ნაზი</t>
  </si>
  <si>
    <t>ნათელა</t>
  </si>
  <si>
    <t>მსხალაძე</t>
  </si>
  <si>
    <t>მირზალაშვილი</t>
  </si>
  <si>
    <t>ხარაიშვილი</t>
  </si>
  <si>
    <t>კუსრაევი</t>
  </si>
  <si>
    <t>ინაკავაძე</t>
  </si>
  <si>
    <t>ნუნუ</t>
  </si>
  <si>
    <t>ბერაძე</t>
  </si>
  <si>
    <t>სიმონ</t>
  </si>
  <si>
    <t>ჩიბირაშვილი</t>
  </si>
  <si>
    <t>ფარნაოზი</t>
  </si>
  <si>
    <t>ყორღანაშვილი</t>
  </si>
  <si>
    <t>62001046123 </t>
  </si>
  <si>
    <t>01027055405</t>
  </si>
  <si>
    <t>ჭილაია</t>
  </si>
  <si>
    <t>29001036757 </t>
  </si>
  <si>
    <t>სვეტლანა</t>
  </si>
  <si>
    <t>ტონოიანი</t>
  </si>
  <si>
    <t>თეთრუაშვილი</t>
  </si>
  <si>
    <t>ფხალაძე</t>
  </si>
  <si>
    <t>წულაია</t>
  </si>
  <si>
    <t>მარტიაშვილი</t>
  </si>
  <si>
    <t>დადეშქელიანი</t>
  </si>
  <si>
    <t>გიგანი</t>
  </si>
  <si>
    <t>მანჯგალაძე</t>
  </si>
  <si>
    <t>სესილი</t>
  </si>
  <si>
    <t>თორდია</t>
  </si>
  <si>
    <t>სიმონიშვილი</t>
  </si>
  <si>
    <t>ჭაჭია</t>
  </si>
  <si>
    <t>მიგრიაული</t>
  </si>
  <si>
    <t>მემანიშვილი</t>
  </si>
  <si>
    <t>ძაძამია</t>
  </si>
  <si>
    <t>კაცაძე</t>
  </si>
  <si>
    <t>გოცირიძე</t>
  </si>
  <si>
    <t>ელდინო</t>
  </si>
  <si>
    <t>ბოჯგუა</t>
  </si>
  <si>
    <t>გიგაშვილი</t>
  </si>
  <si>
    <t>მუღალაშვილი</t>
  </si>
  <si>
    <t>ყაველაშვილი</t>
  </si>
  <si>
    <t>დოლენჯიშვილი</t>
  </si>
  <si>
    <t>ანი</t>
  </si>
  <si>
    <t>ბუჩუკური</t>
  </si>
  <si>
    <t>ხუციშვილი</t>
  </si>
  <si>
    <t>ჩაჩუა</t>
  </si>
  <si>
    <t>იარაჯული</t>
  </si>
  <si>
    <t>მელიქიძე</t>
  </si>
  <si>
    <t>მონიავა</t>
  </si>
  <si>
    <t>რატი</t>
  </si>
  <si>
    <t>სადაღაშვილი</t>
  </si>
  <si>
    <t>მუხრანელი</t>
  </si>
  <si>
    <t>თეკლა</t>
  </si>
  <si>
    <t>კოპლატაძე</t>
  </si>
  <si>
    <t>საბა</t>
  </si>
  <si>
    <t>დამენია</t>
  </si>
  <si>
    <t>ნარიმანიძე</t>
  </si>
  <si>
    <t>ელიზბარ</t>
  </si>
  <si>
    <t>გოგიძე</t>
  </si>
  <si>
    <t>ზვიადი</t>
  </si>
  <si>
    <t>თოლორაია</t>
  </si>
  <si>
    <t>გეგა</t>
  </si>
  <si>
    <t>ზაგაშვილი</t>
  </si>
  <si>
    <t>დავლიანიძე</t>
  </si>
  <si>
    <t>ზარანდია</t>
  </si>
  <si>
    <t>ასმათ</t>
  </si>
  <si>
    <t>ოდიკაძე</t>
  </si>
  <si>
    <t>შინჯიაშვილი</t>
  </si>
  <si>
    <t> 40001004768 </t>
  </si>
  <si>
    <t>რურუა</t>
  </si>
  <si>
    <t>01019078628 </t>
  </si>
  <si>
    <t>პაპინაშვილი</t>
  </si>
  <si>
    <t> 01019070695 </t>
  </si>
  <si>
    <t>01019046137 </t>
  </si>
  <si>
    <t>01027034324 </t>
  </si>
  <si>
    <t>თავართქილაძე</t>
  </si>
  <si>
    <t>გულიკო</t>
  </si>
  <si>
    <t>კაკალია</t>
  </si>
  <si>
    <t>ბაზალელი</t>
  </si>
  <si>
    <t> 01001049559 </t>
  </si>
  <si>
    <t>ქარსელაძე</t>
  </si>
  <si>
    <t>01001001075</t>
  </si>
  <si>
    <t>სოფოევი</t>
  </si>
  <si>
    <t>01001002667</t>
  </si>
  <si>
    <t>ფატმან</t>
  </si>
  <si>
    <t>ანდრიაშვილი</t>
  </si>
  <si>
    <t>01001010706</t>
  </si>
  <si>
    <t>გარიკ</t>
  </si>
  <si>
    <t>ჩუხატურიანი</t>
  </si>
  <si>
    <t>01001015379</t>
  </si>
  <si>
    <t>კვარაცხელია</t>
  </si>
  <si>
    <t>01001021314</t>
  </si>
  <si>
    <t>გოგი</t>
  </si>
  <si>
    <t>ტალახაძე</t>
  </si>
  <si>
    <t>01001025172</t>
  </si>
  <si>
    <t>ბარბაქაძე</t>
  </si>
  <si>
    <t>01001030839</t>
  </si>
  <si>
    <t>ჩუხადრიანი</t>
  </si>
  <si>
    <t>01001033164</t>
  </si>
  <si>
    <t>ფანცულაია</t>
  </si>
  <si>
    <t>01001040800</t>
  </si>
  <si>
    <t>ჭანტურია</t>
  </si>
  <si>
    <t>01001040972</t>
  </si>
  <si>
    <t>ელიზბარაშვილი</t>
  </si>
  <si>
    <t>01001061006</t>
  </si>
  <si>
    <t>მილენა</t>
  </si>
  <si>
    <t>ტყებუჩავა</t>
  </si>
  <si>
    <t>01001061141</t>
  </si>
  <si>
    <t>მახარობლიშვილი</t>
  </si>
  <si>
    <t>01001068001</t>
  </si>
  <si>
    <t>გოგოლაშვილი</t>
  </si>
  <si>
    <t>01001070024</t>
  </si>
  <si>
    <t>ფატიმა</t>
  </si>
  <si>
    <t>დვალიშვილი</t>
  </si>
  <si>
    <t>01001071280</t>
  </si>
  <si>
    <t>ეფრემიძე</t>
  </si>
  <si>
    <t>01001071366</t>
  </si>
  <si>
    <t>01001071448</t>
  </si>
  <si>
    <t>01001083999</t>
  </si>
  <si>
    <t>გულნარა</t>
  </si>
  <si>
    <t>01002007810</t>
  </si>
  <si>
    <t>მარღიშვილი</t>
  </si>
  <si>
    <t>01004006942</t>
  </si>
  <si>
    <t>ლაურა</t>
  </si>
  <si>
    <t>ანანიაშვილი</t>
  </si>
  <si>
    <t>01005020269</t>
  </si>
  <si>
    <t>01006002226</t>
  </si>
  <si>
    <t>01012008414</t>
  </si>
  <si>
    <t>ყიფიანი</t>
  </si>
  <si>
    <t>01017017751</t>
  </si>
  <si>
    <t>ხარიბეგაშვილი</t>
  </si>
  <si>
    <t>01019002042</t>
  </si>
  <si>
    <t>მარგალიტა</t>
  </si>
  <si>
    <t>სარქისიანი</t>
  </si>
  <si>
    <t>01019013562</t>
  </si>
  <si>
    <t>01027035631</t>
  </si>
  <si>
    <t>01029007317</t>
  </si>
  <si>
    <t>სვიმონიშვილი</t>
  </si>
  <si>
    <t>13001056672</t>
  </si>
  <si>
    <t>გური</t>
  </si>
  <si>
    <t>17001024288</t>
  </si>
  <si>
    <t>18001017423</t>
  </si>
  <si>
    <t>ხიჯაკაძე</t>
  </si>
  <si>
    <t>18001032993</t>
  </si>
  <si>
    <t>ქათამაძე</t>
  </si>
  <si>
    <t>25001043374</t>
  </si>
  <si>
    <t>ვენჯელაშვილი</t>
  </si>
  <si>
    <t>25001043509</t>
  </si>
  <si>
    <t>სარკის</t>
  </si>
  <si>
    <t>მადოიან</t>
  </si>
  <si>
    <t>32001024448</t>
  </si>
  <si>
    <t>სამხარაძე</t>
  </si>
  <si>
    <t>38001046446</t>
  </si>
  <si>
    <t>დეკანოიძე</t>
  </si>
  <si>
    <t>38001046453</t>
  </si>
  <si>
    <t>38001046468</t>
  </si>
  <si>
    <t>38001047155</t>
  </si>
  <si>
    <t>ბიგვავა</t>
  </si>
  <si>
    <t>42001006970</t>
  </si>
  <si>
    <t>ვარადაშვილი</t>
  </si>
  <si>
    <t>45001032478</t>
  </si>
  <si>
    <t>მულაძე</t>
  </si>
  <si>
    <t>57001057580</t>
  </si>
  <si>
    <t>მიმოზა</t>
  </si>
  <si>
    <t>ქვარცხავა</t>
  </si>
  <si>
    <t>58001007553</t>
  </si>
  <si>
    <t>კარპახჩოვი</t>
  </si>
  <si>
    <t>59001006705</t>
  </si>
  <si>
    <t>არონია</t>
  </si>
  <si>
    <t>62001026071</t>
  </si>
  <si>
    <t>ბოყოველი</t>
  </si>
  <si>
    <t>62001043446</t>
  </si>
  <si>
    <t>გახოკიძე</t>
  </si>
  <si>
    <t>62004017400</t>
  </si>
  <si>
    <t>გორგასლიძე</t>
  </si>
  <si>
    <t>62005030926</t>
  </si>
  <si>
    <t>62006029158</t>
  </si>
  <si>
    <t>რუხაია</t>
  </si>
  <si>
    <t>62702007844</t>
  </si>
  <si>
    <t>ჩიღოელიძე</t>
  </si>
  <si>
    <t>01001090033 </t>
  </si>
  <si>
    <t>01005035814 </t>
  </si>
  <si>
    <t>გრიგორ</t>
  </si>
  <si>
    <t>მუსიკიანი</t>
  </si>
  <si>
    <t>01001055485 </t>
  </si>
  <si>
    <t>ლავრენტი</t>
  </si>
  <si>
    <t>18001007340 </t>
  </si>
  <si>
    <t>სებისკვერაძე-აბესაძე</t>
  </si>
  <si>
    <t>18001039367 </t>
  </si>
  <si>
    <t>01029008855 </t>
  </si>
  <si>
    <t>რევაზიშვილი</t>
  </si>
  <si>
    <t>დოღონაძე</t>
  </si>
  <si>
    <t>არავაძე</t>
  </si>
  <si>
    <t>ჩაჩხიანი</t>
  </si>
  <si>
    <t>მალვინა</t>
  </si>
  <si>
    <t>გავაშელიშვილი</t>
  </si>
  <si>
    <t>ჟორჟოლაძე</t>
  </si>
  <si>
    <t>იგორ</t>
  </si>
  <si>
    <t>გოროზია</t>
  </si>
  <si>
    <t>ქობელაშვილი</t>
  </si>
  <si>
    <t>ხინჩლაშვილი</t>
  </si>
  <si>
    <t>დრიაშვილი</t>
  </si>
  <si>
    <t>შულეშენკო</t>
  </si>
  <si>
    <t>მამადაშვილი</t>
  </si>
  <si>
    <t>მელქაძე</t>
  </si>
  <si>
    <t>ჩოლაგაური</t>
  </si>
  <si>
    <t>ნოსაჩევა</t>
  </si>
  <si>
    <t>გელაძე</t>
  </si>
  <si>
    <t>ნაზიკო</t>
  </si>
  <si>
    <t>გეგეშიძე</t>
  </si>
  <si>
    <t>პაიჭაძე</t>
  </si>
  <si>
    <t>მალვენიშვილი</t>
  </si>
  <si>
    <t>ივეტა</t>
  </si>
  <si>
    <t>ჯარიაშვილი</t>
  </si>
  <si>
    <t>არუთინიანი</t>
  </si>
  <si>
    <t>ალიევა</t>
  </si>
  <si>
    <t>რიჩარდ</t>
  </si>
  <si>
    <t>მჭედლიძე</t>
  </si>
  <si>
    <t>ლაშქარაძე</t>
  </si>
  <si>
    <t>ნიგურიანი</t>
  </si>
  <si>
    <t>უსანეთაშვილი</t>
  </si>
  <si>
    <t>იმედა</t>
  </si>
  <si>
    <t>თუმანიანი</t>
  </si>
  <si>
    <t>ქეთი</t>
  </si>
  <si>
    <t>ცხომელიძე</t>
  </si>
  <si>
    <t>რომანოზი</t>
  </si>
  <si>
    <t>ღარიბაშვილი</t>
  </si>
  <si>
    <t>ჭიტაძე</t>
  </si>
  <si>
    <t>ნოე</t>
  </si>
  <si>
    <t>გაბაშვილი</t>
  </si>
  <si>
    <t>ოლღა</t>
  </si>
  <si>
    <t>პანიევი</t>
  </si>
  <si>
    <t>კვარაცხელი</t>
  </si>
  <si>
    <t>ხელაშვილი</t>
  </si>
  <si>
    <t>სანდრო</t>
  </si>
  <si>
    <t>ენგოიანი</t>
  </si>
  <si>
    <t>კენჩხაძე</t>
  </si>
  <si>
    <t>ანრი</t>
  </si>
  <si>
    <t>ელიბოშვილი</t>
  </si>
  <si>
    <t>დათუნიშვილი</t>
  </si>
  <si>
    <t>პისკუნოვი</t>
  </si>
  <si>
    <t>შუკვანი</t>
  </si>
  <si>
    <t>სოსო</t>
  </si>
  <si>
    <t>გოგილიძე</t>
  </si>
  <si>
    <t>ესმა</t>
  </si>
  <si>
    <t>ბელა</t>
  </si>
  <si>
    <t>ბედიანი</t>
  </si>
  <si>
    <t>ჩხვიმიანი</t>
  </si>
  <si>
    <t>მარლენ</t>
  </si>
  <si>
    <t>ბუაძე</t>
  </si>
  <si>
    <t>კილაძე</t>
  </si>
  <si>
    <t>მაკასარაშვილი</t>
  </si>
  <si>
    <t>მაკასაშვილი</t>
  </si>
  <si>
    <t>აბრამია</t>
  </si>
  <si>
    <t>დიმა</t>
  </si>
  <si>
    <t>ხურცია</t>
  </si>
  <si>
    <t>ბერულავა</t>
  </si>
  <si>
    <t>არღვლიანი</t>
  </si>
  <si>
    <t>ანაკიძე</t>
  </si>
  <si>
    <t>ანნა</t>
  </si>
  <si>
    <t>ომაძე</t>
  </si>
  <si>
    <t>გაფრინდაშვილი</t>
  </si>
  <si>
    <t>ლუსინე</t>
  </si>
  <si>
    <t>01001070441 </t>
  </si>
  <si>
    <t> 01001068445 </t>
  </si>
  <si>
    <t>38001047833 </t>
  </si>
  <si>
    <t>გაბელია</t>
  </si>
  <si>
    <t>01001087784</t>
  </si>
  <si>
    <t>ქევხიშვილი</t>
  </si>
  <si>
    <t>35001111762</t>
  </si>
  <si>
    <t>57001056844 </t>
  </si>
  <si>
    <t>01005042045 </t>
  </si>
  <si>
    <t>გაგა</t>
  </si>
  <si>
    <t>60001105669</t>
  </si>
  <si>
    <t>41001008901</t>
  </si>
  <si>
    <t>01009023124</t>
  </si>
  <si>
    <t>34001007311</t>
  </si>
  <si>
    <t>01001052284</t>
  </si>
  <si>
    <t>კიკილაშვილი</t>
  </si>
  <si>
    <t>01005000068</t>
  </si>
  <si>
    <t>პერედელსკაია</t>
  </si>
  <si>
    <t>01006004538</t>
  </si>
  <si>
    <t>პანოვა</t>
  </si>
  <si>
    <t>01008031686</t>
  </si>
  <si>
    <t>თამაზ</t>
  </si>
  <si>
    <t>კარანაძე</t>
  </si>
  <si>
    <t>01008038010</t>
  </si>
  <si>
    <t>ჩოჩია</t>
  </si>
  <si>
    <t>01008043674</t>
  </si>
  <si>
    <t>ნატა</t>
  </si>
  <si>
    <t>ვაწაძე</t>
  </si>
  <si>
    <t>01008058075</t>
  </si>
  <si>
    <t>გულიკაშვილი</t>
  </si>
  <si>
    <t>01008060104</t>
  </si>
  <si>
    <t>მუზაშვილი</t>
  </si>
  <si>
    <t>01008063600</t>
  </si>
  <si>
    <t>ტარიელ</t>
  </si>
  <si>
    <t>ბაშარული</t>
  </si>
  <si>
    <t>01009013726</t>
  </si>
  <si>
    <t>მექვაბიშვილი</t>
  </si>
  <si>
    <t>01009016510</t>
  </si>
  <si>
    <t>01009018506</t>
  </si>
  <si>
    <t>ჩომახიძე</t>
  </si>
  <si>
    <t>01009018820</t>
  </si>
  <si>
    <t>01009019255</t>
  </si>
  <si>
    <t>ქორქაშვილი</t>
  </si>
  <si>
    <t>01009019337</t>
  </si>
  <si>
    <t>კარდენახიშვილი</t>
  </si>
  <si>
    <t>01009019419</t>
  </si>
  <si>
    <t>01009021107</t>
  </si>
  <si>
    <t>01009023409</t>
  </si>
  <si>
    <t>01009023547</t>
  </si>
  <si>
    <t>ლილი</t>
  </si>
  <si>
    <t>01009023548</t>
  </si>
  <si>
    <t>01010002739</t>
  </si>
  <si>
    <t>ფინთურია</t>
  </si>
  <si>
    <t>01010006809</t>
  </si>
  <si>
    <t>01010012185</t>
  </si>
  <si>
    <t>01010012913</t>
  </si>
  <si>
    <t>01010014165</t>
  </si>
  <si>
    <t>01011003939</t>
  </si>
  <si>
    <t>კბილაძე</t>
  </si>
  <si>
    <t>01019006965</t>
  </si>
  <si>
    <t>ტარასოვი</t>
  </si>
  <si>
    <t>01019071836</t>
  </si>
  <si>
    <t>სიგუა</t>
  </si>
  <si>
    <t>01024020754</t>
  </si>
  <si>
    <t>გეგეჭკორი</t>
  </si>
  <si>
    <t>01024037209</t>
  </si>
  <si>
    <t>01024077745</t>
  </si>
  <si>
    <t>01024077833</t>
  </si>
  <si>
    <t>01024083715</t>
  </si>
  <si>
    <t>01025015973</t>
  </si>
  <si>
    <t>პეტრე</t>
  </si>
  <si>
    <t>01026009616</t>
  </si>
  <si>
    <t>ცარციძე</t>
  </si>
  <si>
    <t>01027083502</t>
  </si>
  <si>
    <t>02001000663</t>
  </si>
  <si>
    <t>ჯოჯუა</t>
  </si>
  <si>
    <t>02001017058</t>
  </si>
  <si>
    <t>ნადარეიშვილი</t>
  </si>
  <si>
    <t>02001021264</t>
  </si>
  <si>
    <t>02001021890</t>
  </si>
  <si>
    <t>თეკლე</t>
  </si>
  <si>
    <t>02001025118</t>
  </si>
  <si>
    <t>02250000475</t>
  </si>
  <si>
    <t>02750000476</t>
  </si>
  <si>
    <t>06001008679</t>
  </si>
  <si>
    <t>06401009084</t>
  </si>
  <si>
    <t>პაპაშვილი</t>
  </si>
  <si>
    <t>12001044533</t>
  </si>
  <si>
    <t>პატატიშვილი</t>
  </si>
  <si>
    <t>14001007386</t>
  </si>
  <si>
    <t>ჭრელაშვილი</t>
  </si>
  <si>
    <t>14001025868</t>
  </si>
  <si>
    <t>17001000510</t>
  </si>
  <si>
    <t>პოლიაქტორი</t>
  </si>
  <si>
    <t>ქიმუცაძე</t>
  </si>
  <si>
    <t>17001009523</t>
  </si>
  <si>
    <t>17001009959</t>
  </si>
  <si>
    <t>დინდალი</t>
  </si>
  <si>
    <t>19001004265</t>
  </si>
  <si>
    <t>სოსელია</t>
  </si>
  <si>
    <t>19001107437</t>
  </si>
  <si>
    <t>ტოსტიაშვილი</t>
  </si>
  <si>
    <t>25001000038</t>
  </si>
  <si>
    <t>25001038243</t>
  </si>
  <si>
    <t>სალუქვაძე</t>
  </si>
  <si>
    <t>29001038901</t>
  </si>
  <si>
    <t>ანდრანიკ</t>
  </si>
  <si>
    <t>ოგანესიან</t>
  </si>
  <si>
    <t>32001015226</t>
  </si>
  <si>
    <t>სეირან</t>
  </si>
  <si>
    <t>გაბოიან</t>
  </si>
  <si>
    <t>32001015322</t>
  </si>
  <si>
    <t>სარქის</t>
  </si>
  <si>
    <t>ულფანიან</t>
  </si>
  <si>
    <t>32001020817</t>
  </si>
  <si>
    <t>ჩხარტიშვილი</t>
  </si>
  <si>
    <t>33001037913</t>
  </si>
  <si>
    <t>შულაია</t>
  </si>
  <si>
    <t>43001005055</t>
  </si>
  <si>
    <t>ასმათი</t>
  </si>
  <si>
    <t>შუკაკიძე</t>
  </si>
  <si>
    <t>60003004816</t>
  </si>
  <si>
    <t>37001055256</t>
  </si>
  <si>
    <t>გვანცელაძე</t>
  </si>
  <si>
    <t>43001011804</t>
  </si>
  <si>
    <t>54001060422</t>
  </si>
  <si>
    <t>ხვიტია</t>
  </si>
  <si>
    <t>62006054529</t>
  </si>
  <si>
    <t>59002000295</t>
  </si>
  <si>
    <t>43001014142</t>
  </si>
  <si>
    <t>გიორგიძე</t>
  </si>
  <si>
    <t>60002013680</t>
  </si>
  <si>
    <t>43001042705</t>
  </si>
  <si>
    <t>ლიანუშ</t>
  </si>
  <si>
    <t>აირაპეტიან</t>
  </si>
  <si>
    <t>32001019885</t>
  </si>
  <si>
    <t>ჯინო</t>
  </si>
  <si>
    <t>მენაბდიშვილი</t>
  </si>
  <si>
    <t> 01011090238 </t>
  </si>
  <si>
    <t>მნაცაკანოვი</t>
  </si>
  <si>
    <t>01001077171</t>
  </si>
  <si>
    <t>ულიხანოვ</t>
  </si>
  <si>
    <t>01011011352</t>
  </si>
  <si>
    <t>გარი</t>
  </si>
  <si>
    <t>აივაზიანი</t>
  </si>
  <si>
    <t>01011039348</t>
  </si>
  <si>
    <t>რაფაელ</t>
  </si>
  <si>
    <t>გაბოიანი</t>
  </si>
  <si>
    <t>01011043625</t>
  </si>
  <si>
    <t>კუპალიანცი</t>
  </si>
  <si>
    <t>01011062068</t>
  </si>
  <si>
    <t>არკადი</t>
  </si>
  <si>
    <t>01011075003</t>
  </si>
  <si>
    <t>სიუზანა</t>
  </si>
  <si>
    <t>ისაკიანი</t>
  </si>
  <si>
    <t>01011084094</t>
  </si>
  <si>
    <t>ელინა</t>
  </si>
  <si>
    <t>01011084961</t>
  </si>
  <si>
    <t>ბარსეგიანი</t>
  </si>
  <si>
    <t>01011086492</t>
  </si>
  <si>
    <t>რუდიკ</t>
  </si>
  <si>
    <t>01011094844</t>
  </si>
  <si>
    <t>არიანა</t>
  </si>
  <si>
    <t>პაპიკიანი</t>
  </si>
  <si>
    <t>01011095895</t>
  </si>
  <si>
    <t>არმენ</t>
  </si>
  <si>
    <t>01012009876</t>
  </si>
  <si>
    <t>01012013905</t>
  </si>
  <si>
    <t>ხაჩატურიანი</t>
  </si>
  <si>
    <t>01027064869</t>
  </si>
  <si>
    <t>ჯანიკ</t>
  </si>
  <si>
    <t>01511100281</t>
  </si>
  <si>
    <t>სუსანნა</t>
  </si>
  <si>
    <t>ამაზარიან</t>
  </si>
  <si>
    <t>07001050520</t>
  </si>
  <si>
    <t>აიკანუშ</t>
  </si>
  <si>
    <t>22001005731</t>
  </si>
  <si>
    <t>გარნიკ</t>
  </si>
  <si>
    <t>32001001301</t>
  </si>
  <si>
    <t>ვარუჟან</t>
  </si>
  <si>
    <t>აივაზიან</t>
  </si>
  <si>
    <t>32001002375</t>
  </si>
  <si>
    <t>რობერტ</t>
  </si>
  <si>
    <t>ბაბაჯანიან</t>
  </si>
  <si>
    <t>32001006026</t>
  </si>
  <si>
    <t>როზა</t>
  </si>
  <si>
    <t>32001006361</t>
  </si>
  <si>
    <t>ზატიკ</t>
  </si>
  <si>
    <t>32001006736</t>
  </si>
  <si>
    <t>სლავიკ</t>
  </si>
  <si>
    <t>საჰაკიან</t>
  </si>
  <si>
    <t>32001007158</t>
  </si>
  <si>
    <t>არაქელიან</t>
  </si>
  <si>
    <t>32001007254</t>
  </si>
  <si>
    <t>რაფიკ</t>
  </si>
  <si>
    <t>ჩაპანიან</t>
  </si>
  <si>
    <t>32001009325</t>
  </si>
  <si>
    <t>ვაზგენ</t>
  </si>
  <si>
    <t>32001010800</t>
  </si>
  <si>
    <t>ნაზან</t>
  </si>
  <si>
    <t>32001011118</t>
  </si>
  <si>
    <t>თაგუჰი</t>
  </si>
  <si>
    <t>32001015320</t>
  </si>
  <si>
    <t>მკრტიჩ</t>
  </si>
  <si>
    <t>ქურქჩიან</t>
  </si>
  <si>
    <t>32001015349</t>
  </si>
  <si>
    <t>ჯულეტა</t>
  </si>
  <si>
    <t>32001017096</t>
  </si>
  <si>
    <t>ანაიდ</t>
  </si>
  <si>
    <t>32001017442</t>
  </si>
  <si>
    <t>ჰოვსეპიან</t>
  </si>
  <si>
    <t>32001018442</t>
  </si>
  <si>
    <t>ტირუნ</t>
  </si>
  <si>
    <t>32001018787</t>
  </si>
  <si>
    <t>ზარტარ</t>
  </si>
  <si>
    <t>32001018863</t>
  </si>
  <si>
    <t>სამველ</t>
  </si>
  <si>
    <t>პაპიკიან</t>
  </si>
  <si>
    <t>32001019768</t>
  </si>
  <si>
    <t>არმენუჰი</t>
  </si>
  <si>
    <t>32001019773</t>
  </si>
  <si>
    <t>32001019824</t>
  </si>
  <si>
    <t>32001020859</t>
  </si>
  <si>
    <t>ვალიკო</t>
  </si>
  <si>
    <t>32001020882</t>
  </si>
  <si>
    <t>ოვსეპიან</t>
  </si>
  <si>
    <t>32001021379</t>
  </si>
  <si>
    <t>აშოტ</t>
  </si>
  <si>
    <t>ისპირიან</t>
  </si>
  <si>
    <t>32001027832</t>
  </si>
  <si>
    <t>კარლენ</t>
  </si>
  <si>
    <t>32201030526</t>
  </si>
  <si>
    <t>გაგიკ</t>
  </si>
  <si>
    <t>32701029953</t>
  </si>
  <si>
    <t>33001074172</t>
  </si>
  <si>
    <t>ბეროშვილი</t>
  </si>
  <si>
    <t>35001119101</t>
  </si>
  <si>
    <t>ქარჩავა</t>
  </si>
  <si>
    <t>42001036720</t>
  </si>
  <si>
    <t>მანაგაძე</t>
  </si>
  <si>
    <t>53001053416</t>
  </si>
  <si>
    <t>53001058417</t>
  </si>
  <si>
    <t>ჩიხლაძე</t>
  </si>
  <si>
    <t>53001060948</t>
  </si>
  <si>
    <t>59001114291</t>
  </si>
  <si>
    <t>59601129596</t>
  </si>
  <si>
    <t>62902008076</t>
  </si>
  <si>
    <t>გვასალია</t>
  </si>
  <si>
    <t>ზანგური</t>
  </si>
  <si>
    <t>ჯოხაძე</t>
  </si>
  <si>
    <t>ლავრელაშვილი</t>
  </si>
  <si>
    <t>იულია</t>
  </si>
  <si>
    <t>ნუცუბიძე</t>
  </si>
  <si>
    <t>დათუნა</t>
  </si>
  <si>
    <t>გუგულაშვილი</t>
  </si>
  <si>
    <t>ედუარდ</t>
  </si>
  <si>
    <t>ოზგელდაშვილი</t>
  </si>
  <si>
    <t>შელია</t>
  </si>
  <si>
    <t>ოთარაშვილი</t>
  </si>
  <si>
    <t>მერიკო</t>
  </si>
  <si>
    <t>ჭკადუა</t>
  </si>
  <si>
    <t>თეიმურაზი</t>
  </si>
  <si>
    <t>შუშიაშვილი</t>
  </si>
  <si>
    <t>ნადირაშვილი</t>
  </si>
  <si>
    <t>შახბაზიან</t>
  </si>
  <si>
    <t>ციგრიაშვილი</t>
  </si>
  <si>
    <t>თეთრაული</t>
  </si>
  <si>
    <t>ხიზამბარელი</t>
  </si>
  <si>
    <t>ჯულიეტა</t>
  </si>
  <si>
    <t>ბეგოიანი</t>
  </si>
  <si>
    <t>სოხაშვილი</t>
  </si>
  <si>
    <t>ელენ</t>
  </si>
  <si>
    <t>როდონაია</t>
  </si>
  <si>
    <t>მარტაშვილი</t>
  </si>
  <si>
    <t>ბალაშვილი</t>
  </si>
  <si>
    <t>ცარო</t>
  </si>
  <si>
    <t>ამირეზაშვილი</t>
  </si>
  <si>
    <t>მირიანაშვილი</t>
  </si>
  <si>
    <t>ლიდა</t>
  </si>
  <si>
    <t>აგაჯანოვი</t>
  </si>
  <si>
    <t>გუგუნაშვილი</t>
  </si>
  <si>
    <t>ბაჯიაშვილი</t>
  </si>
  <si>
    <t>მანგოშვილი</t>
  </si>
  <si>
    <t>მაკარაშვილი</t>
  </si>
  <si>
    <t>ანჯაფარიძე</t>
  </si>
  <si>
    <t>შავიძე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</si>
</sst>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0000000000"/>
  </numFmts>
  <fonts count="3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1"/>
      <name val="Sylfaen"/>
      <family val="1"/>
    </font>
    <font>
      <b/>
      <sz val="1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99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7" xfId="2" applyFont="1" applyFill="1" applyBorder="1" applyAlignment="1" applyProtection="1">
      <alignment horizontal="center" vertical="top" wrapText="1"/>
    </xf>
    <xf numFmtId="1" fontId="24" fillId="5" borderId="27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6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1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9" fillId="0" borderId="1" xfId="9" applyFont="1" applyBorder="1" applyAlignment="1" applyProtection="1">
      <alignment horizontal="center" vertical="center"/>
      <protection locked="0"/>
    </xf>
    <xf numFmtId="14" fontId="19" fillId="0" borderId="1" xfId="9" applyNumberFormat="1" applyFont="1" applyBorder="1" applyAlignment="1" applyProtection="1">
      <alignment vertical="center" wrapText="1"/>
      <protection locked="0"/>
    </xf>
    <xf numFmtId="0" fontId="19" fillId="0" borderId="1" xfId="9" applyFont="1" applyBorder="1" applyAlignment="1" applyProtection="1">
      <alignment vertical="center" wrapText="1"/>
      <protection locked="0"/>
    </xf>
    <xf numFmtId="4" fontId="13" fillId="0" borderId="1" xfId="0" applyNumberFormat="1" applyFont="1" applyBorder="1" applyAlignment="1">
      <alignment horizontal="right" vertical="center"/>
    </xf>
    <xf numFmtId="49" fontId="19" fillId="0" borderId="1" xfId="9" applyNumberFormat="1" applyFont="1" applyBorder="1" applyAlignment="1" applyProtection="1">
      <alignment horizontal="center" vertical="center"/>
      <protection locked="0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9" fillId="0" borderId="1" xfId="9" applyNumberFormat="1" applyFont="1" applyBorder="1" applyAlignment="1" applyProtection="1">
      <alignment horizontal="right" vertical="center" wrapText="1"/>
      <protection locked="0"/>
    </xf>
    <xf numFmtId="4" fontId="0" fillId="0" borderId="0" xfId="0" applyNumberFormat="1"/>
    <xf numFmtId="3" fontId="0" fillId="0" borderId="1" xfId="0" applyNumberFormat="1" applyBorder="1"/>
    <xf numFmtId="4" fontId="17" fillId="5" borderId="1" xfId="2" applyNumberFormat="1" applyFont="1" applyFill="1" applyBorder="1" applyAlignment="1" applyProtection="1">
      <alignment horizontal="right" vertical="top"/>
    </xf>
    <xf numFmtId="169" fontId="35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168" fontId="32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17" fillId="0" borderId="1" xfId="1" applyFont="1" applyFill="1" applyBorder="1" applyAlignment="1" applyProtection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" fontId="35" fillId="0" borderId="1" xfId="0" applyNumberFormat="1" applyFont="1" applyBorder="1" applyAlignment="1">
      <alignment horizontal="right"/>
    </xf>
    <xf numFmtId="0" fontId="24" fillId="0" borderId="28" xfId="2" applyFont="1" applyFill="1" applyBorder="1" applyAlignment="1" applyProtection="1">
      <alignment vertical="center" wrapText="1"/>
      <protection locked="0"/>
    </xf>
    <xf numFmtId="0" fontId="27" fillId="0" borderId="2" xfId="5" applyFont="1" applyBorder="1" applyAlignment="1" applyProtection="1">
      <alignment vertical="center" wrapText="1"/>
      <protection locked="0"/>
    </xf>
    <xf numFmtId="1" fontId="24" fillId="0" borderId="2" xfId="2" applyNumberFormat="1" applyFont="1" applyFill="1" applyBorder="1" applyAlignment="1" applyProtection="1">
      <alignment vertical="center" wrapText="1"/>
      <protection locked="0"/>
    </xf>
    <xf numFmtId="1" fontId="24" fillId="0" borderId="29" xfId="2" applyNumberFormat="1" applyFont="1" applyFill="1" applyBorder="1" applyAlignment="1" applyProtection="1">
      <alignment vertical="center" wrapText="1"/>
      <protection locked="0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0" fontId="25" fillId="0" borderId="6" xfId="2" applyFont="1" applyFill="1" applyBorder="1" applyAlignment="1" applyProtection="1">
      <alignment vertical="center" wrapText="1"/>
      <protection locked="0"/>
    </xf>
    <xf numFmtId="4" fontId="25" fillId="0" borderId="6" xfId="2" applyNumberFormat="1" applyFont="1" applyFill="1" applyBorder="1" applyAlignment="1" applyProtection="1">
      <alignment vertical="center" wrapText="1"/>
      <protection locked="0"/>
    </xf>
    <xf numFmtId="1" fontId="24" fillId="0" borderId="6" xfId="2" applyNumberFormat="1" applyFont="1" applyFill="1" applyBorder="1" applyAlignment="1" applyProtection="1">
      <alignment horizontal="left" vertical="top"/>
      <protection locked="0"/>
    </xf>
    <xf numFmtId="0" fontId="17" fillId="0" borderId="2" xfId="1" applyFont="1" applyFill="1" applyBorder="1" applyAlignment="1" applyProtection="1">
      <alignment horizontal="center" vertical="center" wrapText="1"/>
    </xf>
    <xf numFmtId="0" fontId="22" fillId="0" borderId="1" xfId="1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center"/>
    </xf>
    <xf numFmtId="0" fontId="1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14" fontId="17" fillId="0" borderId="2" xfId="1" applyNumberFormat="1" applyFont="1" applyFill="1" applyBorder="1" applyAlignment="1" applyProtection="1">
      <alignment horizontal="center" vertical="center" wrapText="1"/>
    </xf>
    <xf numFmtId="14" fontId="17" fillId="0" borderId="1" xfId="1" applyNumberFormat="1" applyFont="1" applyFill="1" applyBorder="1" applyAlignment="1" applyProtection="1">
      <alignment horizontal="center" vertical="center" wrapText="1"/>
    </xf>
    <xf numFmtId="169" fontId="36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2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1" xfId="3" applyFont="1" applyBorder="1" applyAlignment="1">
      <alignment horizontal="center" vertical="center"/>
    </xf>
    <xf numFmtId="169" fontId="36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169" fontId="17" fillId="0" borderId="1" xfId="0" applyNumberFormat="1" applyFont="1" applyFill="1" applyBorder="1" applyAlignment="1">
      <alignment horizontal="center" vertical="center"/>
    </xf>
    <xf numFmtId="169" fontId="37" fillId="0" borderId="1" xfId="0" applyNumberFormat="1" applyFont="1" applyFill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1353</xdr:row>
      <xdr:rowOff>171450</xdr:rowOff>
    </xdr:from>
    <xdr:to>
      <xdr:col>2</xdr:col>
      <xdr:colOff>1495425</xdr:colOff>
      <xdr:row>1353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platfomra-axali-sakartvelo%20-%2025%20&#4317;&#4325;&#4322;&#4317;&#4315;&#4305;&#4308;&#4320;&#43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C48">
            <v>2794.3875000000003</v>
          </cell>
          <cell r="D48">
            <v>2794.3875000000003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Normal="100" zoomScaleSheetLayoutView="100" workbookViewId="0">
      <selection activeCell="E3" sqref="E3"/>
    </sheetView>
  </sheetViews>
  <sheetFormatPr defaultRowHeight="15" x14ac:dyDescent="0.2"/>
  <cols>
    <col min="1" max="1" width="6.28515625" style="254" bestFit="1" customWidth="1"/>
    <col min="2" max="2" width="13.140625" style="254" customWidth="1"/>
    <col min="3" max="3" width="17.85546875" style="254" customWidth="1"/>
    <col min="4" max="4" width="15.140625" style="254" customWidth="1"/>
    <col min="5" max="5" width="24.5703125" style="254" customWidth="1"/>
    <col min="6" max="6" width="19.140625" style="255" customWidth="1"/>
    <col min="7" max="7" width="24.42578125" style="255" bestFit="1" customWidth="1"/>
    <col min="8" max="8" width="19.140625" style="255" customWidth="1"/>
    <col min="9" max="9" width="16.42578125" style="254" bestFit="1" customWidth="1"/>
    <col min="10" max="10" width="17.42578125" style="254" customWidth="1"/>
    <col min="11" max="11" width="13.140625" style="254" bestFit="1" customWidth="1"/>
    <col min="12" max="12" width="15.28515625" style="254" customWidth="1"/>
    <col min="13" max="16384" width="9.140625" style="254"/>
  </cols>
  <sheetData>
    <row r="1" spans="1:12" s="265" customFormat="1" x14ac:dyDescent="0.2">
      <c r="A1" s="328" t="s">
        <v>289</v>
      </c>
      <c r="B1" s="315"/>
      <c r="C1" s="315"/>
      <c r="D1" s="315"/>
      <c r="E1" s="316"/>
      <c r="F1" s="310"/>
      <c r="G1" s="316"/>
      <c r="H1" s="327"/>
      <c r="I1" s="315"/>
      <c r="J1" s="316"/>
      <c r="K1" s="316"/>
      <c r="L1" s="326" t="s">
        <v>97</v>
      </c>
    </row>
    <row r="2" spans="1:12" s="265" customFormat="1" x14ac:dyDescent="0.2">
      <c r="A2" s="325" t="s">
        <v>128</v>
      </c>
      <c r="B2" s="315"/>
      <c r="C2" s="315"/>
      <c r="D2" s="315"/>
      <c r="E2" s="316"/>
      <c r="F2" s="310"/>
      <c r="G2" s="316"/>
      <c r="H2" s="324"/>
      <c r="I2" s="315"/>
      <c r="J2" s="316"/>
      <c r="K2" s="316"/>
      <c r="L2" s="314" t="s">
        <v>487</v>
      </c>
    </row>
    <row r="3" spans="1:12" s="265" customFormat="1" x14ac:dyDescent="0.2">
      <c r="A3" s="323"/>
      <c r="B3" s="315"/>
      <c r="C3" s="322"/>
      <c r="D3" s="321"/>
      <c r="E3" s="316"/>
      <c r="F3" s="320"/>
      <c r="G3" s="316"/>
      <c r="H3" s="316"/>
      <c r="I3" s="310"/>
      <c r="J3" s="315"/>
      <c r="K3" s="315"/>
      <c r="L3" s="314"/>
    </row>
    <row r="4" spans="1:12" s="265" customFormat="1" x14ac:dyDescent="0.2">
      <c r="A4" s="349" t="s">
        <v>257</v>
      </c>
      <c r="B4" s="310"/>
      <c r="C4" s="310"/>
      <c r="D4" s="358"/>
      <c r="E4" s="359"/>
      <c r="F4" s="317"/>
      <c r="G4" s="316"/>
      <c r="H4" s="360"/>
      <c r="I4" s="359"/>
      <c r="J4" s="315"/>
      <c r="K4" s="316"/>
      <c r="L4" s="314"/>
    </row>
    <row r="5" spans="1:12" s="265" customFormat="1" ht="15.75" thickBot="1" x14ac:dyDescent="0.25">
      <c r="A5" s="361" t="s">
        <v>488</v>
      </c>
      <c r="B5" s="316"/>
      <c r="C5" s="319"/>
      <c r="D5" s="318"/>
      <c r="E5" s="316"/>
      <c r="F5" s="317"/>
      <c r="G5" s="317"/>
      <c r="H5" s="317"/>
      <c r="I5" s="316"/>
      <c r="J5" s="315"/>
      <c r="K5" s="315"/>
      <c r="L5" s="314"/>
    </row>
    <row r="6" spans="1:12" ht="15.75" thickBot="1" x14ac:dyDescent="0.25">
      <c r="A6" s="313"/>
      <c r="B6" s="312"/>
      <c r="C6" s="311"/>
      <c r="D6" s="311"/>
      <c r="E6" s="311"/>
      <c r="F6" s="310"/>
      <c r="G6" s="310"/>
      <c r="H6" s="310"/>
      <c r="I6" s="460" t="s">
        <v>405</v>
      </c>
      <c r="J6" s="461"/>
      <c r="K6" s="462"/>
      <c r="L6" s="309"/>
    </row>
    <row r="7" spans="1:12" s="297" customFormat="1" ht="51.75" thickBot="1" x14ac:dyDescent="0.25">
      <c r="A7" s="308" t="s">
        <v>64</v>
      </c>
      <c r="B7" s="307" t="s">
        <v>129</v>
      </c>
      <c r="C7" s="307" t="s">
        <v>404</v>
      </c>
      <c r="D7" s="306" t="s">
        <v>263</v>
      </c>
      <c r="E7" s="305" t="s">
        <v>403</v>
      </c>
      <c r="F7" s="304" t="s">
        <v>402</v>
      </c>
      <c r="G7" s="303" t="s">
        <v>216</v>
      </c>
      <c r="H7" s="302" t="s">
        <v>213</v>
      </c>
      <c r="I7" s="301" t="s">
        <v>401</v>
      </c>
      <c r="J7" s="300" t="s">
        <v>260</v>
      </c>
      <c r="K7" s="299" t="s">
        <v>217</v>
      </c>
      <c r="L7" s="298" t="s">
        <v>218</v>
      </c>
    </row>
    <row r="8" spans="1:12" s="291" customFormat="1" ht="15.75" thickBot="1" x14ac:dyDescent="0.25">
      <c r="A8" s="295">
        <v>1</v>
      </c>
      <c r="B8" s="294">
        <v>2</v>
      </c>
      <c r="C8" s="296">
        <v>3</v>
      </c>
      <c r="D8" s="296">
        <v>4</v>
      </c>
      <c r="E8" s="295">
        <v>5</v>
      </c>
      <c r="F8" s="294">
        <v>6</v>
      </c>
      <c r="G8" s="296">
        <v>7</v>
      </c>
      <c r="H8" s="294">
        <v>8</v>
      </c>
      <c r="I8" s="295">
        <v>9</v>
      </c>
      <c r="J8" s="294">
        <v>10</v>
      </c>
      <c r="K8" s="293">
        <v>11</v>
      </c>
      <c r="L8" s="292">
        <v>12</v>
      </c>
    </row>
    <row r="9" spans="1:12" ht="30" x14ac:dyDescent="0.2">
      <c r="A9" s="413">
        <v>1</v>
      </c>
      <c r="B9" s="414">
        <v>42896</v>
      </c>
      <c r="C9" s="415" t="s">
        <v>477</v>
      </c>
      <c r="D9" s="416">
        <v>500</v>
      </c>
      <c r="E9" s="417" t="s">
        <v>478</v>
      </c>
      <c r="F9" s="418" t="s">
        <v>479</v>
      </c>
      <c r="G9" s="419" t="s">
        <v>480</v>
      </c>
      <c r="H9" s="417" t="s">
        <v>481</v>
      </c>
      <c r="I9" s="290"/>
      <c r="J9" s="289"/>
      <c r="K9" s="288"/>
      <c r="L9" s="287"/>
    </row>
    <row r="10" spans="1:12" ht="30" x14ac:dyDescent="0.2">
      <c r="A10" s="413">
        <v>2</v>
      </c>
      <c r="B10" s="420" t="s">
        <v>482</v>
      </c>
      <c r="C10" s="415" t="s">
        <v>477</v>
      </c>
      <c r="D10" s="416">
        <v>4500</v>
      </c>
      <c r="E10" s="417" t="s">
        <v>483</v>
      </c>
      <c r="F10" s="418" t="s">
        <v>484</v>
      </c>
      <c r="G10" s="419" t="s">
        <v>485</v>
      </c>
      <c r="H10" s="417" t="s">
        <v>481</v>
      </c>
      <c r="I10" s="280"/>
      <c r="J10" s="279"/>
      <c r="K10" s="278"/>
      <c r="L10" s="277"/>
    </row>
    <row r="11" spans="1:12" ht="30" x14ac:dyDescent="0.2">
      <c r="A11" s="413">
        <v>3</v>
      </c>
      <c r="B11" s="420" t="s">
        <v>486</v>
      </c>
      <c r="C11" s="415" t="s">
        <v>477</v>
      </c>
      <c r="D11" s="416">
        <v>20000</v>
      </c>
      <c r="E11" s="417" t="s">
        <v>483</v>
      </c>
      <c r="F11" s="418" t="s">
        <v>484</v>
      </c>
      <c r="G11" s="419" t="s">
        <v>485</v>
      </c>
      <c r="H11" s="417" t="s">
        <v>481</v>
      </c>
      <c r="I11" s="280"/>
      <c r="J11" s="279"/>
      <c r="K11" s="278"/>
      <c r="L11" s="277"/>
    </row>
    <row r="12" spans="1:12" x14ac:dyDescent="0.2">
      <c r="A12" s="286">
        <v>4</v>
      </c>
      <c r="B12" s="285"/>
      <c r="C12" s="284"/>
      <c r="D12" s="283"/>
      <c r="E12" s="282"/>
      <c r="F12" s="281"/>
      <c r="G12" s="281"/>
      <c r="H12" s="281"/>
      <c r="I12" s="280"/>
      <c r="J12" s="279"/>
      <c r="K12" s="278"/>
      <c r="L12" s="277"/>
    </row>
    <row r="13" spans="1:12" x14ac:dyDescent="0.2">
      <c r="A13" s="286">
        <v>5</v>
      </c>
      <c r="B13" s="285"/>
      <c r="C13" s="284"/>
      <c r="D13" s="283"/>
      <c r="E13" s="282"/>
      <c r="F13" s="281"/>
      <c r="G13" s="281"/>
      <c r="H13" s="281"/>
      <c r="I13" s="280"/>
      <c r="J13" s="279"/>
      <c r="K13" s="278"/>
      <c r="L13" s="277"/>
    </row>
    <row r="14" spans="1:12" x14ac:dyDescent="0.2">
      <c r="A14" s="286">
        <v>6</v>
      </c>
      <c r="B14" s="285"/>
      <c r="C14" s="284"/>
      <c r="D14" s="283"/>
      <c r="E14" s="282"/>
      <c r="F14" s="281"/>
      <c r="G14" s="281"/>
      <c r="H14" s="281"/>
      <c r="I14" s="280"/>
      <c r="J14" s="279"/>
      <c r="K14" s="278"/>
      <c r="L14" s="277"/>
    </row>
    <row r="15" spans="1:12" x14ac:dyDescent="0.2">
      <c r="A15" s="286">
        <v>7</v>
      </c>
      <c r="B15" s="285"/>
      <c r="C15" s="284"/>
      <c r="D15" s="283"/>
      <c r="E15" s="282"/>
      <c r="F15" s="281"/>
      <c r="G15" s="281"/>
      <c r="H15" s="281"/>
      <c r="I15" s="280"/>
      <c r="J15" s="279"/>
      <c r="K15" s="278"/>
      <c r="L15" s="277"/>
    </row>
    <row r="16" spans="1:12" x14ac:dyDescent="0.2">
      <c r="A16" s="286">
        <v>8</v>
      </c>
      <c r="B16" s="285"/>
      <c r="C16" s="284"/>
      <c r="D16" s="283"/>
      <c r="E16" s="282"/>
      <c r="F16" s="281"/>
      <c r="G16" s="281"/>
      <c r="H16" s="281"/>
      <c r="I16" s="280"/>
      <c r="J16" s="279"/>
      <c r="K16" s="278"/>
      <c r="L16" s="277"/>
    </row>
    <row r="17" spans="1:12" x14ac:dyDescent="0.2">
      <c r="A17" s="286">
        <v>9</v>
      </c>
      <c r="B17" s="285"/>
      <c r="C17" s="284"/>
      <c r="D17" s="283"/>
      <c r="E17" s="282"/>
      <c r="F17" s="281"/>
      <c r="G17" s="281"/>
      <c r="H17" s="281"/>
      <c r="I17" s="280"/>
      <c r="J17" s="279"/>
      <c r="K17" s="278"/>
      <c r="L17" s="277"/>
    </row>
    <row r="18" spans="1:12" x14ac:dyDescent="0.2">
      <c r="A18" s="286">
        <v>10</v>
      </c>
      <c r="B18" s="285"/>
      <c r="C18" s="284"/>
      <c r="D18" s="283"/>
      <c r="E18" s="282"/>
      <c r="F18" s="281"/>
      <c r="G18" s="281"/>
      <c r="H18" s="281"/>
      <c r="I18" s="280"/>
      <c r="J18" s="279"/>
      <c r="K18" s="278"/>
      <c r="L18" s="277"/>
    </row>
    <row r="19" spans="1:12" x14ac:dyDescent="0.2">
      <c r="A19" s="286">
        <v>11</v>
      </c>
      <c r="B19" s="285"/>
      <c r="C19" s="284"/>
      <c r="D19" s="283"/>
      <c r="E19" s="282"/>
      <c r="F19" s="281"/>
      <c r="G19" s="281"/>
      <c r="H19" s="281"/>
      <c r="I19" s="280"/>
      <c r="J19" s="279"/>
      <c r="K19" s="278"/>
      <c r="L19" s="277"/>
    </row>
    <row r="20" spans="1:12" x14ac:dyDescent="0.2">
      <c r="A20" s="286">
        <v>12</v>
      </c>
      <c r="B20" s="285"/>
      <c r="C20" s="284"/>
      <c r="D20" s="283"/>
      <c r="E20" s="282"/>
      <c r="F20" s="281"/>
      <c r="G20" s="281"/>
      <c r="H20" s="281"/>
      <c r="I20" s="280"/>
      <c r="J20" s="279"/>
      <c r="K20" s="278"/>
      <c r="L20" s="277"/>
    </row>
    <row r="21" spans="1:12" x14ac:dyDescent="0.2">
      <c r="A21" s="286">
        <v>13</v>
      </c>
      <c r="B21" s="285"/>
      <c r="C21" s="284"/>
      <c r="D21" s="283"/>
      <c r="E21" s="282"/>
      <c r="F21" s="281"/>
      <c r="G21" s="281"/>
      <c r="H21" s="281"/>
      <c r="I21" s="280"/>
      <c r="J21" s="279"/>
      <c r="K21" s="278"/>
      <c r="L21" s="277"/>
    </row>
    <row r="22" spans="1:12" x14ac:dyDescent="0.2">
      <c r="A22" s="286">
        <v>14</v>
      </c>
      <c r="B22" s="285"/>
      <c r="C22" s="284"/>
      <c r="D22" s="283"/>
      <c r="E22" s="282"/>
      <c r="F22" s="281"/>
      <c r="G22" s="281"/>
      <c r="H22" s="281"/>
      <c r="I22" s="280"/>
      <c r="J22" s="279"/>
      <c r="K22" s="278"/>
      <c r="L22" s="277"/>
    </row>
    <row r="23" spans="1:12" x14ac:dyDescent="0.2">
      <c r="A23" s="286">
        <v>15</v>
      </c>
      <c r="B23" s="285"/>
      <c r="C23" s="284"/>
      <c r="D23" s="283"/>
      <c r="E23" s="282"/>
      <c r="F23" s="281"/>
      <c r="G23" s="281"/>
      <c r="H23" s="281"/>
      <c r="I23" s="280"/>
      <c r="J23" s="279"/>
      <c r="K23" s="278"/>
      <c r="L23" s="277"/>
    </row>
    <row r="24" spans="1:12" x14ac:dyDescent="0.2">
      <c r="A24" s="286">
        <v>16</v>
      </c>
      <c r="B24" s="285"/>
      <c r="C24" s="284"/>
      <c r="D24" s="283"/>
      <c r="E24" s="282"/>
      <c r="F24" s="281"/>
      <c r="G24" s="281"/>
      <c r="H24" s="281"/>
      <c r="I24" s="280"/>
      <c r="J24" s="279"/>
      <c r="K24" s="278"/>
      <c r="L24" s="277"/>
    </row>
    <row r="25" spans="1:12" x14ac:dyDescent="0.2">
      <c r="A25" s="286">
        <v>17</v>
      </c>
      <c r="B25" s="285"/>
      <c r="C25" s="284"/>
      <c r="D25" s="283"/>
      <c r="E25" s="282"/>
      <c r="F25" s="281"/>
      <c r="G25" s="281"/>
      <c r="H25" s="281"/>
      <c r="I25" s="280"/>
      <c r="J25" s="279"/>
      <c r="K25" s="278"/>
      <c r="L25" s="277"/>
    </row>
    <row r="26" spans="1:12" x14ac:dyDescent="0.2">
      <c r="A26" s="286">
        <v>18</v>
      </c>
      <c r="B26" s="285"/>
      <c r="C26" s="284"/>
      <c r="D26" s="283"/>
      <c r="E26" s="282"/>
      <c r="F26" s="281"/>
      <c r="G26" s="281"/>
      <c r="H26" s="281"/>
      <c r="I26" s="280"/>
      <c r="J26" s="279"/>
      <c r="K26" s="278"/>
      <c r="L26" s="277"/>
    </row>
    <row r="27" spans="1:12" x14ac:dyDescent="0.2">
      <c r="A27" s="286">
        <v>19</v>
      </c>
      <c r="B27" s="285"/>
      <c r="C27" s="284"/>
      <c r="D27" s="283"/>
      <c r="E27" s="282"/>
      <c r="F27" s="281"/>
      <c r="G27" s="281"/>
      <c r="H27" s="281"/>
      <c r="I27" s="280"/>
      <c r="J27" s="279"/>
      <c r="K27" s="278"/>
      <c r="L27" s="277"/>
    </row>
    <row r="28" spans="1:12" ht="15.75" thickBot="1" x14ac:dyDescent="0.25">
      <c r="A28" s="276" t="s">
        <v>259</v>
      </c>
      <c r="B28" s="275"/>
      <c r="C28" s="274"/>
      <c r="D28" s="273"/>
      <c r="E28" s="272"/>
      <c r="F28" s="271"/>
      <c r="G28" s="271"/>
      <c r="H28" s="271"/>
      <c r="I28" s="270"/>
      <c r="J28" s="269"/>
      <c r="K28" s="268"/>
      <c r="L28" s="267"/>
    </row>
    <row r="29" spans="1:12" x14ac:dyDescent="0.2">
      <c r="A29" s="257"/>
      <c r="B29" s="258"/>
      <c r="C29" s="257"/>
      <c r="D29" s="258"/>
      <c r="E29" s="257"/>
      <c r="F29" s="258"/>
      <c r="G29" s="257"/>
      <c r="H29" s="258"/>
      <c r="I29" s="257"/>
      <c r="J29" s="258"/>
      <c r="K29" s="257"/>
      <c r="L29" s="258"/>
    </row>
    <row r="30" spans="1:12" x14ac:dyDescent="0.2">
      <c r="A30" s="257"/>
      <c r="B30" s="264"/>
      <c r="C30" s="257"/>
      <c r="D30" s="264"/>
      <c r="E30" s="257"/>
      <c r="F30" s="264"/>
      <c r="G30" s="257"/>
      <c r="H30" s="264"/>
      <c r="I30" s="257"/>
      <c r="J30" s="264"/>
      <c r="K30" s="257"/>
      <c r="L30" s="264"/>
    </row>
    <row r="31" spans="1:12" s="265" customFormat="1" x14ac:dyDescent="0.2">
      <c r="A31" s="459" t="s">
        <v>375</v>
      </c>
      <c r="B31" s="459"/>
      <c r="C31" s="459"/>
      <c r="D31" s="459"/>
      <c r="E31" s="459"/>
      <c r="F31" s="459"/>
      <c r="G31" s="459"/>
      <c r="H31" s="459"/>
      <c r="I31" s="459"/>
      <c r="J31" s="459"/>
      <c r="K31" s="459"/>
      <c r="L31" s="459"/>
    </row>
    <row r="32" spans="1:12" s="266" customFormat="1" ht="12.75" x14ac:dyDescent="0.2">
      <c r="A32" s="459" t="s">
        <v>400</v>
      </c>
      <c r="B32" s="459"/>
      <c r="C32" s="459"/>
      <c r="D32" s="459"/>
      <c r="E32" s="459"/>
      <c r="F32" s="459"/>
      <c r="G32" s="459"/>
      <c r="H32" s="459"/>
      <c r="I32" s="459"/>
      <c r="J32" s="459"/>
      <c r="K32" s="459"/>
      <c r="L32" s="459"/>
    </row>
    <row r="33" spans="1:12" s="266" customFormat="1" ht="12.75" x14ac:dyDescent="0.2">
      <c r="A33" s="459"/>
      <c r="B33" s="459"/>
      <c r="C33" s="459"/>
      <c r="D33" s="459"/>
      <c r="E33" s="459"/>
      <c r="F33" s="459"/>
      <c r="G33" s="459"/>
      <c r="H33" s="459"/>
      <c r="I33" s="459"/>
      <c r="J33" s="459"/>
      <c r="K33" s="459"/>
      <c r="L33" s="459"/>
    </row>
    <row r="34" spans="1:12" s="265" customFormat="1" x14ac:dyDescent="0.2">
      <c r="A34" s="459" t="s">
        <v>399</v>
      </c>
      <c r="B34" s="459"/>
      <c r="C34" s="459"/>
      <c r="D34" s="459"/>
      <c r="E34" s="459"/>
      <c r="F34" s="459"/>
      <c r="G34" s="459"/>
      <c r="H34" s="459"/>
      <c r="I34" s="459"/>
      <c r="J34" s="459"/>
      <c r="K34" s="459"/>
      <c r="L34" s="459"/>
    </row>
    <row r="35" spans="1:12" s="265" customFormat="1" x14ac:dyDescent="0.2">
      <c r="A35" s="459"/>
      <c r="B35" s="459"/>
      <c r="C35" s="459"/>
      <c r="D35" s="459"/>
      <c r="E35" s="459"/>
      <c r="F35" s="459"/>
      <c r="G35" s="459"/>
      <c r="H35" s="459"/>
      <c r="I35" s="459"/>
      <c r="J35" s="459"/>
      <c r="K35" s="459"/>
      <c r="L35" s="459"/>
    </row>
    <row r="36" spans="1:12" s="265" customFormat="1" x14ac:dyDescent="0.2">
      <c r="A36" s="459" t="s">
        <v>398</v>
      </c>
      <c r="B36" s="459"/>
      <c r="C36" s="459"/>
      <c r="D36" s="459"/>
      <c r="E36" s="459"/>
      <c r="F36" s="459"/>
      <c r="G36" s="459"/>
      <c r="H36" s="459"/>
      <c r="I36" s="459"/>
      <c r="J36" s="459"/>
      <c r="K36" s="459"/>
      <c r="L36" s="459"/>
    </row>
    <row r="37" spans="1:12" s="265" customFormat="1" x14ac:dyDescent="0.2">
      <c r="A37" s="257"/>
      <c r="B37" s="258"/>
      <c r="C37" s="257"/>
      <c r="D37" s="258"/>
      <c r="E37" s="257"/>
      <c r="F37" s="258"/>
      <c r="G37" s="257"/>
      <c r="H37" s="258"/>
      <c r="I37" s="257"/>
      <c r="J37" s="258"/>
      <c r="K37" s="257"/>
      <c r="L37" s="258"/>
    </row>
    <row r="38" spans="1:12" s="265" customFormat="1" x14ac:dyDescent="0.2">
      <c r="A38" s="257"/>
      <c r="B38" s="264"/>
      <c r="C38" s="257"/>
      <c r="D38" s="264"/>
      <c r="E38" s="257"/>
      <c r="F38" s="264"/>
      <c r="G38" s="257"/>
      <c r="H38" s="264"/>
      <c r="I38" s="257"/>
      <c r="J38" s="264"/>
      <c r="K38" s="257"/>
      <c r="L38" s="264"/>
    </row>
    <row r="39" spans="1:12" s="265" customFormat="1" x14ac:dyDescent="0.2">
      <c r="A39" s="257"/>
      <c r="B39" s="258"/>
      <c r="C39" s="257"/>
      <c r="D39" s="258"/>
      <c r="E39" s="257"/>
      <c r="F39" s="258"/>
      <c r="G39" s="257"/>
      <c r="H39" s="258"/>
      <c r="I39" s="257"/>
      <c r="J39" s="258"/>
      <c r="K39" s="257"/>
      <c r="L39" s="258"/>
    </row>
    <row r="40" spans="1:12" x14ac:dyDescent="0.2">
      <c r="A40" s="257"/>
      <c r="B40" s="264"/>
      <c r="C40" s="257"/>
      <c r="D40" s="264"/>
      <c r="E40" s="257"/>
      <c r="F40" s="264"/>
      <c r="G40" s="257"/>
      <c r="H40" s="264"/>
      <c r="I40" s="257"/>
      <c r="J40" s="264"/>
      <c r="K40" s="257"/>
      <c r="L40" s="264"/>
    </row>
    <row r="41" spans="1:12" s="259" customFormat="1" x14ac:dyDescent="0.2">
      <c r="A41" s="465" t="s">
        <v>96</v>
      </c>
      <c r="B41" s="465"/>
      <c r="C41" s="258"/>
      <c r="D41" s="257"/>
      <c r="E41" s="258"/>
      <c r="F41" s="258"/>
      <c r="G41" s="257"/>
      <c r="H41" s="258"/>
      <c r="I41" s="258"/>
      <c r="J41" s="257"/>
      <c r="K41" s="258"/>
      <c r="L41" s="257"/>
    </row>
    <row r="42" spans="1:12" s="259" customFormat="1" x14ac:dyDescent="0.2">
      <c r="A42" s="258"/>
      <c r="B42" s="257"/>
      <c r="C42" s="262"/>
      <c r="D42" s="263"/>
      <c r="E42" s="262"/>
      <c r="F42" s="258"/>
      <c r="G42" s="257"/>
      <c r="H42" s="261"/>
      <c r="I42" s="258"/>
      <c r="J42" s="257"/>
      <c r="K42" s="258"/>
      <c r="L42" s="257"/>
    </row>
    <row r="43" spans="1:12" s="259" customFormat="1" ht="15" customHeight="1" x14ac:dyDescent="0.2">
      <c r="A43" s="258"/>
      <c r="B43" s="257"/>
      <c r="C43" s="458" t="s">
        <v>251</v>
      </c>
      <c r="D43" s="458"/>
      <c r="E43" s="458"/>
      <c r="F43" s="258"/>
      <c r="G43" s="257"/>
      <c r="H43" s="463" t="s">
        <v>397</v>
      </c>
      <c r="I43" s="260"/>
      <c r="J43" s="257"/>
      <c r="K43" s="258"/>
      <c r="L43" s="257"/>
    </row>
    <row r="44" spans="1:12" s="259" customFormat="1" x14ac:dyDescent="0.2">
      <c r="A44" s="258"/>
      <c r="B44" s="257"/>
      <c r="C44" s="258"/>
      <c r="D44" s="257"/>
      <c r="E44" s="258"/>
      <c r="F44" s="258"/>
      <c r="G44" s="257"/>
      <c r="H44" s="464"/>
      <c r="I44" s="260"/>
      <c r="J44" s="257"/>
      <c r="K44" s="258"/>
      <c r="L44" s="257"/>
    </row>
    <row r="45" spans="1:12" s="256" customFormat="1" x14ac:dyDescent="0.2">
      <c r="A45" s="258"/>
      <c r="B45" s="257"/>
      <c r="C45" s="458" t="s">
        <v>127</v>
      </c>
      <c r="D45" s="458"/>
      <c r="E45" s="458"/>
      <c r="F45" s="258"/>
      <c r="G45" s="257"/>
      <c r="H45" s="258"/>
      <c r="I45" s="258"/>
      <c r="J45" s="257"/>
      <c r="K45" s="258"/>
      <c r="L45" s="257"/>
    </row>
    <row r="46" spans="1:12" s="256" customFormat="1" x14ac:dyDescent="0.2">
      <c r="E46" s="254"/>
    </row>
    <row r="47" spans="1:12" s="256" customFormat="1" x14ac:dyDescent="0.2">
      <c r="E47" s="254"/>
    </row>
    <row r="48" spans="1:12" s="256" customFormat="1" x14ac:dyDescent="0.2">
      <c r="E48" s="254"/>
    </row>
    <row r="49" spans="5:5" s="256" customFormat="1" x14ac:dyDescent="0.2">
      <c r="E49" s="254"/>
    </row>
    <row r="50" spans="5:5" s="256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topLeftCell="A7" zoomScale="80" zoomScaleSheetLayoutView="80" workbookViewId="0">
      <selection activeCell="G15" sqref="G15"/>
    </sheetView>
  </sheetViews>
  <sheetFormatPr defaultRowHeight="12.75" x14ac:dyDescent="0.2"/>
  <cols>
    <col min="1" max="1" width="5.42578125" style="178" customWidth="1"/>
    <col min="2" max="2" width="20.28515625" style="178" bestFit="1" customWidth="1"/>
    <col min="3" max="3" width="23.42578125" style="178" bestFit="1" customWidth="1"/>
    <col min="4" max="4" width="19.28515625" style="178" customWidth="1"/>
    <col min="5" max="5" width="21.140625" style="178" customWidth="1"/>
    <col min="6" max="6" width="25.28515625" style="178" customWidth="1"/>
    <col min="7" max="7" width="23.5703125" style="178" customWidth="1"/>
    <col min="8" max="8" width="13.7109375" style="178" customWidth="1"/>
    <col min="9" max="9" width="20.7109375" style="178" customWidth="1"/>
    <col min="10" max="10" width="18.5703125" style="178" bestFit="1" customWidth="1"/>
    <col min="11" max="11" width="23.28515625" style="178" customWidth="1"/>
    <col min="12" max="12" width="17.7109375" style="178" customWidth="1"/>
    <col min="13" max="13" width="12.85546875" style="178" customWidth="1"/>
    <col min="14" max="16384" width="9.140625" style="178"/>
  </cols>
  <sheetData>
    <row r="2" spans="1:13" ht="15" x14ac:dyDescent="0.3">
      <c r="A2" s="474" t="s">
        <v>412</v>
      </c>
      <c r="B2" s="474"/>
      <c r="C2" s="474"/>
      <c r="D2" s="474"/>
      <c r="E2" s="474"/>
      <c r="F2" s="331"/>
      <c r="G2" s="76"/>
      <c r="H2" s="76"/>
      <c r="I2" s="76"/>
      <c r="J2" s="76"/>
      <c r="K2" s="252"/>
      <c r="L2" s="253"/>
      <c r="M2" s="253" t="s">
        <v>97</v>
      </c>
    </row>
    <row r="3" spans="1:13" ht="15" x14ac:dyDescent="0.3">
      <c r="A3" s="75" t="s">
        <v>128</v>
      </c>
      <c r="B3" s="75"/>
      <c r="C3" s="73"/>
      <c r="D3" s="76"/>
      <c r="E3" s="76"/>
      <c r="F3" s="76"/>
      <c r="G3" s="76"/>
      <c r="H3" s="76"/>
      <c r="I3" s="76"/>
      <c r="J3" s="76"/>
      <c r="K3" s="252"/>
      <c r="L3" s="472" t="str">
        <f>'ფორმა N1'!L2</f>
        <v>03/10-21/10</v>
      </c>
      <c r="M3" s="472"/>
    </row>
    <row r="4" spans="1:13" ht="15" x14ac:dyDescent="0.3">
      <c r="A4" s="75"/>
      <c r="B4" s="75"/>
      <c r="C4" s="75"/>
      <c r="D4" s="73"/>
      <c r="E4" s="73"/>
      <c r="F4" s="73"/>
      <c r="G4" s="73"/>
      <c r="H4" s="73"/>
      <c r="I4" s="73"/>
      <c r="J4" s="73"/>
      <c r="K4" s="252"/>
      <c r="L4" s="252"/>
      <c r="M4" s="252"/>
    </row>
    <row r="5" spans="1:13" ht="15" x14ac:dyDescent="0.3">
      <c r="A5" s="76" t="s">
        <v>257</v>
      </c>
      <c r="B5" s="76"/>
      <c r="C5" s="76"/>
      <c r="D5" s="76"/>
      <c r="E5" s="76"/>
      <c r="F5" s="76"/>
      <c r="G5" s="76"/>
      <c r="H5" s="76"/>
      <c r="I5" s="76"/>
      <c r="J5" s="76"/>
      <c r="K5" s="75"/>
      <c r="L5" s="75"/>
      <c r="M5" s="75"/>
    </row>
    <row r="6" spans="1:13" ht="15" x14ac:dyDescent="0.3">
      <c r="A6" s="79" t="str">
        <f>'ფორმა N1'!A5</f>
        <v>საარჩევნო ბლოკი გირგი ვაშაძე - "ერთობა ახალი საქართველო"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80"/>
    </row>
    <row r="7" spans="1:13" ht="15" x14ac:dyDescent="0.3">
      <c r="A7" s="76"/>
      <c r="B7" s="76"/>
      <c r="C7" s="76"/>
      <c r="D7" s="76"/>
      <c r="E7" s="76"/>
      <c r="F7" s="76"/>
      <c r="G7" s="76"/>
      <c r="H7" s="76"/>
      <c r="I7" s="76"/>
      <c r="J7" s="76"/>
      <c r="K7" s="75"/>
      <c r="L7" s="75"/>
      <c r="M7" s="75"/>
    </row>
    <row r="8" spans="1:13" ht="15" x14ac:dyDescent="0.2">
      <c r="A8" s="251"/>
      <c r="B8" s="357"/>
      <c r="C8" s="251"/>
      <c r="D8" s="251"/>
      <c r="E8" s="251"/>
      <c r="F8" s="251"/>
      <c r="G8" s="251"/>
      <c r="H8" s="251"/>
      <c r="I8" s="251"/>
      <c r="J8" s="251"/>
      <c r="K8" s="77"/>
      <c r="L8" s="77"/>
      <c r="M8" s="77"/>
    </row>
    <row r="9" spans="1:13" ht="45" x14ac:dyDescent="0.2">
      <c r="A9" s="89" t="s">
        <v>64</v>
      </c>
      <c r="B9" s="89" t="s">
        <v>475</v>
      </c>
      <c r="C9" s="89" t="s">
        <v>413</v>
      </c>
      <c r="D9" s="89" t="s">
        <v>414</v>
      </c>
      <c r="E9" s="89" t="s">
        <v>415</v>
      </c>
      <c r="F9" s="89" t="s">
        <v>416</v>
      </c>
      <c r="G9" s="89" t="s">
        <v>417</v>
      </c>
      <c r="H9" s="89" t="s">
        <v>418</v>
      </c>
      <c r="I9" s="89" t="s">
        <v>419</v>
      </c>
      <c r="J9" s="89" t="s">
        <v>420</v>
      </c>
      <c r="K9" s="89" t="s">
        <v>421</v>
      </c>
      <c r="L9" s="89" t="s">
        <v>422</v>
      </c>
      <c r="M9" s="89" t="s">
        <v>299</v>
      </c>
    </row>
    <row r="10" spans="1:13" ht="75" x14ac:dyDescent="0.2">
      <c r="A10" s="97">
        <v>1</v>
      </c>
      <c r="B10" s="452">
        <v>43079</v>
      </c>
      <c r="C10" s="430" t="s">
        <v>499</v>
      </c>
      <c r="D10" s="431" t="s">
        <v>500</v>
      </c>
      <c r="E10" s="428" t="s">
        <v>501</v>
      </c>
      <c r="F10" s="432" t="s">
        <v>502</v>
      </c>
      <c r="G10" s="216" t="s">
        <v>520</v>
      </c>
      <c r="H10" s="216"/>
      <c r="I10" s="433" t="s">
        <v>502</v>
      </c>
      <c r="J10" s="446" t="s">
        <v>515</v>
      </c>
      <c r="K10" s="216" t="s">
        <v>521</v>
      </c>
      <c r="L10" s="4">
        <v>9031.2000000000007</v>
      </c>
      <c r="M10" s="97"/>
    </row>
    <row r="11" spans="1:13" ht="63" customHeight="1" x14ac:dyDescent="0.2">
      <c r="A11" s="97">
        <v>2</v>
      </c>
      <c r="B11" s="445" t="s">
        <v>517</v>
      </c>
      <c r="C11" s="430" t="s">
        <v>499</v>
      </c>
      <c r="D11" s="431" t="s">
        <v>503</v>
      </c>
      <c r="E11" s="428">
        <v>205270669</v>
      </c>
      <c r="F11" s="432" t="s">
        <v>502</v>
      </c>
      <c r="G11" s="216" t="s">
        <v>518</v>
      </c>
      <c r="H11" s="434"/>
      <c r="I11" s="433" t="s">
        <v>502</v>
      </c>
      <c r="J11" s="425" t="s">
        <v>515</v>
      </c>
      <c r="K11" s="451" t="s">
        <v>519</v>
      </c>
      <c r="L11" s="4">
        <v>3180</v>
      </c>
      <c r="M11" s="97"/>
    </row>
    <row r="12" spans="1:13" s="447" customFormat="1" ht="63" customHeight="1" x14ac:dyDescent="0.2">
      <c r="A12" s="428">
        <v>3</v>
      </c>
      <c r="B12" s="445" t="s">
        <v>516</v>
      </c>
      <c r="C12" s="430" t="s">
        <v>329</v>
      </c>
      <c r="D12" s="448" t="s">
        <v>504</v>
      </c>
      <c r="E12" s="435">
        <v>404899712</v>
      </c>
      <c r="F12" s="433" t="s">
        <v>502</v>
      </c>
      <c r="G12" s="216" t="s">
        <v>524</v>
      </c>
      <c r="H12" s="449"/>
      <c r="I12" s="433" t="s">
        <v>502</v>
      </c>
      <c r="J12" s="425" t="s">
        <v>515</v>
      </c>
      <c r="K12" s="450">
        <f>L12/1000000</f>
        <v>3.496E-3</v>
      </c>
      <c r="L12" s="4">
        <v>3496</v>
      </c>
      <c r="M12" s="446"/>
    </row>
    <row r="13" spans="1:13" ht="90" x14ac:dyDescent="0.2">
      <c r="A13" s="97">
        <v>4</v>
      </c>
      <c r="B13" s="453" t="s">
        <v>517</v>
      </c>
      <c r="C13" s="430" t="s">
        <v>499</v>
      </c>
      <c r="D13" s="431" t="s">
        <v>500</v>
      </c>
      <c r="E13" s="428" t="s">
        <v>501</v>
      </c>
      <c r="F13" s="432" t="s">
        <v>502</v>
      </c>
      <c r="G13" s="216" t="s">
        <v>525</v>
      </c>
      <c r="H13" s="216"/>
      <c r="I13" s="433" t="s">
        <v>502</v>
      </c>
      <c r="J13" s="446" t="s">
        <v>515</v>
      </c>
      <c r="K13" s="216" t="s">
        <v>526</v>
      </c>
      <c r="L13" s="4">
        <v>3145.8</v>
      </c>
      <c r="M13" s="86"/>
    </row>
    <row r="14" spans="1:13" ht="51" x14ac:dyDescent="0.2">
      <c r="A14" s="97">
        <v>5</v>
      </c>
      <c r="B14" s="453" t="s">
        <v>522</v>
      </c>
      <c r="C14" s="430" t="s">
        <v>499</v>
      </c>
      <c r="D14" s="431" t="s">
        <v>500</v>
      </c>
      <c r="E14" s="428" t="s">
        <v>501</v>
      </c>
      <c r="F14" s="432" t="s">
        <v>502</v>
      </c>
      <c r="G14" s="216" t="s">
        <v>523</v>
      </c>
      <c r="H14" s="216"/>
      <c r="I14" s="433" t="s">
        <v>502</v>
      </c>
      <c r="J14" s="446" t="s">
        <v>515</v>
      </c>
      <c r="K14" s="216">
        <f>L14/240000</f>
        <v>1.9599999999999999E-2</v>
      </c>
      <c r="L14" s="4">
        <v>4704</v>
      </c>
      <c r="M14" s="86"/>
    </row>
    <row r="15" spans="1:13" ht="51" x14ac:dyDescent="0.2">
      <c r="A15" s="97">
        <v>6</v>
      </c>
      <c r="B15" s="453">
        <v>43048</v>
      </c>
      <c r="C15" s="430" t="s">
        <v>499</v>
      </c>
      <c r="D15" s="431" t="s">
        <v>500</v>
      </c>
      <c r="E15" s="428" t="s">
        <v>501</v>
      </c>
      <c r="F15" s="432" t="s">
        <v>502</v>
      </c>
      <c r="G15" s="216" t="s">
        <v>527</v>
      </c>
      <c r="H15" s="216"/>
      <c r="I15" s="433" t="s">
        <v>502</v>
      </c>
      <c r="J15" s="446" t="s">
        <v>515</v>
      </c>
      <c r="K15" s="216">
        <f>L15/4000</f>
        <v>0.29760000000000003</v>
      </c>
      <c r="L15" s="4">
        <v>1190.4000000000001</v>
      </c>
      <c r="M15" s="86"/>
    </row>
    <row r="16" spans="1:13" ht="15" x14ac:dyDescent="0.2">
      <c r="A16" s="97">
        <v>7</v>
      </c>
      <c r="B16" s="409"/>
      <c r="C16" s="332"/>
      <c r="D16" s="86"/>
      <c r="E16" s="86"/>
      <c r="F16" s="86"/>
      <c r="G16" s="86"/>
      <c r="H16" s="86"/>
      <c r="I16" s="86"/>
      <c r="J16" s="86"/>
      <c r="K16" s="4"/>
      <c r="L16" s="4"/>
      <c r="M16" s="86"/>
    </row>
    <row r="17" spans="1:13" ht="15" x14ac:dyDescent="0.2">
      <c r="A17" s="97">
        <v>8</v>
      </c>
      <c r="B17" s="409"/>
      <c r="C17" s="332"/>
      <c r="D17" s="86"/>
      <c r="E17" s="86"/>
      <c r="F17" s="86"/>
      <c r="G17" s="86"/>
      <c r="H17" s="86"/>
      <c r="I17" s="86"/>
      <c r="J17" s="86"/>
      <c r="K17" s="4"/>
      <c r="L17" s="4"/>
      <c r="M17" s="86"/>
    </row>
    <row r="18" spans="1:13" ht="15" x14ac:dyDescent="0.2">
      <c r="A18" s="97">
        <v>9</v>
      </c>
      <c r="B18" s="409"/>
      <c r="C18" s="332"/>
      <c r="D18" s="86"/>
      <c r="E18" s="86"/>
      <c r="F18" s="86"/>
      <c r="G18" s="86"/>
      <c r="H18" s="86"/>
      <c r="I18" s="86"/>
      <c r="J18" s="86"/>
      <c r="L18" s="4"/>
      <c r="M18" s="86"/>
    </row>
    <row r="19" spans="1:13" ht="15" x14ac:dyDescent="0.2">
      <c r="A19" s="97">
        <v>10</v>
      </c>
      <c r="B19" s="409"/>
      <c r="C19" s="332"/>
      <c r="D19" s="86"/>
      <c r="E19" s="86"/>
      <c r="F19" s="86"/>
      <c r="G19" s="86"/>
      <c r="H19" s="86"/>
      <c r="I19" s="86"/>
      <c r="J19" s="86"/>
      <c r="K19" s="4"/>
      <c r="L19" s="4"/>
      <c r="M19" s="86"/>
    </row>
    <row r="20" spans="1:13" ht="15" x14ac:dyDescent="0.2">
      <c r="A20" s="97">
        <v>11</v>
      </c>
      <c r="B20" s="409"/>
      <c r="C20" s="332"/>
      <c r="D20" s="86"/>
      <c r="E20" s="86"/>
      <c r="F20" s="86"/>
      <c r="G20" s="86"/>
      <c r="H20" s="86"/>
      <c r="I20" s="86"/>
      <c r="J20" s="86"/>
      <c r="K20" s="4"/>
      <c r="L20" s="4"/>
      <c r="M20" s="86"/>
    </row>
    <row r="21" spans="1:13" ht="15" x14ac:dyDescent="0.2">
      <c r="A21" s="97">
        <v>12</v>
      </c>
      <c r="B21" s="409"/>
      <c r="C21" s="332"/>
      <c r="D21" s="86"/>
      <c r="E21" s="86"/>
      <c r="F21" s="86"/>
      <c r="G21" s="86"/>
      <c r="H21" s="86"/>
      <c r="I21" s="86"/>
      <c r="J21" s="86"/>
      <c r="K21" s="4"/>
      <c r="L21" s="4"/>
      <c r="M21" s="86"/>
    </row>
    <row r="22" spans="1:13" ht="15" x14ac:dyDescent="0.2">
      <c r="A22" s="97">
        <v>13</v>
      </c>
      <c r="B22" s="409"/>
      <c r="C22" s="332"/>
      <c r="D22" s="86"/>
      <c r="E22" s="86"/>
      <c r="F22" s="86"/>
      <c r="G22" s="86"/>
      <c r="H22" s="86"/>
      <c r="I22" s="86"/>
      <c r="J22" s="86"/>
      <c r="K22" s="4"/>
      <c r="L22" s="4"/>
      <c r="M22" s="86"/>
    </row>
    <row r="23" spans="1:13" ht="15" x14ac:dyDescent="0.2">
      <c r="A23" s="97">
        <v>14</v>
      </c>
      <c r="B23" s="409"/>
      <c r="C23" s="332"/>
      <c r="D23" s="86"/>
      <c r="E23" s="86"/>
      <c r="F23" s="86"/>
      <c r="G23" s="86"/>
      <c r="H23" s="86"/>
      <c r="I23" s="86"/>
      <c r="J23" s="86"/>
      <c r="K23" s="4"/>
      <c r="L23" s="4"/>
      <c r="M23" s="86"/>
    </row>
    <row r="24" spans="1:13" ht="15" x14ac:dyDescent="0.2">
      <c r="A24" s="97">
        <v>15</v>
      </c>
      <c r="B24" s="409"/>
      <c r="C24" s="332"/>
      <c r="D24" s="86"/>
      <c r="E24" s="86"/>
      <c r="F24" s="86"/>
      <c r="G24" s="86"/>
      <c r="H24" s="86"/>
      <c r="I24" s="86"/>
      <c r="J24" s="86"/>
      <c r="K24" s="4"/>
      <c r="L24" s="4"/>
      <c r="M24" s="86"/>
    </row>
    <row r="25" spans="1:13" ht="15" x14ac:dyDescent="0.2">
      <c r="A25" s="97">
        <v>16</v>
      </c>
      <c r="B25" s="409"/>
      <c r="C25" s="332"/>
      <c r="D25" s="86"/>
      <c r="E25" s="86"/>
      <c r="F25" s="86"/>
      <c r="G25" s="86"/>
      <c r="H25" s="86"/>
      <c r="I25" s="86"/>
      <c r="J25" s="86"/>
      <c r="K25" s="4"/>
      <c r="L25" s="4"/>
      <c r="M25" s="86"/>
    </row>
    <row r="26" spans="1:13" ht="15" x14ac:dyDescent="0.2">
      <c r="A26" s="97">
        <v>17</v>
      </c>
      <c r="B26" s="409"/>
      <c r="C26" s="332"/>
      <c r="D26" s="86"/>
      <c r="E26" s="86"/>
      <c r="F26" s="86"/>
      <c r="G26" s="86"/>
      <c r="H26" s="86"/>
      <c r="I26" s="86"/>
      <c r="J26" s="86"/>
      <c r="K26" s="4"/>
      <c r="L26" s="4"/>
      <c r="M26" s="86"/>
    </row>
    <row r="27" spans="1:13" ht="15" x14ac:dyDescent="0.2">
      <c r="A27" s="97">
        <v>18</v>
      </c>
      <c r="B27" s="409"/>
      <c r="C27" s="332"/>
      <c r="D27" s="86"/>
      <c r="E27" s="86"/>
      <c r="F27" s="86"/>
      <c r="G27" s="86"/>
      <c r="H27" s="86"/>
      <c r="I27" s="86"/>
      <c r="J27" s="86"/>
      <c r="K27" s="4"/>
      <c r="L27" s="4"/>
      <c r="M27" s="86"/>
    </row>
    <row r="28" spans="1:13" ht="15" x14ac:dyDescent="0.2">
      <c r="A28" s="97">
        <v>19</v>
      </c>
      <c r="B28" s="409"/>
      <c r="C28" s="332"/>
      <c r="D28" s="86"/>
      <c r="E28" s="86"/>
      <c r="F28" s="86"/>
      <c r="G28" s="86"/>
      <c r="H28" s="86"/>
      <c r="I28" s="86"/>
      <c r="J28" s="86"/>
      <c r="K28" s="4"/>
      <c r="L28" s="4"/>
      <c r="M28" s="86"/>
    </row>
    <row r="29" spans="1:13" ht="15" x14ac:dyDescent="0.2">
      <c r="A29" s="97">
        <v>20</v>
      </c>
      <c r="B29" s="409"/>
      <c r="C29" s="332"/>
      <c r="D29" s="86"/>
      <c r="E29" s="86"/>
      <c r="F29" s="86"/>
      <c r="G29" s="86"/>
      <c r="H29" s="86"/>
      <c r="I29" s="86"/>
      <c r="J29" s="86"/>
      <c r="K29" s="4"/>
      <c r="L29" s="4"/>
      <c r="M29" s="86"/>
    </row>
    <row r="30" spans="1:13" ht="15" x14ac:dyDescent="0.2">
      <c r="A30" s="97">
        <v>21</v>
      </c>
      <c r="B30" s="409"/>
      <c r="C30" s="332"/>
      <c r="D30" s="86"/>
      <c r="E30" s="86"/>
      <c r="F30" s="86"/>
      <c r="G30" s="86"/>
      <c r="H30" s="86"/>
      <c r="I30" s="86"/>
      <c r="J30" s="86"/>
      <c r="K30" s="4"/>
      <c r="L30" s="4"/>
      <c r="M30" s="86"/>
    </row>
    <row r="31" spans="1:13" ht="15" x14ac:dyDescent="0.2">
      <c r="A31" s="97">
        <v>22</v>
      </c>
      <c r="B31" s="409"/>
      <c r="C31" s="332"/>
      <c r="D31" s="86"/>
      <c r="E31" s="86"/>
      <c r="F31" s="86"/>
      <c r="G31" s="86"/>
      <c r="H31" s="86"/>
      <c r="I31" s="86"/>
      <c r="J31" s="86"/>
      <c r="K31" s="4"/>
      <c r="L31" s="4"/>
      <c r="M31" s="86"/>
    </row>
    <row r="32" spans="1:13" ht="15" x14ac:dyDescent="0.2">
      <c r="A32" s="97">
        <v>23</v>
      </c>
      <c r="B32" s="409"/>
      <c r="C32" s="332"/>
      <c r="D32" s="86"/>
      <c r="E32" s="86"/>
      <c r="F32" s="86"/>
      <c r="G32" s="86"/>
      <c r="H32" s="86"/>
      <c r="I32" s="86"/>
      <c r="J32" s="86"/>
      <c r="K32" s="4"/>
      <c r="L32" s="4"/>
      <c r="M32" s="86"/>
    </row>
    <row r="33" spans="1:13" ht="15" x14ac:dyDescent="0.2">
      <c r="A33" s="97">
        <v>24</v>
      </c>
      <c r="B33" s="409"/>
      <c r="C33" s="332"/>
      <c r="D33" s="86"/>
      <c r="E33" s="86"/>
      <c r="F33" s="86"/>
      <c r="G33" s="86"/>
      <c r="H33" s="86"/>
      <c r="I33" s="86"/>
      <c r="J33" s="86"/>
      <c r="K33" s="4"/>
      <c r="L33" s="4"/>
      <c r="M33" s="86"/>
    </row>
    <row r="34" spans="1:13" ht="15" x14ac:dyDescent="0.2">
      <c r="A34" s="86" t="s">
        <v>259</v>
      </c>
      <c r="B34" s="410"/>
      <c r="C34" s="332"/>
      <c r="D34" s="86"/>
      <c r="E34" s="86"/>
      <c r="F34" s="86"/>
      <c r="G34" s="86"/>
      <c r="H34" s="86"/>
      <c r="I34" s="86"/>
      <c r="J34" s="86"/>
      <c r="K34" s="4"/>
      <c r="L34" s="4"/>
      <c r="M34" s="86"/>
    </row>
    <row r="35" spans="1:13" ht="15" x14ac:dyDescent="0.3">
      <c r="A35" s="86"/>
      <c r="B35" s="410"/>
      <c r="C35" s="332"/>
      <c r="D35" s="98"/>
      <c r="E35" s="98"/>
      <c r="F35" s="98"/>
      <c r="G35" s="98"/>
      <c r="H35" s="86"/>
      <c r="I35" s="86"/>
      <c r="J35" s="86"/>
      <c r="K35" s="86" t="s">
        <v>423</v>
      </c>
      <c r="L35" s="85">
        <f>SUM(L10:L34)</f>
        <v>24747.4</v>
      </c>
      <c r="M35" s="86"/>
    </row>
    <row r="36" spans="1:13" ht="15" x14ac:dyDescent="0.3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177"/>
    </row>
    <row r="37" spans="1:13" ht="15" x14ac:dyDescent="0.3">
      <c r="A37" s="206" t="s">
        <v>424</v>
      </c>
      <c r="B37" s="206"/>
      <c r="C37" s="206"/>
      <c r="D37" s="205"/>
      <c r="E37" s="205"/>
      <c r="F37" s="205"/>
      <c r="G37" s="205"/>
      <c r="H37" s="205"/>
      <c r="I37" s="205"/>
      <c r="J37" s="205"/>
      <c r="K37" s="205"/>
      <c r="L37" s="177"/>
    </row>
    <row r="38" spans="1:13" ht="15" x14ac:dyDescent="0.3">
      <c r="A38" s="206" t="s">
        <v>425</v>
      </c>
      <c r="B38" s="206"/>
      <c r="C38" s="206"/>
      <c r="D38" s="205"/>
      <c r="E38" s="205"/>
      <c r="F38" s="205"/>
      <c r="G38" s="205"/>
      <c r="H38" s="205"/>
      <c r="I38" s="205"/>
      <c r="J38" s="205"/>
      <c r="K38" s="205"/>
      <c r="L38" s="177"/>
    </row>
    <row r="39" spans="1:13" ht="15" x14ac:dyDescent="0.3">
      <c r="A39" s="194" t="s">
        <v>426</v>
      </c>
      <c r="B39" s="194"/>
      <c r="C39" s="206"/>
      <c r="D39" s="177"/>
      <c r="E39" s="177"/>
      <c r="F39" s="177"/>
      <c r="G39" s="177"/>
      <c r="H39" s="177"/>
      <c r="I39" s="177"/>
      <c r="J39" s="177"/>
      <c r="K39" s="177"/>
      <c r="L39" s="177"/>
    </row>
    <row r="40" spans="1:13" ht="15" x14ac:dyDescent="0.3">
      <c r="A40" s="194" t="s">
        <v>427</v>
      </c>
      <c r="B40" s="194"/>
      <c r="C40" s="206"/>
      <c r="D40" s="177"/>
      <c r="E40" s="177"/>
      <c r="F40" s="177"/>
      <c r="G40" s="177"/>
      <c r="H40" s="177"/>
      <c r="I40" s="177"/>
      <c r="J40" s="177"/>
      <c r="K40" s="177"/>
      <c r="L40" s="177"/>
    </row>
    <row r="41" spans="1:13" ht="15" customHeight="1" x14ac:dyDescent="0.2">
      <c r="A41" s="479" t="s">
        <v>442</v>
      </c>
      <c r="B41" s="479"/>
      <c r="C41" s="479"/>
      <c r="D41" s="479"/>
      <c r="E41" s="479"/>
      <c r="F41" s="479"/>
      <c r="G41" s="479"/>
      <c r="H41" s="479"/>
      <c r="I41" s="479"/>
      <c r="J41" s="479"/>
      <c r="K41" s="479"/>
      <c r="L41" s="479"/>
    </row>
    <row r="42" spans="1:13" ht="15" customHeight="1" x14ac:dyDescent="0.2">
      <c r="A42" s="479"/>
      <c r="B42" s="479"/>
      <c r="C42" s="479"/>
      <c r="D42" s="479"/>
      <c r="E42" s="479"/>
      <c r="F42" s="479"/>
      <c r="G42" s="479"/>
      <c r="H42" s="479"/>
      <c r="I42" s="479"/>
      <c r="J42" s="479"/>
      <c r="K42" s="479"/>
      <c r="L42" s="479"/>
    </row>
    <row r="43" spans="1:13" ht="12.75" customHeight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</row>
    <row r="44" spans="1:13" ht="15" x14ac:dyDescent="0.3">
      <c r="A44" s="475" t="s">
        <v>96</v>
      </c>
      <c r="B44" s="475"/>
      <c r="C44" s="475"/>
      <c r="D44" s="333"/>
      <c r="E44" s="334"/>
      <c r="F44" s="334"/>
      <c r="G44" s="333"/>
      <c r="H44" s="333"/>
      <c r="I44" s="333"/>
      <c r="J44" s="333"/>
      <c r="K44" s="333"/>
      <c r="L44" s="177"/>
    </row>
    <row r="45" spans="1:13" ht="15" x14ac:dyDescent="0.3">
      <c r="A45" s="333"/>
      <c r="B45" s="333"/>
      <c r="C45" s="334"/>
      <c r="D45" s="333"/>
      <c r="E45" s="334"/>
      <c r="F45" s="334"/>
      <c r="G45" s="333"/>
      <c r="H45" s="333"/>
      <c r="I45" s="333"/>
      <c r="J45" s="333"/>
      <c r="K45" s="335"/>
      <c r="L45" s="177"/>
    </row>
    <row r="46" spans="1:13" ht="15" customHeight="1" x14ac:dyDescent="0.3">
      <c r="A46" s="333"/>
      <c r="B46" s="333"/>
      <c r="C46" s="334"/>
      <c r="D46" s="476" t="s">
        <v>251</v>
      </c>
      <c r="E46" s="476"/>
      <c r="F46" s="336"/>
      <c r="G46" s="337"/>
      <c r="H46" s="477" t="s">
        <v>428</v>
      </c>
      <c r="I46" s="477"/>
      <c r="J46" s="477"/>
      <c r="K46" s="338"/>
      <c r="L46" s="177"/>
    </row>
    <row r="47" spans="1:13" ht="15" x14ac:dyDescent="0.3">
      <c r="A47" s="333"/>
      <c r="B47" s="333"/>
      <c r="C47" s="334"/>
      <c r="D47" s="333"/>
      <c r="E47" s="334"/>
      <c r="F47" s="334"/>
      <c r="G47" s="333"/>
      <c r="H47" s="478"/>
      <c r="I47" s="478"/>
      <c r="J47" s="478"/>
      <c r="K47" s="338"/>
      <c r="L47" s="177"/>
    </row>
    <row r="48" spans="1:13" ht="15" x14ac:dyDescent="0.3">
      <c r="A48" s="333"/>
      <c r="B48" s="333"/>
      <c r="C48" s="334"/>
      <c r="D48" s="473" t="s">
        <v>127</v>
      </c>
      <c r="E48" s="473"/>
      <c r="F48" s="336"/>
      <c r="G48" s="337"/>
      <c r="H48" s="333"/>
      <c r="I48" s="333"/>
      <c r="J48" s="333"/>
      <c r="K48" s="333"/>
      <c r="L48" s="177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B15" sqref="B15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3" t="s">
        <v>212</v>
      </c>
      <c r="B1" s="119"/>
      <c r="C1" s="480" t="s">
        <v>186</v>
      </c>
      <c r="D1" s="480"/>
      <c r="E1" s="104"/>
    </row>
    <row r="2" spans="1:5" x14ac:dyDescent="0.3">
      <c r="A2" s="75" t="s">
        <v>128</v>
      </c>
      <c r="B2" s="119"/>
      <c r="C2" s="76"/>
      <c r="D2" s="202" t="str">
        <f>'ფორმა N1'!L2</f>
        <v>03/10-21/10</v>
      </c>
      <c r="E2" s="104"/>
    </row>
    <row r="3" spans="1:5" x14ac:dyDescent="0.3">
      <c r="A3" s="115"/>
      <c r="B3" s="119"/>
      <c r="C3" s="76"/>
      <c r="D3" s="76"/>
      <c r="E3" s="104"/>
    </row>
    <row r="4" spans="1: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 x14ac:dyDescent="0.3">
      <c r="A5" s="117" t="str">
        <f>'ფორმა N1'!A5</f>
        <v>საარჩევნო ბლოკი გირგი ვაშაძე - "ერთობა ახალი საქართველო"</v>
      </c>
      <c r="B5" s="118"/>
      <c r="C5" s="118"/>
      <c r="D5" s="60"/>
      <c r="E5" s="107"/>
    </row>
    <row r="6" spans="1:5" x14ac:dyDescent="0.3">
      <c r="A6" s="76"/>
      <c r="B6" s="75"/>
      <c r="C6" s="75"/>
      <c r="D6" s="75"/>
      <c r="E6" s="107"/>
    </row>
    <row r="7" spans="1:5" x14ac:dyDescent="0.3">
      <c r="A7" s="114"/>
      <c r="B7" s="120"/>
      <c r="C7" s="121"/>
      <c r="D7" s="121"/>
      <c r="E7" s="104"/>
    </row>
    <row r="8" spans="1:5" ht="45" x14ac:dyDescent="0.3">
      <c r="A8" s="122" t="s">
        <v>101</v>
      </c>
      <c r="B8" s="122" t="s">
        <v>178</v>
      </c>
      <c r="C8" s="122" t="s">
        <v>286</v>
      </c>
      <c r="D8" s="122" t="s">
        <v>240</v>
      </c>
      <c r="E8" s="104"/>
    </row>
    <row r="9" spans="1:5" x14ac:dyDescent="0.3">
      <c r="A9" s="50"/>
      <c r="B9" s="51"/>
      <c r="C9" s="151"/>
      <c r="D9" s="151"/>
      <c r="E9" s="104"/>
    </row>
    <row r="10" spans="1:5" x14ac:dyDescent="0.3">
      <c r="A10" s="52" t="s">
        <v>179</v>
      </c>
      <c r="B10" s="53"/>
      <c r="C10" s="123">
        <f>SUM(C11,C34)</f>
        <v>233296.3</v>
      </c>
      <c r="D10" s="123">
        <f>SUM(D11,D34)</f>
        <v>231171.3</v>
      </c>
      <c r="E10" s="104"/>
    </row>
    <row r="11" spans="1:5" x14ac:dyDescent="0.3">
      <c r="A11" s="54" t="s">
        <v>180</v>
      </c>
      <c r="B11" s="55"/>
      <c r="C11" s="84">
        <f>SUM(C12:C32)</f>
        <v>233296.3</v>
      </c>
      <c r="D11" s="84">
        <f>SUM(D12:D32)</f>
        <v>231171.3</v>
      </c>
      <c r="E11" s="104"/>
    </row>
    <row r="12" spans="1:5" x14ac:dyDescent="0.3">
      <c r="A12" s="58">
        <v>1110</v>
      </c>
      <c r="B12" s="57" t="s">
        <v>130</v>
      </c>
      <c r="C12" s="8">
        <v>0</v>
      </c>
      <c r="D12" s="8">
        <v>0</v>
      </c>
      <c r="E12" s="104"/>
    </row>
    <row r="13" spans="1:5" x14ac:dyDescent="0.3">
      <c r="A13" s="58">
        <v>1120</v>
      </c>
      <c r="B13" s="57" t="s">
        <v>131</v>
      </c>
      <c r="C13" s="8">
        <v>0</v>
      </c>
      <c r="D13" s="8">
        <v>0</v>
      </c>
      <c r="E13" s="104"/>
    </row>
    <row r="14" spans="1:5" x14ac:dyDescent="0.3">
      <c r="A14" s="58">
        <v>1211</v>
      </c>
      <c r="B14" s="57" t="s">
        <v>132</v>
      </c>
      <c r="C14" s="436">
        <f>D14</f>
        <v>228171.3</v>
      </c>
      <c r="D14" s="436">
        <v>228171.3</v>
      </c>
      <c r="E14" s="104"/>
    </row>
    <row r="15" spans="1:5" x14ac:dyDescent="0.3">
      <c r="A15" s="58">
        <v>1212</v>
      </c>
      <c r="B15" s="57" t="s">
        <v>133</v>
      </c>
      <c r="C15" s="8">
        <v>0</v>
      </c>
      <c r="D15" s="8">
        <v>0</v>
      </c>
      <c r="E15" s="104"/>
    </row>
    <row r="16" spans="1:5" x14ac:dyDescent="0.3">
      <c r="A16" s="58">
        <v>1213</v>
      </c>
      <c r="B16" s="57" t="s">
        <v>134</v>
      </c>
      <c r="C16" s="8">
        <v>0</v>
      </c>
      <c r="D16" s="8">
        <v>0</v>
      </c>
      <c r="E16" s="104"/>
    </row>
    <row r="17" spans="1:5" x14ac:dyDescent="0.3">
      <c r="A17" s="58">
        <v>1214</v>
      </c>
      <c r="B17" s="57" t="s">
        <v>135</v>
      </c>
      <c r="C17" s="8">
        <v>0</v>
      </c>
      <c r="D17" s="8">
        <v>0</v>
      </c>
      <c r="E17" s="104"/>
    </row>
    <row r="18" spans="1:5" x14ac:dyDescent="0.3">
      <c r="A18" s="58">
        <v>1215</v>
      </c>
      <c r="B18" s="57" t="s">
        <v>136</v>
      </c>
      <c r="C18" s="8">
        <v>0</v>
      </c>
      <c r="D18" s="8">
        <v>0</v>
      </c>
      <c r="E18" s="104"/>
    </row>
    <row r="19" spans="1:5" x14ac:dyDescent="0.3">
      <c r="A19" s="58">
        <v>1300</v>
      </c>
      <c r="B19" s="57" t="s">
        <v>137</v>
      </c>
      <c r="C19" s="8">
        <v>0</v>
      </c>
      <c r="D19" s="8">
        <v>0</v>
      </c>
      <c r="E19" s="104"/>
    </row>
    <row r="20" spans="1:5" x14ac:dyDescent="0.3">
      <c r="A20" s="58">
        <v>1410</v>
      </c>
      <c r="B20" s="57" t="s">
        <v>138</v>
      </c>
      <c r="C20" s="8">
        <v>0</v>
      </c>
      <c r="D20" s="8">
        <v>0</v>
      </c>
      <c r="E20" s="104"/>
    </row>
    <row r="21" spans="1:5" x14ac:dyDescent="0.3">
      <c r="A21" s="58">
        <v>1421</v>
      </c>
      <c r="B21" s="57" t="s">
        <v>139</v>
      </c>
      <c r="C21" s="8">
        <v>0</v>
      </c>
      <c r="D21" s="8">
        <v>0</v>
      </c>
      <c r="E21" s="104"/>
    </row>
    <row r="22" spans="1:5" x14ac:dyDescent="0.3">
      <c r="A22" s="58">
        <v>1422</v>
      </c>
      <c r="B22" s="57" t="s">
        <v>140</v>
      </c>
      <c r="C22" s="8">
        <v>0</v>
      </c>
      <c r="D22" s="8">
        <v>0</v>
      </c>
      <c r="E22" s="104"/>
    </row>
    <row r="23" spans="1:5" x14ac:dyDescent="0.3">
      <c r="A23" s="58">
        <v>1423</v>
      </c>
      <c r="B23" s="57" t="s">
        <v>141</v>
      </c>
      <c r="C23" s="8">
        <v>5000</v>
      </c>
      <c r="D23" s="8">
        <v>2500</v>
      </c>
      <c r="E23" s="104"/>
    </row>
    <row r="24" spans="1:5" x14ac:dyDescent="0.3">
      <c r="A24" s="58">
        <v>1431</v>
      </c>
      <c r="B24" s="57" t="s">
        <v>142</v>
      </c>
      <c r="C24" s="8">
        <v>0</v>
      </c>
      <c r="D24" s="8">
        <v>0</v>
      </c>
      <c r="E24" s="104"/>
    </row>
    <row r="25" spans="1:5" x14ac:dyDescent="0.3">
      <c r="A25" s="58">
        <v>1432</v>
      </c>
      <c r="B25" s="57" t="s">
        <v>143</v>
      </c>
      <c r="C25" s="8">
        <v>0</v>
      </c>
      <c r="D25" s="8">
        <v>0</v>
      </c>
      <c r="E25" s="104"/>
    </row>
    <row r="26" spans="1:5" x14ac:dyDescent="0.3">
      <c r="A26" s="58">
        <v>1433</v>
      </c>
      <c r="B26" s="57" t="s">
        <v>144</v>
      </c>
      <c r="C26" s="8">
        <v>125</v>
      </c>
      <c r="D26" s="8">
        <v>500</v>
      </c>
      <c r="E26" s="104"/>
    </row>
    <row r="27" spans="1:5" x14ac:dyDescent="0.3">
      <c r="A27" s="58">
        <v>1441</v>
      </c>
      <c r="B27" s="57" t="s">
        <v>145</v>
      </c>
      <c r="C27" s="8">
        <v>0</v>
      </c>
      <c r="D27" s="8">
        <v>0</v>
      </c>
      <c r="E27" s="104"/>
    </row>
    <row r="28" spans="1:5" x14ac:dyDescent="0.3">
      <c r="A28" s="58">
        <v>1442</v>
      </c>
      <c r="B28" s="57" t="s">
        <v>146</v>
      </c>
      <c r="C28" s="8">
        <v>0</v>
      </c>
      <c r="D28" s="8">
        <v>0</v>
      </c>
      <c r="E28" s="104"/>
    </row>
    <row r="29" spans="1:5" x14ac:dyDescent="0.3">
      <c r="A29" s="58">
        <v>1443</v>
      </c>
      <c r="B29" s="57" t="s">
        <v>147</v>
      </c>
      <c r="C29" s="8">
        <v>0</v>
      </c>
      <c r="D29" s="8">
        <v>0</v>
      </c>
      <c r="E29" s="104"/>
    </row>
    <row r="30" spans="1:5" x14ac:dyDescent="0.3">
      <c r="A30" s="58">
        <v>1444</v>
      </c>
      <c r="B30" s="57" t="s">
        <v>148</v>
      </c>
      <c r="C30" s="8">
        <v>0</v>
      </c>
      <c r="D30" s="8">
        <v>0</v>
      </c>
      <c r="E30" s="104"/>
    </row>
    <row r="31" spans="1:5" x14ac:dyDescent="0.3">
      <c r="A31" s="58">
        <v>1445</v>
      </c>
      <c r="B31" s="57" t="s">
        <v>149</v>
      </c>
      <c r="C31" s="8">
        <v>0</v>
      </c>
      <c r="D31" s="8">
        <v>0</v>
      </c>
      <c r="E31" s="104"/>
    </row>
    <row r="32" spans="1:5" x14ac:dyDescent="0.3">
      <c r="A32" s="58">
        <v>1446</v>
      </c>
      <c r="B32" s="57" t="s">
        <v>150</v>
      </c>
      <c r="C32" s="8">
        <v>0</v>
      </c>
      <c r="D32" s="8">
        <v>0</v>
      </c>
      <c r="E32" s="104"/>
    </row>
    <row r="33" spans="1:5" x14ac:dyDescent="0.3">
      <c r="A33" s="31"/>
      <c r="E33" s="104"/>
    </row>
    <row r="34" spans="1:5" x14ac:dyDescent="0.3">
      <c r="A34" s="59" t="s">
        <v>181</v>
      </c>
      <c r="B34" s="57"/>
      <c r="C34" s="84">
        <f>SUM(C35:C42)</f>
        <v>0</v>
      </c>
      <c r="D34" s="84">
        <f>SUM(D35:D42)</f>
        <v>0</v>
      </c>
      <c r="E34" s="104"/>
    </row>
    <row r="35" spans="1:5" x14ac:dyDescent="0.3">
      <c r="A35" s="58">
        <v>2110</v>
      </c>
      <c r="B35" s="57" t="s">
        <v>89</v>
      </c>
      <c r="C35" s="8">
        <v>0</v>
      </c>
      <c r="D35" s="8">
        <v>0</v>
      </c>
      <c r="E35" s="104"/>
    </row>
    <row r="36" spans="1:5" x14ac:dyDescent="0.3">
      <c r="A36" s="58">
        <v>2120</v>
      </c>
      <c r="B36" s="57" t="s">
        <v>151</v>
      </c>
      <c r="C36" s="8">
        <v>0</v>
      </c>
      <c r="D36" s="8">
        <v>0</v>
      </c>
      <c r="E36" s="104"/>
    </row>
    <row r="37" spans="1:5" x14ac:dyDescent="0.3">
      <c r="A37" s="58">
        <v>2130</v>
      </c>
      <c r="B37" s="57" t="s">
        <v>90</v>
      </c>
      <c r="C37" s="8">
        <v>0</v>
      </c>
      <c r="D37" s="8">
        <v>0</v>
      </c>
      <c r="E37" s="104"/>
    </row>
    <row r="38" spans="1:5" x14ac:dyDescent="0.3">
      <c r="A38" s="58">
        <v>2140</v>
      </c>
      <c r="B38" s="57" t="s">
        <v>366</v>
      </c>
      <c r="C38" s="8">
        <v>0</v>
      </c>
      <c r="D38" s="8">
        <v>0</v>
      </c>
      <c r="E38" s="104"/>
    </row>
    <row r="39" spans="1:5" x14ac:dyDescent="0.3">
      <c r="A39" s="58">
        <v>2150</v>
      </c>
      <c r="B39" s="57" t="s">
        <v>369</v>
      </c>
      <c r="C39" s="8">
        <v>0</v>
      </c>
      <c r="D39" s="8">
        <v>0</v>
      </c>
      <c r="E39" s="104"/>
    </row>
    <row r="40" spans="1:5" x14ac:dyDescent="0.3">
      <c r="A40" s="58">
        <v>2220</v>
      </c>
      <c r="B40" s="57" t="s">
        <v>91</v>
      </c>
      <c r="C40" s="8">
        <v>0</v>
      </c>
      <c r="D40" s="8">
        <v>0</v>
      </c>
      <c r="E40" s="104"/>
    </row>
    <row r="41" spans="1:5" x14ac:dyDescent="0.3">
      <c r="A41" s="58">
        <v>2300</v>
      </c>
      <c r="B41" s="57" t="s">
        <v>152</v>
      </c>
      <c r="C41" s="8">
        <v>0</v>
      </c>
      <c r="D41" s="8">
        <v>0</v>
      </c>
      <c r="E41" s="104"/>
    </row>
    <row r="42" spans="1:5" x14ac:dyDescent="0.3">
      <c r="A42" s="58">
        <v>2400</v>
      </c>
      <c r="B42" s="57" t="s">
        <v>153</v>
      </c>
      <c r="C42" s="8">
        <v>0</v>
      </c>
      <c r="D42" s="8">
        <v>0</v>
      </c>
      <c r="E42" s="104"/>
    </row>
    <row r="43" spans="1:5" x14ac:dyDescent="0.3">
      <c r="A43" s="32"/>
      <c r="E43" s="104"/>
    </row>
    <row r="44" spans="1:5" x14ac:dyDescent="0.3">
      <c r="A44" s="56" t="s">
        <v>185</v>
      </c>
      <c r="B44" s="57"/>
      <c r="C44" s="84">
        <f>SUM(C45,C64)</f>
        <v>1055.92</v>
      </c>
      <c r="D44" s="84">
        <f>SUM(D45,D64)</f>
        <v>1055.92</v>
      </c>
      <c r="E44" s="104"/>
    </row>
    <row r="45" spans="1:5" x14ac:dyDescent="0.3">
      <c r="A45" s="59" t="s">
        <v>182</v>
      </c>
      <c r="B45" s="57"/>
      <c r="C45" s="84">
        <f>SUM(C46:C61)</f>
        <v>1055.92</v>
      </c>
      <c r="D45" s="84">
        <f>SUM(D46:D61)</f>
        <v>1055.92</v>
      </c>
      <c r="E45" s="104"/>
    </row>
    <row r="46" spans="1:5" x14ac:dyDescent="0.3">
      <c r="A46" s="58">
        <v>3100</v>
      </c>
      <c r="B46" s="57" t="s">
        <v>154</v>
      </c>
      <c r="C46" s="8"/>
      <c r="D46" s="8"/>
      <c r="E46" s="104"/>
    </row>
    <row r="47" spans="1:5" x14ac:dyDescent="0.3">
      <c r="A47" s="58">
        <v>3210</v>
      </c>
      <c r="B47" s="57" t="s">
        <v>155</v>
      </c>
      <c r="C47" s="8">
        <f>550.92+505</f>
        <v>1055.92</v>
      </c>
      <c r="D47" s="8">
        <f>550.92+505</f>
        <v>1055.92</v>
      </c>
      <c r="E47" s="104"/>
    </row>
    <row r="48" spans="1:5" x14ac:dyDescent="0.3">
      <c r="A48" s="58">
        <v>3221</v>
      </c>
      <c r="B48" s="57" t="s">
        <v>156</v>
      </c>
      <c r="C48" s="8"/>
      <c r="D48" s="8"/>
      <c r="E48" s="104"/>
    </row>
    <row r="49" spans="1:5" x14ac:dyDescent="0.3">
      <c r="A49" s="58">
        <v>3222</v>
      </c>
      <c r="B49" s="57" t="s">
        <v>157</v>
      </c>
      <c r="C49" s="8"/>
      <c r="D49" s="8"/>
      <c r="E49" s="104"/>
    </row>
    <row r="50" spans="1:5" x14ac:dyDescent="0.3">
      <c r="A50" s="58">
        <v>3223</v>
      </c>
      <c r="B50" s="57" t="s">
        <v>158</v>
      </c>
      <c r="C50" s="8"/>
      <c r="D50" s="8"/>
      <c r="E50" s="104"/>
    </row>
    <row r="51" spans="1:5" x14ac:dyDescent="0.3">
      <c r="A51" s="58">
        <v>3224</v>
      </c>
      <c r="B51" s="57" t="s">
        <v>159</v>
      </c>
      <c r="C51" s="8"/>
      <c r="D51" s="8"/>
      <c r="E51" s="104"/>
    </row>
    <row r="52" spans="1:5" x14ac:dyDescent="0.3">
      <c r="A52" s="58">
        <v>3231</v>
      </c>
      <c r="B52" s="57" t="s">
        <v>160</v>
      </c>
      <c r="C52" s="8"/>
      <c r="D52" s="8"/>
      <c r="E52" s="104"/>
    </row>
    <row r="53" spans="1:5" x14ac:dyDescent="0.3">
      <c r="A53" s="58">
        <v>3232</v>
      </c>
      <c r="B53" s="57" t="s">
        <v>161</v>
      </c>
      <c r="C53" s="8"/>
      <c r="D53" s="8"/>
      <c r="E53" s="104"/>
    </row>
    <row r="54" spans="1:5" x14ac:dyDescent="0.3">
      <c r="A54" s="58">
        <v>3234</v>
      </c>
      <c r="B54" s="57" t="s">
        <v>162</v>
      </c>
      <c r="C54" s="8"/>
      <c r="D54" s="8"/>
      <c r="E54" s="104"/>
    </row>
    <row r="55" spans="1:5" ht="30" x14ac:dyDescent="0.3">
      <c r="A55" s="58">
        <v>3236</v>
      </c>
      <c r="B55" s="57" t="s">
        <v>177</v>
      </c>
      <c r="C55" s="8"/>
      <c r="D55" s="8"/>
      <c r="E55" s="104"/>
    </row>
    <row r="56" spans="1:5" ht="45" x14ac:dyDescent="0.3">
      <c r="A56" s="58">
        <v>3237</v>
      </c>
      <c r="B56" s="57" t="s">
        <v>163</v>
      </c>
      <c r="C56" s="8"/>
      <c r="D56" s="8"/>
      <c r="E56" s="104"/>
    </row>
    <row r="57" spans="1:5" x14ac:dyDescent="0.3">
      <c r="A57" s="58">
        <v>3241</v>
      </c>
      <c r="B57" s="57" t="s">
        <v>164</v>
      </c>
      <c r="C57" s="8"/>
      <c r="D57" s="8"/>
      <c r="E57" s="104"/>
    </row>
    <row r="58" spans="1:5" x14ac:dyDescent="0.3">
      <c r="A58" s="58">
        <v>3242</v>
      </c>
      <c r="B58" s="57" t="s">
        <v>165</v>
      </c>
      <c r="C58" s="8"/>
      <c r="D58" s="8"/>
      <c r="E58" s="104"/>
    </row>
    <row r="59" spans="1:5" x14ac:dyDescent="0.3">
      <c r="A59" s="58">
        <v>3243</v>
      </c>
      <c r="B59" s="57" t="s">
        <v>166</v>
      </c>
      <c r="C59" s="8"/>
      <c r="D59" s="8"/>
      <c r="E59" s="104"/>
    </row>
    <row r="60" spans="1:5" x14ac:dyDescent="0.3">
      <c r="A60" s="58">
        <v>3245</v>
      </c>
      <c r="B60" s="57" t="s">
        <v>167</v>
      </c>
      <c r="C60" s="8"/>
      <c r="D60" s="8"/>
      <c r="E60" s="104"/>
    </row>
    <row r="61" spans="1:5" x14ac:dyDescent="0.3">
      <c r="A61" s="58">
        <v>3246</v>
      </c>
      <c r="B61" s="57" t="s">
        <v>168</v>
      </c>
      <c r="C61" s="8"/>
      <c r="D61" s="8"/>
      <c r="E61" s="104"/>
    </row>
    <row r="62" spans="1:5" x14ac:dyDescent="0.3">
      <c r="A62" s="32"/>
      <c r="E62" s="104"/>
    </row>
    <row r="63" spans="1:5" x14ac:dyDescent="0.3">
      <c r="A63" s="33"/>
      <c r="E63" s="104"/>
    </row>
    <row r="64" spans="1:5" x14ac:dyDescent="0.3">
      <c r="A64" s="59" t="s">
        <v>183</v>
      </c>
      <c r="B64" s="57"/>
      <c r="C64" s="84">
        <f>SUM(C65:C67)</f>
        <v>0</v>
      </c>
      <c r="D64" s="84">
        <f>SUM(D65:D67)</f>
        <v>0</v>
      </c>
      <c r="E64" s="104"/>
    </row>
    <row r="65" spans="1:5" x14ac:dyDescent="0.3">
      <c r="A65" s="58">
        <v>5100</v>
      </c>
      <c r="B65" s="57" t="s">
        <v>238</v>
      </c>
      <c r="C65" s="8"/>
      <c r="D65" s="8"/>
      <c r="E65" s="104"/>
    </row>
    <row r="66" spans="1:5" x14ac:dyDescent="0.3">
      <c r="A66" s="58">
        <v>5220</v>
      </c>
      <c r="B66" s="57" t="s">
        <v>378</v>
      </c>
      <c r="C66" s="8"/>
      <c r="D66" s="8"/>
      <c r="E66" s="104"/>
    </row>
    <row r="67" spans="1:5" x14ac:dyDescent="0.3">
      <c r="A67" s="58">
        <v>5230</v>
      </c>
      <c r="B67" s="57" t="s">
        <v>379</v>
      </c>
      <c r="C67" s="8"/>
      <c r="D67" s="8"/>
      <c r="E67" s="104"/>
    </row>
    <row r="68" spans="1:5" x14ac:dyDescent="0.3">
      <c r="A68" s="32"/>
      <c r="E68" s="104"/>
    </row>
    <row r="69" spans="1:5" x14ac:dyDescent="0.3">
      <c r="A69" s="2"/>
      <c r="E69" s="104"/>
    </row>
    <row r="70" spans="1:5" x14ac:dyDescent="0.3">
      <c r="A70" s="56" t="s">
        <v>184</v>
      </c>
      <c r="B70" s="57"/>
      <c r="C70" s="8"/>
      <c r="D70" s="8"/>
      <c r="E70" s="104"/>
    </row>
    <row r="71" spans="1:5" ht="30" x14ac:dyDescent="0.3">
      <c r="A71" s="58">
        <v>1</v>
      </c>
      <c r="B71" s="57" t="s">
        <v>169</v>
      </c>
      <c r="C71" s="8"/>
      <c r="D71" s="8"/>
      <c r="E71" s="104"/>
    </row>
    <row r="72" spans="1:5" x14ac:dyDescent="0.3">
      <c r="A72" s="58">
        <v>2</v>
      </c>
      <c r="B72" s="57" t="s">
        <v>170</v>
      </c>
      <c r="C72" s="8"/>
      <c r="D72" s="8"/>
      <c r="E72" s="104"/>
    </row>
    <row r="73" spans="1:5" x14ac:dyDescent="0.3">
      <c r="A73" s="58">
        <v>3</v>
      </c>
      <c r="B73" s="57" t="s">
        <v>171</v>
      </c>
      <c r="C73" s="8"/>
      <c r="D73" s="8"/>
      <c r="E73" s="104"/>
    </row>
    <row r="74" spans="1:5" x14ac:dyDescent="0.3">
      <c r="A74" s="58">
        <v>4</v>
      </c>
      <c r="B74" s="57" t="s">
        <v>334</v>
      </c>
      <c r="C74" s="8"/>
      <c r="D74" s="8"/>
      <c r="E74" s="104"/>
    </row>
    <row r="75" spans="1:5" x14ac:dyDescent="0.3">
      <c r="A75" s="58">
        <v>5</v>
      </c>
      <c r="B75" s="57" t="s">
        <v>172</v>
      </c>
      <c r="C75" s="8"/>
      <c r="D75" s="8"/>
      <c r="E75" s="104"/>
    </row>
    <row r="76" spans="1:5" x14ac:dyDescent="0.3">
      <c r="A76" s="58">
        <v>6</v>
      </c>
      <c r="B76" s="57" t="s">
        <v>173</v>
      </c>
      <c r="C76" s="8"/>
      <c r="D76" s="8"/>
      <c r="E76" s="104"/>
    </row>
    <row r="77" spans="1:5" x14ac:dyDescent="0.3">
      <c r="A77" s="58">
        <v>7</v>
      </c>
      <c r="B77" s="57" t="s">
        <v>174</v>
      </c>
      <c r="C77" s="8"/>
      <c r="D77" s="8"/>
      <c r="E77" s="104"/>
    </row>
    <row r="78" spans="1:5" x14ac:dyDescent="0.3">
      <c r="A78" s="58">
        <v>8</v>
      </c>
      <c r="B78" s="57" t="s">
        <v>175</v>
      </c>
      <c r="C78" s="8"/>
      <c r="D78" s="8"/>
      <c r="E78" s="104"/>
    </row>
    <row r="79" spans="1:5" x14ac:dyDescent="0.3">
      <c r="A79" s="58">
        <v>9</v>
      </c>
      <c r="B79" s="57" t="s">
        <v>176</v>
      </c>
      <c r="C79" s="8"/>
      <c r="D79" s="8"/>
      <c r="E79" s="104"/>
    </row>
    <row r="83" spans="1:9" x14ac:dyDescent="0.3">
      <c r="A83" s="2"/>
      <c r="B83" s="2"/>
    </row>
    <row r="84" spans="1:9" x14ac:dyDescent="0.3">
      <c r="A84" s="68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8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5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H10" sqref="H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3" t="s">
        <v>392</v>
      </c>
      <c r="B1" s="75"/>
      <c r="C1" s="75"/>
      <c r="D1" s="75"/>
      <c r="E1" s="75"/>
      <c r="F1" s="75"/>
      <c r="G1" s="75"/>
      <c r="H1" s="75"/>
      <c r="I1" s="467" t="s">
        <v>97</v>
      </c>
      <c r="J1" s="467"/>
      <c r="K1" s="104"/>
    </row>
    <row r="2" spans="1:11" x14ac:dyDescent="0.3">
      <c r="A2" s="75" t="s">
        <v>128</v>
      </c>
      <c r="B2" s="75"/>
      <c r="C2" s="75"/>
      <c r="D2" s="75"/>
      <c r="E2" s="75"/>
      <c r="F2" s="75"/>
      <c r="G2" s="75"/>
      <c r="H2" s="75"/>
      <c r="I2" s="472" t="str">
        <f>'ფორმა N1'!L2</f>
        <v>03/10-21/10</v>
      </c>
      <c r="J2" s="481"/>
      <c r="K2" s="104"/>
    </row>
    <row r="3" spans="1:11" x14ac:dyDescent="0.3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4"/>
    </row>
    <row r="5" spans="1:11" x14ac:dyDescent="0.3">
      <c r="A5" s="199" t="str">
        <f>'ფორმა N1'!A5</f>
        <v>საარჩევნო ბლოკი გირგი ვაშაძე - "ერთობა ახალი საქართველო"</v>
      </c>
      <c r="B5" s="347"/>
      <c r="C5" s="347"/>
      <c r="D5" s="347"/>
      <c r="E5" s="347"/>
      <c r="F5" s="348"/>
      <c r="G5" s="347"/>
      <c r="H5" s="347"/>
      <c r="I5" s="347"/>
      <c r="J5" s="347"/>
      <c r="K5" s="104"/>
    </row>
    <row r="6" spans="1:11" x14ac:dyDescent="0.3">
      <c r="A6" s="76"/>
      <c r="B6" s="76"/>
      <c r="C6" s="75"/>
      <c r="D6" s="75"/>
      <c r="E6" s="75"/>
      <c r="F6" s="124"/>
      <c r="G6" s="75"/>
      <c r="H6" s="75"/>
      <c r="I6" s="75"/>
      <c r="J6" s="75"/>
      <c r="K6" s="104"/>
    </row>
    <row r="7" spans="1:11" x14ac:dyDescent="0.3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4"/>
    </row>
    <row r="8" spans="1:11" s="27" customFormat="1" ht="45" x14ac:dyDescent="0.3">
      <c r="A8" s="127" t="s">
        <v>64</v>
      </c>
      <c r="B8" s="127" t="s">
        <v>99</v>
      </c>
      <c r="C8" s="128" t="s">
        <v>101</v>
      </c>
      <c r="D8" s="128" t="s">
        <v>258</v>
      </c>
      <c r="E8" s="128" t="s">
        <v>100</v>
      </c>
      <c r="F8" s="126" t="s">
        <v>239</v>
      </c>
      <c r="G8" s="126" t="s">
        <v>277</v>
      </c>
      <c r="H8" s="126" t="s">
        <v>278</v>
      </c>
      <c r="I8" s="126" t="s">
        <v>240</v>
      </c>
      <c r="J8" s="129" t="s">
        <v>102</v>
      </c>
      <c r="K8" s="104"/>
    </row>
    <row r="9" spans="1:11" s="27" customFormat="1" x14ac:dyDescent="0.3">
      <c r="A9" s="152">
        <v>1</v>
      </c>
      <c r="B9" s="152">
        <v>2</v>
      </c>
      <c r="C9" s="153">
        <v>3</v>
      </c>
      <c r="D9" s="153">
        <v>4</v>
      </c>
      <c r="E9" s="153">
        <v>5</v>
      </c>
      <c r="F9" s="153">
        <v>6</v>
      </c>
      <c r="G9" s="153">
        <v>7</v>
      </c>
      <c r="H9" s="153">
        <v>8</v>
      </c>
      <c r="I9" s="153">
        <v>9</v>
      </c>
      <c r="J9" s="153">
        <v>10</v>
      </c>
      <c r="K9" s="104"/>
    </row>
    <row r="10" spans="1:11" s="27" customFormat="1" ht="30" x14ac:dyDescent="0.3">
      <c r="A10" s="437">
        <v>1</v>
      </c>
      <c r="B10" s="438" t="s">
        <v>505</v>
      </c>
      <c r="C10" s="439" t="s">
        <v>506</v>
      </c>
      <c r="D10" s="440" t="s">
        <v>507</v>
      </c>
      <c r="E10" s="441" t="s">
        <v>508</v>
      </c>
      <c r="F10" s="442">
        <v>1965.77</v>
      </c>
      <c r="G10" s="443">
        <v>442900</v>
      </c>
      <c r="H10" s="443">
        <v>216694.47</v>
      </c>
      <c r="I10" s="443">
        <v>228171.3</v>
      </c>
      <c r="J10" s="28"/>
      <c r="K10" s="104"/>
    </row>
    <row r="11" spans="1:11" x14ac:dyDescent="0.3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1" x14ac:dyDescent="0.3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1" x14ac:dyDescent="0.3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 x14ac:dyDescent="0.3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 x14ac:dyDescent="0.3">
      <c r="A15" s="103"/>
      <c r="B15" s="209" t="s">
        <v>96</v>
      </c>
      <c r="C15" s="103"/>
      <c r="D15" s="103"/>
      <c r="E15" s="103"/>
      <c r="F15" s="210"/>
      <c r="G15" s="103"/>
      <c r="H15" s="103"/>
      <c r="I15" s="103"/>
      <c r="J15" s="103"/>
    </row>
    <row r="16" spans="1:11" x14ac:dyDescent="0.3">
      <c r="A16" s="103"/>
      <c r="B16" s="103"/>
      <c r="C16" s="103"/>
      <c r="D16" s="103"/>
      <c r="E16" s="103"/>
      <c r="F16" s="100"/>
      <c r="G16" s="100"/>
      <c r="H16" s="100"/>
      <c r="I16" s="100"/>
      <c r="J16" s="100"/>
    </row>
    <row r="17" spans="1:10" x14ac:dyDescent="0.3">
      <c r="A17" s="103"/>
      <c r="B17" s="103"/>
      <c r="C17" s="249"/>
      <c r="D17" s="103"/>
      <c r="E17" s="103"/>
      <c r="F17" s="249"/>
      <c r="G17" s="250"/>
      <c r="H17" s="250"/>
      <c r="I17" s="100"/>
      <c r="J17" s="100"/>
    </row>
    <row r="18" spans="1:10" x14ac:dyDescent="0.3">
      <c r="A18" s="100"/>
      <c r="B18" s="103"/>
      <c r="C18" s="211" t="s">
        <v>251</v>
      </c>
      <c r="D18" s="211"/>
      <c r="E18" s="103"/>
      <c r="F18" s="103" t="s">
        <v>256</v>
      </c>
      <c r="G18" s="100"/>
      <c r="H18" s="100"/>
      <c r="I18" s="100"/>
      <c r="J18" s="100"/>
    </row>
    <row r="19" spans="1:10" x14ac:dyDescent="0.3">
      <c r="A19" s="100"/>
      <c r="B19" s="103"/>
      <c r="C19" s="212" t="s">
        <v>127</v>
      </c>
      <c r="D19" s="103"/>
      <c r="E19" s="103"/>
      <c r="F19" s="103" t="s">
        <v>252</v>
      </c>
      <c r="G19" s="100"/>
      <c r="H19" s="100"/>
      <c r="I19" s="100"/>
      <c r="J19" s="100"/>
    </row>
    <row r="20" spans="1:10" customFormat="1" x14ac:dyDescent="0.3">
      <c r="A20" s="100"/>
      <c r="B20" s="103"/>
      <c r="C20" s="103"/>
      <c r="D20" s="212"/>
      <c r="E20" s="100"/>
      <c r="F20" s="100"/>
      <c r="G20" s="100"/>
      <c r="H20" s="100"/>
      <c r="I20" s="100"/>
      <c r="J20" s="100"/>
    </row>
    <row r="21" spans="1:10" customFormat="1" ht="12.75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D19" sqref="D19"/>
    </sheetView>
  </sheetViews>
  <sheetFormatPr defaultRowHeight="15" x14ac:dyDescent="0.3"/>
  <cols>
    <col min="1" max="1" width="12" style="177" customWidth="1"/>
    <col min="2" max="2" width="13.28515625" style="177" customWidth="1"/>
    <col min="3" max="3" width="21.42578125" style="177" customWidth="1"/>
    <col min="4" max="4" width="17.85546875" style="177" customWidth="1"/>
    <col min="5" max="5" width="12.7109375" style="177" customWidth="1"/>
    <col min="6" max="6" width="36.85546875" style="177" customWidth="1"/>
    <col min="7" max="7" width="22.28515625" style="177" customWidth="1"/>
    <col min="8" max="8" width="0.5703125" style="177" customWidth="1"/>
    <col min="9" max="16384" width="9.140625" style="177"/>
  </cols>
  <sheetData>
    <row r="1" spans="1:8" x14ac:dyDescent="0.3">
      <c r="A1" s="73" t="s">
        <v>337</v>
      </c>
      <c r="B1" s="75"/>
      <c r="C1" s="75"/>
      <c r="D1" s="75"/>
      <c r="E1" s="75"/>
      <c r="F1" s="75"/>
      <c r="G1" s="156" t="s">
        <v>97</v>
      </c>
      <c r="H1" s="157"/>
    </row>
    <row r="2" spans="1:8" x14ac:dyDescent="0.3">
      <c r="A2" s="75" t="s">
        <v>128</v>
      </c>
      <c r="B2" s="75"/>
      <c r="C2" s="75"/>
      <c r="D2" s="75"/>
      <c r="E2" s="75"/>
      <c r="F2" s="75"/>
      <c r="G2" s="158" t="str">
        <f>'ფორმა N1'!L2</f>
        <v>03/10-21/10</v>
      </c>
      <c r="H2" s="157"/>
    </row>
    <row r="3" spans="1:8" x14ac:dyDescent="0.3">
      <c r="A3" s="75"/>
      <c r="B3" s="75"/>
      <c r="C3" s="75"/>
      <c r="D3" s="75"/>
      <c r="E3" s="75"/>
      <c r="F3" s="75"/>
      <c r="G3" s="101"/>
      <c r="H3" s="157"/>
    </row>
    <row r="4" spans="1:8" x14ac:dyDescent="0.3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 x14ac:dyDescent="0.3">
      <c r="A5" s="199" t="str">
        <f>'ფორმა N1'!A5</f>
        <v>საარჩევნო ბლოკი გირგი ვაშაძე - "ერთობა ახალი საქართველო"</v>
      </c>
      <c r="B5" s="199"/>
      <c r="C5" s="199"/>
      <c r="D5" s="199"/>
      <c r="E5" s="199"/>
      <c r="F5" s="199"/>
      <c r="G5" s="199"/>
      <c r="H5" s="103"/>
    </row>
    <row r="6" spans="1:8" x14ac:dyDescent="0.3">
      <c r="A6" s="76"/>
      <c r="B6" s="75"/>
      <c r="C6" s="75"/>
      <c r="D6" s="75"/>
      <c r="E6" s="75"/>
      <c r="F6" s="75"/>
      <c r="G6" s="75"/>
      <c r="H6" s="103"/>
    </row>
    <row r="7" spans="1:8" x14ac:dyDescent="0.3">
      <c r="A7" s="75"/>
      <c r="B7" s="75"/>
      <c r="C7" s="75"/>
      <c r="D7" s="75"/>
      <c r="E7" s="75"/>
      <c r="F7" s="75"/>
      <c r="G7" s="75"/>
      <c r="H7" s="104"/>
    </row>
    <row r="8" spans="1:8" ht="45.75" customHeight="1" x14ac:dyDescent="0.3">
      <c r="A8" s="159" t="s">
        <v>295</v>
      </c>
      <c r="B8" s="159" t="s">
        <v>129</v>
      </c>
      <c r="C8" s="160" t="s">
        <v>335</v>
      </c>
      <c r="D8" s="160" t="s">
        <v>336</v>
      </c>
      <c r="E8" s="160" t="s">
        <v>258</v>
      </c>
      <c r="F8" s="159" t="s">
        <v>300</v>
      </c>
      <c r="G8" s="160" t="s">
        <v>296</v>
      </c>
      <c r="H8" s="104"/>
    </row>
    <row r="9" spans="1:8" x14ac:dyDescent="0.3">
      <c r="A9" s="161" t="s">
        <v>297</v>
      </c>
      <c r="B9" s="162"/>
      <c r="C9" s="163"/>
      <c r="D9" s="164"/>
      <c r="E9" s="164"/>
      <c r="F9" s="164"/>
      <c r="G9" s="165"/>
      <c r="H9" s="104"/>
    </row>
    <row r="10" spans="1:8" ht="15.75" x14ac:dyDescent="0.3">
      <c r="A10" s="162">
        <v>1</v>
      </c>
      <c r="B10" s="150">
        <v>43025</v>
      </c>
      <c r="C10" s="166">
        <v>50000</v>
      </c>
      <c r="D10" s="167"/>
      <c r="E10" s="167" t="s">
        <v>209</v>
      </c>
      <c r="F10" s="444" t="s">
        <v>509</v>
      </c>
      <c r="G10" s="168">
        <f>IF(ISBLANK(B10),"",G9+C10-D10)</f>
        <v>50000</v>
      </c>
      <c r="H10" s="104"/>
    </row>
    <row r="11" spans="1:8" ht="15.75" x14ac:dyDescent="0.3">
      <c r="A11" s="162">
        <v>2</v>
      </c>
      <c r="B11" s="150">
        <v>43027</v>
      </c>
      <c r="C11" s="166">
        <v>130000</v>
      </c>
      <c r="D11" s="167"/>
      <c r="E11" s="167" t="s">
        <v>209</v>
      </c>
      <c r="F11" s="444" t="s">
        <v>509</v>
      </c>
      <c r="G11" s="168">
        <f t="shared" ref="G11:G38" si="0">IF(ISBLANK(B11),"",G10+C11-D11)</f>
        <v>180000</v>
      </c>
      <c r="H11" s="104"/>
    </row>
    <row r="12" spans="1:8" ht="15.75" x14ac:dyDescent="0.3">
      <c r="A12" s="162">
        <v>3</v>
      </c>
      <c r="B12" s="150">
        <v>43029</v>
      </c>
      <c r="C12" s="166"/>
      <c r="D12" s="167">
        <v>179960</v>
      </c>
      <c r="E12" s="167" t="s">
        <v>209</v>
      </c>
      <c r="F12" s="167" t="s">
        <v>510</v>
      </c>
      <c r="G12" s="168">
        <f t="shared" si="0"/>
        <v>40</v>
      </c>
      <c r="H12" s="104"/>
    </row>
    <row r="13" spans="1:8" ht="15.75" x14ac:dyDescent="0.3">
      <c r="A13" s="162">
        <v>4</v>
      </c>
      <c r="B13" s="150"/>
      <c r="C13" s="166"/>
      <c r="D13" s="167"/>
      <c r="E13" s="167"/>
      <c r="F13" s="167"/>
      <c r="G13" s="168" t="str">
        <f t="shared" si="0"/>
        <v/>
      </c>
      <c r="H13" s="104"/>
    </row>
    <row r="14" spans="1:8" ht="15.75" x14ac:dyDescent="0.3">
      <c r="A14" s="162">
        <v>5</v>
      </c>
      <c r="B14" s="150"/>
      <c r="C14" s="166"/>
      <c r="D14" s="167"/>
      <c r="E14" s="167"/>
      <c r="F14" s="167"/>
      <c r="G14" s="168" t="str">
        <f t="shared" si="0"/>
        <v/>
      </c>
      <c r="H14" s="104"/>
    </row>
    <row r="15" spans="1:8" ht="15.75" x14ac:dyDescent="0.3">
      <c r="A15" s="162">
        <v>6</v>
      </c>
      <c r="B15" s="150"/>
      <c r="C15" s="166"/>
      <c r="D15" s="167"/>
      <c r="E15" s="167"/>
      <c r="F15" s="167"/>
      <c r="G15" s="168" t="str">
        <f t="shared" si="0"/>
        <v/>
      </c>
      <c r="H15" s="104"/>
    </row>
    <row r="16" spans="1:8" ht="15.75" x14ac:dyDescent="0.3">
      <c r="A16" s="162">
        <v>7</v>
      </c>
      <c r="B16" s="150"/>
      <c r="C16" s="166"/>
      <c r="D16" s="167"/>
      <c r="E16" s="167"/>
      <c r="F16" s="167"/>
      <c r="G16" s="168" t="str">
        <f t="shared" si="0"/>
        <v/>
      </c>
      <c r="H16" s="104"/>
    </row>
    <row r="17" spans="1:8" ht="15.75" x14ac:dyDescent="0.3">
      <c r="A17" s="162">
        <v>8</v>
      </c>
      <c r="B17" s="150"/>
      <c r="C17" s="166"/>
      <c r="D17" s="167"/>
      <c r="E17" s="167"/>
      <c r="F17" s="167"/>
      <c r="G17" s="168" t="str">
        <f t="shared" si="0"/>
        <v/>
      </c>
      <c r="H17" s="104"/>
    </row>
    <row r="18" spans="1:8" ht="15.75" x14ac:dyDescent="0.3">
      <c r="A18" s="162">
        <v>9</v>
      </c>
      <c r="B18" s="150"/>
      <c r="C18" s="166"/>
      <c r="D18" s="167"/>
      <c r="E18" s="167"/>
      <c r="F18" s="167"/>
      <c r="G18" s="168" t="str">
        <f t="shared" si="0"/>
        <v/>
      </c>
      <c r="H18" s="104"/>
    </row>
    <row r="19" spans="1:8" ht="15.75" x14ac:dyDescent="0.3">
      <c r="A19" s="162">
        <v>10</v>
      </c>
      <c r="B19" s="150"/>
      <c r="C19" s="166"/>
      <c r="D19" s="167"/>
      <c r="E19" s="167"/>
      <c r="F19" s="167"/>
      <c r="G19" s="168" t="str">
        <f t="shared" si="0"/>
        <v/>
      </c>
      <c r="H19" s="104"/>
    </row>
    <row r="20" spans="1:8" ht="15.75" x14ac:dyDescent="0.3">
      <c r="A20" s="162">
        <v>11</v>
      </c>
      <c r="B20" s="150"/>
      <c r="C20" s="166"/>
      <c r="D20" s="167"/>
      <c r="E20" s="167"/>
      <c r="F20" s="167"/>
      <c r="G20" s="168" t="str">
        <f t="shared" si="0"/>
        <v/>
      </c>
      <c r="H20" s="104"/>
    </row>
    <row r="21" spans="1:8" ht="15.75" x14ac:dyDescent="0.3">
      <c r="A21" s="162">
        <v>12</v>
      </c>
      <c r="B21" s="150"/>
      <c r="C21" s="166"/>
      <c r="D21" s="167"/>
      <c r="E21" s="167"/>
      <c r="F21" s="167"/>
      <c r="G21" s="168" t="str">
        <f t="shared" si="0"/>
        <v/>
      </c>
      <c r="H21" s="104"/>
    </row>
    <row r="22" spans="1:8" ht="15.75" x14ac:dyDescent="0.3">
      <c r="A22" s="162">
        <v>13</v>
      </c>
      <c r="B22" s="150"/>
      <c r="C22" s="166"/>
      <c r="D22" s="167"/>
      <c r="E22" s="167"/>
      <c r="F22" s="167"/>
      <c r="G22" s="168" t="str">
        <f t="shared" si="0"/>
        <v/>
      </c>
      <c r="H22" s="104"/>
    </row>
    <row r="23" spans="1:8" ht="15.75" x14ac:dyDescent="0.3">
      <c r="A23" s="162">
        <v>14</v>
      </c>
      <c r="B23" s="150"/>
      <c r="C23" s="166"/>
      <c r="D23" s="167"/>
      <c r="E23" s="167"/>
      <c r="F23" s="167"/>
      <c r="G23" s="168" t="str">
        <f t="shared" si="0"/>
        <v/>
      </c>
      <c r="H23" s="104"/>
    </row>
    <row r="24" spans="1:8" ht="15.75" x14ac:dyDescent="0.3">
      <c r="A24" s="162">
        <v>15</v>
      </c>
      <c r="B24" s="150"/>
      <c r="C24" s="166"/>
      <c r="D24" s="167"/>
      <c r="E24" s="167"/>
      <c r="F24" s="167"/>
      <c r="G24" s="168" t="str">
        <f t="shared" si="0"/>
        <v/>
      </c>
      <c r="H24" s="104"/>
    </row>
    <row r="25" spans="1:8" ht="15.75" x14ac:dyDescent="0.3">
      <c r="A25" s="162">
        <v>16</v>
      </c>
      <c r="B25" s="150"/>
      <c r="C25" s="166"/>
      <c r="D25" s="167"/>
      <c r="E25" s="167"/>
      <c r="F25" s="167"/>
      <c r="G25" s="168" t="str">
        <f t="shared" si="0"/>
        <v/>
      </c>
      <c r="H25" s="104"/>
    </row>
    <row r="26" spans="1:8" ht="15.75" x14ac:dyDescent="0.3">
      <c r="A26" s="162">
        <v>17</v>
      </c>
      <c r="B26" s="150"/>
      <c r="C26" s="166"/>
      <c r="D26" s="167"/>
      <c r="E26" s="167"/>
      <c r="F26" s="167"/>
      <c r="G26" s="168" t="str">
        <f t="shared" si="0"/>
        <v/>
      </c>
      <c r="H26" s="104"/>
    </row>
    <row r="27" spans="1:8" ht="15.75" x14ac:dyDescent="0.3">
      <c r="A27" s="162">
        <v>18</v>
      </c>
      <c r="B27" s="150"/>
      <c r="C27" s="166"/>
      <c r="D27" s="167"/>
      <c r="E27" s="167"/>
      <c r="F27" s="167"/>
      <c r="G27" s="168" t="str">
        <f t="shared" si="0"/>
        <v/>
      </c>
      <c r="H27" s="104"/>
    </row>
    <row r="28" spans="1:8" ht="15.75" x14ac:dyDescent="0.3">
      <c r="A28" s="162">
        <v>19</v>
      </c>
      <c r="B28" s="150"/>
      <c r="C28" s="166"/>
      <c r="D28" s="167"/>
      <c r="E28" s="167"/>
      <c r="F28" s="167"/>
      <c r="G28" s="168" t="str">
        <f t="shared" si="0"/>
        <v/>
      </c>
      <c r="H28" s="104"/>
    </row>
    <row r="29" spans="1:8" ht="15.75" x14ac:dyDescent="0.3">
      <c r="A29" s="162">
        <v>20</v>
      </c>
      <c r="B29" s="150"/>
      <c r="C29" s="166"/>
      <c r="D29" s="167"/>
      <c r="E29" s="167"/>
      <c r="F29" s="167"/>
      <c r="G29" s="168" t="str">
        <f t="shared" si="0"/>
        <v/>
      </c>
      <c r="H29" s="104"/>
    </row>
    <row r="30" spans="1:8" ht="15.75" x14ac:dyDescent="0.3">
      <c r="A30" s="162">
        <v>21</v>
      </c>
      <c r="B30" s="150"/>
      <c r="C30" s="169"/>
      <c r="D30" s="170"/>
      <c r="E30" s="170"/>
      <c r="F30" s="170"/>
      <c r="G30" s="168" t="str">
        <f t="shared" si="0"/>
        <v/>
      </c>
      <c r="H30" s="104"/>
    </row>
    <row r="31" spans="1:8" ht="15.75" x14ac:dyDescent="0.3">
      <c r="A31" s="162">
        <v>22</v>
      </c>
      <c r="B31" s="150"/>
      <c r="C31" s="169"/>
      <c r="D31" s="170"/>
      <c r="E31" s="170"/>
      <c r="F31" s="170"/>
      <c r="G31" s="168" t="str">
        <f t="shared" si="0"/>
        <v/>
      </c>
      <c r="H31" s="104"/>
    </row>
    <row r="32" spans="1:8" ht="15.75" x14ac:dyDescent="0.3">
      <c r="A32" s="162">
        <v>23</v>
      </c>
      <c r="B32" s="150"/>
      <c r="C32" s="169"/>
      <c r="D32" s="170"/>
      <c r="E32" s="170"/>
      <c r="F32" s="170"/>
      <c r="G32" s="168" t="str">
        <f t="shared" si="0"/>
        <v/>
      </c>
      <c r="H32" s="104"/>
    </row>
    <row r="33" spans="1:10" ht="15.75" x14ac:dyDescent="0.3">
      <c r="A33" s="162">
        <v>24</v>
      </c>
      <c r="B33" s="150"/>
      <c r="C33" s="169"/>
      <c r="D33" s="170"/>
      <c r="E33" s="170"/>
      <c r="F33" s="170"/>
      <c r="G33" s="168" t="str">
        <f t="shared" si="0"/>
        <v/>
      </c>
      <c r="H33" s="104"/>
    </row>
    <row r="34" spans="1:10" ht="15.75" x14ac:dyDescent="0.3">
      <c r="A34" s="162">
        <v>25</v>
      </c>
      <c r="B34" s="150"/>
      <c r="C34" s="169"/>
      <c r="D34" s="170"/>
      <c r="E34" s="170"/>
      <c r="F34" s="170"/>
      <c r="G34" s="168" t="str">
        <f t="shared" si="0"/>
        <v/>
      </c>
      <c r="H34" s="104"/>
    </row>
    <row r="35" spans="1:10" ht="15.75" x14ac:dyDescent="0.3">
      <c r="A35" s="162">
        <v>26</v>
      </c>
      <c r="B35" s="150"/>
      <c r="C35" s="169"/>
      <c r="D35" s="170"/>
      <c r="E35" s="170"/>
      <c r="F35" s="170"/>
      <c r="G35" s="168" t="str">
        <f t="shared" si="0"/>
        <v/>
      </c>
      <c r="H35" s="104"/>
    </row>
    <row r="36" spans="1:10" ht="15.75" x14ac:dyDescent="0.3">
      <c r="A36" s="162">
        <v>27</v>
      </c>
      <c r="B36" s="150"/>
      <c r="C36" s="169"/>
      <c r="D36" s="170"/>
      <c r="E36" s="170"/>
      <c r="F36" s="170"/>
      <c r="G36" s="168" t="str">
        <f t="shared" si="0"/>
        <v/>
      </c>
      <c r="H36" s="104"/>
    </row>
    <row r="37" spans="1:10" ht="15.75" x14ac:dyDescent="0.3">
      <c r="A37" s="162">
        <v>28</v>
      </c>
      <c r="B37" s="150"/>
      <c r="C37" s="169"/>
      <c r="D37" s="170"/>
      <c r="E37" s="170"/>
      <c r="F37" s="170"/>
      <c r="G37" s="168" t="str">
        <f t="shared" si="0"/>
        <v/>
      </c>
      <c r="H37" s="104"/>
    </row>
    <row r="38" spans="1:10" ht="15.75" x14ac:dyDescent="0.3">
      <c r="A38" s="162">
        <v>29</v>
      </c>
      <c r="B38" s="150"/>
      <c r="C38" s="169"/>
      <c r="D38" s="170"/>
      <c r="E38" s="170"/>
      <c r="F38" s="170"/>
      <c r="G38" s="168" t="str">
        <f t="shared" si="0"/>
        <v/>
      </c>
      <c r="H38" s="104"/>
    </row>
    <row r="39" spans="1:10" ht="15.75" x14ac:dyDescent="0.3">
      <c r="A39" s="162" t="s">
        <v>261</v>
      </c>
      <c r="B39" s="150"/>
      <c r="C39" s="169"/>
      <c r="D39" s="170"/>
      <c r="E39" s="170"/>
      <c r="F39" s="170"/>
      <c r="G39" s="168" t="str">
        <f>IF(ISBLANK(B39),"",#REF!+C39-D39)</f>
        <v/>
      </c>
      <c r="H39" s="104"/>
    </row>
    <row r="40" spans="1:10" x14ac:dyDescent="0.3">
      <c r="A40" s="171" t="s">
        <v>298</v>
      </c>
      <c r="B40" s="172"/>
      <c r="C40" s="173"/>
      <c r="D40" s="174"/>
      <c r="E40" s="174"/>
      <c r="F40" s="175"/>
      <c r="G40" s="176" t="str">
        <f>G39</f>
        <v/>
      </c>
      <c r="H40" s="104"/>
    </row>
    <row r="44" spans="1:10" x14ac:dyDescent="0.3">
      <c r="B44" s="179" t="s">
        <v>96</v>
      </c>
      <c r="F44" s="180"/>
    </row>
    <row r="45" spans="1:10" x14ac:dyDescent="0.3">
      <c r="F45" s="178"/>
      <c r="G45" s="178"/>
      <c r="H45" s="178"/>
      <c r="I45" s="178"/>
      <c r="J45" s="178"/>
    </row>
    <row r="46" spans="1:10" x14ac:dyDescent="0.3">
      <c r="C46" s="181"/>
      <c r="F46" s="181"/>
      <c r="G46" s="182"/>
      <c r="H46" s="178"/>
      <c r="I46" s="178"/>
      <c r="J46" s="178"/>
    </row>
    <row r="47" spans="1:10" x14ac:dyDescent="0.3">
      <c r="A47" s="178"/>
      <c r="C47" s="183" t="s">
        <v>251</v>
      </c>
      <c r="F47" s="184" t="s">
        <v>256</v>
      </c>
      <c r="G47" s="182"/>
      <c r="H47" s="178"/>
      <c r="I47" s="178"/>
      <c r="J47" s="178"/>
    </row>
    <row r="48" spans="1:10" x14ac:dyDescent="0.3">
      <c r="A48" s="178"/>
      <c r="C48" s="185" t="s">
        <v>127</v>
      </c>
      <c r="F48" s="177" t="s">
        <v>252</v>
      </c>
      <c r="G48" s="178"/>
      <c r="H48" s="178"/>
      <c r="I48" s="178"/>
      <c r="J48" s="178"/>
    </row>
    <row r="49" spans="2:2" s="178" customFormat="1" x14ac:dyDescent="0.3">
      <c r="B49" s="177"/>
    </row>
    <row r="50" spans="2:2" s="178" customFormat="1" ht="12.75" x14ac:dyDescent="0.2"/>
    <row r="51" spans="2:2" s="178" customFormat="1" ht="12.75" x14ac:dyDescent="0.2"/>
    <row r="52" spans="2:2" s="178" customFormat="1" ht="12.75" x14ac:dyDescent="0.2"/>
    <row r="53" spans="2:2" s="178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5" t="s">
        <v>287</v>
      </c>
      <c r="B1" s="136"/>
      <c r="C1" s="136"/>
      <c r="D1" s="136"/>
      <c r="E1" s="136"/>
      <c r="F1" s="77"/>
      <c r="G1" s="77"/>
      <c r="H1" s="77"/>
      <c r="I1" s="483" t="s">
        <v>97</v>
      </c>
      <c r="J1" s="483"/>
      <c r="K1" s="142"/>
    </row>
    <row r="2" spans="1:12" s="23" customFormat="1" ht="15" x14ac:dyDescent="0.3">
      <c r="A2" s="104" t="s">
        <v>128</v>
      </c>
      <c r="B2" s="136"/>
      <c r="C2" s="136"/>
      <c r="D2" s="136"/>
      <c r="E2" s="136"/>
      <c r="F2" s="137"/>
      <c r="G2" s="138"/>
      <c r="H2" s="138"/>
      <c r="I2" s="472" t="str">
        <f>'ფორმა N1'!L2</f>
        <v>03/10-21/10</v>
      </c>
      <c r="J2" s="481"/>
      <c r="K2" s="142"/>
    </row>
    <row r="3" spans="1:12" s="23" customFormat="1" ht="15" x14ac:dyDescent="0.2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4"/>
      <c r="L4" s="23"/>
    </row>
    <row r="5" spans="1:12" s="2" customFormat="1" ht="15" x14ac:dyDescent="0.3">
      <c r="A5" s="117" t="str">
        <f>'ფორმა N1'!A5</f>
        <v>საარჩევნო ბლოკი გირგი ვაშაძე - "ერთობა ახალი საქართველო"</v>
      </c>
      <c r="B5" s="118"/>
      <c r="C5" s="118"/>
      <c r="D5" s="118"/>
      <c r="E5" s="118"/>
      <c r="F5" s="60"/>
      <c r="G5" s="60"/>
      <c r="H5" s="60"/>
      <c r="I5" s="130"/>
      <c r="J5" s="60"/>
      <c r="K5" s="104"/>
    </row>
    <row r="6" spans="1:12" s="23" customFormat="1" ht="13.5" x14ac:dyDescent="0.2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 x14ac:dyDescent="0.2">
      <c r="A7" s="131"/>
      <c r="B7" s="482" t="s">
        <v>208</v>
      </c>
      <c r="C7" s="482"/>
      <c r="D7" s="482" t="s">
        <v>275</v>
      </c>
      <c r="E7" s="482"/>
      <c r="F7" s="482" t="s">
        <v>276</v>
      </c>
      <c r="G7" s="482"/>
      <c r="H7" s="149" t="s">
        <v>262</v>
      </c>
      <c r="I7" s="482" t="s">
        <v>211</v>
      </c>
      <c r="J7" s="482"/>
      <c r="K7" s="143"/>
    </row>
    <row r="8" spans="1:12" ht="15" x14ac:dyDescent="0.2">
      <c r="A8" s="132" t="s">
        <v>103</v>
      </c>
      <c r="B8" s="133" t="s">
        <v>210</v>
      </c>
      <c r="C8" s="134" t="s">
        <v>209</v>
      </c>
      <c r="D8" s="133" t="s">
        <v>210</v>
      </c>
      <c r="E8" s="134" t="s">
        <v>209</v>
      </c>
      <c r="F8" s="133" t="s">
        <v>210</v>
      </c>
      <c r="G8" s="134" t="s">
        <v>209</v>
      </c>
      <c r="H8" s="134" t="s">
        <v>209</v>
      </c>
      <c r="I8" s="133" t="s">
        <v>210</v>
      </c>
      <c r="J8" s="134" t="s">
        <v>209</v>
      </c>
      <c r="K8" s="143"/>
    </row>
    <row r="9" spans="1:12" ht="15" x14ac:dyDescent="0.2">
      <c r="A9" s="61" t="s">
        <v>104</v>
      </c>
      <c r="B9" s="81">
        <f>SUM(B10,B14,B17)</f>
        <v>0</v>
      </c>
      <c r="C9" s="81">
        <f>SUM(C10,C14,C17)</f>
        <v>0</v>
      </c>
      <c r="D9" s="81">
        <f t="shared" ref="D9:J9" si="0">SUM(D10,D14,D17)</f>
        <v>0</v>
      </c>
      <c r="E9" s="81">
        <f>SUM(E10,E14,E17)</f>
        <v>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0</v>
      </c>
      <c r="J9" s="81">
        <f t="shared" si="0"/>
        <v>0</v>
      </c>
      <c r="K9" s="143"/>
    </row>
    <row r="10" spans="1:12" ht="15" x14ac:dyDescent="0.2">
      <c r="A10" s="62" t="s">
        <v>105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 ht="15" x14ac:dyDescent="0.2">
      <c r="A14" s="62" t="s">
        <v>109</v>
      </c>
      <c r="B14" s="131">
        <f>SUM(B15:B16)</f>
        <v>0</v>
      </c>
      <c r="C14" s="131">
        <f>SUM(C15:C16)</f>
        <v>0</v>
      </c>
      <c r="D14" s="131">
        <f t="shared" ref="D14:J14" si="2">SUM(D15:D16)</f>
        <v>0</v>
      </c>
      <c r="E14" s="131">
        <f>SUM(E15:E16)</f>
        <v>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0</v>
      </c>
      <c r="J14" s="131">
        <f t="shared" si="2"/>
        <v>0</v>
      </c>
      <c r="K14" s="143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3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3"/>
    </row>
    <row r="17" spans="1:11" ht="15" x14ac:dyDescent="0.2">
      <c r="A17" s="62" t="s">
        <v>112</v>
      </c>
      <c r="B17" s="131">
        <f>SUM(B18:B19,B22,B23)</f>
        <v>0</v>
      </c>
      <c r="C17" s="131">
        <f>SUM(C18:C19,C22,C23)</f>
        <v>0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0</v>
      </c>
      <c r="J17" s="131">
        <f t="shared" si="3"/>
        <v>0</v>
      </c>
      <c r="K17" s="143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 ht="15" x14ac:dyDescent="0.2">
      <c r="A19" s="62" t="s">
        <v>114</v>
      </c>
      <c r="B19" s="131">
        <f>SUM(B20:B21)</f>
        <v>0</v>
      </c>
      <c r="C19" s="131">
        <f>SUM(C20:C21)</f>
        <v>0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0</v>
      </c>
      <c r="J19" s="131">
        <f t="shared" si="4"/>
        <v>0</v>
      </c>
      <c r="K19" s="143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3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 ht="15" x14ac:dyDescent="0.2">
      <c r="A24" s="61" t="s">
        <v>119</v>
      </c>
      <c r="B24" s="81">
        <f>SUM(B25:B31)</f>
        <v>0</v>
      </c>
      <c r="C24" s="81">
        <f t="shared" ref="C24:J24" si="5">SUM(C25:C31)</f>
        <v>0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0</v>
      </c>
      <c r="J24" s="81">
        <f t="shared" si="5"/>
        <v>0</v>
      </c>
      <c r="K24" s="143"/>
    </row>
    <row r="25" spans="1:11" ht="15" x14ac:dyDescent="0.2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3"/>
    </row>
    <row r="26" spans="1:11" ht="15" x14ac:dyDescent="0.2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 ht="15" x14ac:dyDescent="0.2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 ht="15" x14ac:dyDescent="0.2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 ht="15" x14ac:dyDescent="0.2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3"/>
    </row>
    <row r="30" spans="1:11" ht="15" x14ac:dyDescent="0.2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 ht="15" x14ac:dyDescent="0.2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3"/>
    </row>
    <row r="32" spans="1:11" ht="15" x14ac:dyDescent="0.2">
      <c r="A32" s="61" t="s">
        <v>120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 ht="15" x14ac:dyDescent="0.2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 ht="15" x14ac:dyDescent="0.2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 ht="15" x14ac:dyDescent="0.2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 ht="15" x14ac:dyDescent="0.2">
      <c r="A36" s="61" t="s">
        <v>121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 ht="15" x14ac:dyDescent="0.2">
      <c r="A39" s="62" t="s">
        <v>124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 x14ac:dyDescent="0.2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0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9"/>
      <c r="C48" s="69"/>
      <c r="F48" s="69"/>
      <c r="G48" s="72"/>
      <c r="H48" s="69"/>
      <c r="I48"/>
      <c r="J48"/>
    </row>
    <row r="49" spans="1:10" s="2" customFormat="1" ht="15" x14ac:dyDescent="0.3">
      <c r="B49" s="68" t="s">
        <v>251</v>
      </c>
      <c r="F49" s="12" t="s">
        <v>256</v>
      </c>
      <c r="G49" s="71"/>
      <c r="I49"/>
      <c r="J49"/>
    </row>
    <row r="50" spans="1:10" s="2" customFormat="1" ht="15" x14ac:dyDescent="0.3">
      <c r="B50" s="65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Normal="80" zoomScaleSheetLayoutView="80" workbookViewId="0">
      <selection activeCell="A2" sqref="A2"/>
    </sheetView>
  </sheetViews>
  <sheetFormatPr defaultRowHeight="12.75" x14ac:dyDescent="0.2"/>
  <cols>
    <col min="1" max="1" width="6" style="193" customWidth="1"/>
    <col min="2" max="2" width="21.140625" style="193" customWidth="1"/>
    <col min="3" max="3" width="25.140625" style="193" bestFit="1" customWidth="1"/>
    <col min="4" max="4" width="18.42578125" style="193" customWidth="1"/>
    <col min="5" max="5" width="19.5703125" style="193" customWidth="1"/>
    <col min="6" max="6" width="22" style="193" customWidth="1"/>
    <col min="7" max="7" width="25.28515625" style="193" customWidth="1"/>
    <col min="8" max="8" width="18.28515625" style="193" customWidth="1"/>
    <col min="9" max="9" width="17.140625" style="193" customWidth="1"/>
    <col min="10" max="16384" width="9.140625" style="193"/>
  </cols>
  <sheetData>
    <row r="1" spans="1:9" ht="15" x14ac:dyDescent="0.2">
      <c r="A1" s="186" t="s">
        <v>476</v>
      </c>
      <c r="B1" s="186"/>
      <c r="C1" s="187"/>
      <c r="D1" s="187"/>
      <c r="E1" s="187"/>
      <c r="F1" s="187"/>
      <c r="G1" s="187"/>
      <c r="H1" s="187"/>
      <c r="I1" s="356" t="s">
        <v>97</v>
      </c>
    </row>
    <row r="2" spans="1:9" ht="15" x14ac:dyDescent="0.3">
      <c r="A2" s="146" t="s">
        <v>128</v>
      </c>
      <c r="B2" s="146"/>
      <c r="C2" s="187"/>
      <c r="D2" s="187"/>
      <c r="E2" s="187"/>
      <c r="F2" s="187"/>
      <c r="G2" s="187"/>
      <c r="H2" s="187"/>
      <c r="I2" s="353" t="str">
        <f>'ფორმა N1'!L2</f>
        <v>03/10-21/10</v>
      </c>
    </row>
    <row r="3" spans="1:9" ht="15" x14ac:dyDescent="0.2">
      <c r="A3" s="187"/>
      <c r="B3" s="187"/>
      <c r="C3" s="187"/>
      <c r="D3" s="187"/>
      <c r="E3" s="187"/>
      <c r="F3" s="187"/>
      <c r="G3" s="187"/>
      <c r="H3" s="187"/>
      <c r="I3" s="139"/>
    </row>
    <row r="4" spans="1:9" ht="15" x14ac:dyDescent="0.3">
      <c r="A4" s="113" t="s">
        <v>257</v>
      </c>
      <c r="B4" s="113"/>
      <c r="C4" s="113"/>
      <c r="D4" s="113"/>
      <c r="E4" s="362"/>
      <c r="F4" s="188"/>
      <c r="G4" s="187"/>
      <c r="H4" s="187"/>
      <c r="I4" s="188"/>
    </row>
    <row r="5" spans="1:9" s="367" customFormat="1" ht="15" x14ac:dyDescent="0.3">
      <c r="A5" s="363" t="str">
        <f>'ფორმა N1'!A5</f>
        <v>საარჩევნო ბლოკი გირგი ვაშაძე - "ერთობა ახალი საქართველო"</v>
      </c>
      <c r="B5" s="363"/>
      <c r="C5" s="364"/>
      <c r="D5" s="364"/>
      <c r="E5" s="364"/>
      <c r="F5" s="365"/>
      <c r="G5" s="366"/>
      <c r="H5" s="366"/>
      <c r="I5" s="365"/>
    </row>
    <row r="6" spans="1:9" ht="13.5" x14ac:dyDescent="0.2">
      <c r="A6" s="140"/>
      <c r="B6" s="140"/>
      <c r="C6" s="368"/>
      <c r="D6" s="368"/>
      <c r="E6" s="368"/>
      <c r="F6" s="187"/>
      <c r="G6" s="187"/>
      <c r="H6" s="187"/>
      <c r="I6" s="187"/>
    </row>
    <row r="7" spans="1:9" ht="60" x14ac:dyDescent="0.2">
      <c r="A7" s="369" t="s">
        <v>64</v>
      </c>
      <c r="B7" s="369" t="s">
        <v>443</v>
      </c>
      <c r="C7" s="370" t="s">
        <v>444</v>
      </c>
      <c r="D7" s="370" t="s">
        <v>445</v>
      </c>
      <c r="E7" s="370" t="s">
        <v>446</v>
      </c>
      <c r="F7" s="370" t="s">
        <v>346</v>
      </c>
      <c r="G7" s="370" t="s">
        <v>447</v>
      </c>
      <c r="H7" s="370" t="s">
        <v>448</v>
      </c>
      <c r="I7" s="370" t="s">
        <v>449</v>
      </c>
    </row>
    <row r="8" spans="1:9" ht="15" x14ac:dyDescent="0.2">
      <c r="A8" s="369">
        <v>1</v>
      </c>
      <c r="B8" s="369">
        <v>2</v>
      </c>
      <c r="C8" s="369">
        <v>3</v>
      </c>
      <c r="D8" s="370">
        <v>4</v>
      </c>
      <c r="E8" s="369">
        <v>5</v>
      </c>
      <c r="F8" s="370">
        <v>6</v>
      </c>
      <c r="G8" s="369">
        <v>7</v>
      </c>
      <c r="H8" s="370">
        <v>8</v>
      </c>
      <c r="I8" s="370">
        <v>9</v>
      </c>
    </row>
    <row r="9" spans="1:9" ht="15" x14ac:dyDescent="0.2">
      <c r="A9" s="371">
        <v>1</v>
      </c>
      <c r="B9" s="371"/>
      <c r="C9" s="372"/>
      <c r="D9" s="372"/>
      <c r="E9" s="372"/>
      <c r="F9" s="372"/>
      <c r="G9" s="372"/>
      <c r="H9" s="372"/>
      <c r="I9" s="372"/>
    </row>
    <row r="10" spans="1:9" ht="15" x14ac:dyDescent="0.2">
      <c r="A10" s="371">
        <v>2</v>
      </c>
      <c r="B10" s="371"/>
      <c r="C10" s="372"/>
      <c r="D10" s="372"/>
      <c r="E10" s="372"/>
      <c r="F10" s="372"/>
      <c r="G10" s="372"/>
      <c r="H10" s="372"/>
      <c r="I10" s="372"/>
    </row>
    <row r="11" spans="1:9" ht="15" x14ac:dyDescent="0.2">
      <c r="A11" s="371">
        <v>3</v>
      </c>
      <c r="B11" s="371"/>
      <c r="C11" s="372"/>
      <c r="D11" s="372"/>
      <c r="E11" s="372"/>
      <c r="F11" s="372"/>
      <c r="G11" s="372"/>
      <c r="H11" s="372"/>
      <c r="I11" s="372"/>
    </row>
    <row r="12" spans="1:9" ht="15" x14ac:dyDescent="0.2">
      <c r="A12" s="371">
        <v>4</v>
      </c>
      <c r="B12" s="371"/>
      <c r="C12" s="372"/>
      <c r="D12" s="372"/>
      <c r="E12" s="372"/>
      <c r="F12" s="372"/>
      <c r="G12" s="372"/>
      <c r="H12" s="372"/>
      <c r="I12" s="372"/>
    </row>
    <row r="13" spans="1:9" ht="15" x14ac:dyDescent="0.2">
      <c r="A13" s="371">
        <v>5</v>
      </c>
      <c r="B13" s="371"/>
      <c r="C13" s="372"/>
      <c r="D13" s="372"/>
      <c r="E13" s="372"/>
      <c r="F13" s="372"/>
      <c r="G13" s="372"/>
      <c r="H13" s="372"/>
      <c r="I13" s="372"/>
    </row>
    <row r="14" spans="1:9" ht="15" x14ac:dyDescent="0.2">
      <c r="A14" s="371">
        <v>6</v>
      </c>
      <c r="B14" s="371"/>
      <c r="C14" s="372"/>
      <c r="D14" s="372"/>
      <c r="E14" s="372"/>
      <c r="F14" s="372"/>
      <c r="G14" s="372"/>
      <c r="H14" s="372"/>
      <c r="I14" s="372"/>
    </row>
    <row r="15" spans="1:9" ht="15" x14ac:dyDescent="0.2">
      <c r="A15" s="371">
        <v>7</v>
      </c>
      <c r="B15" s="371"/>
      <c r="C15" s="372"/>
      <c r="D15" s="372"/>
      <c r="E15" s="372"/>
      <c r="F15" s="372"/>
      <c r="G15" s="372"/>
      <c r="H15" s="372"/>
      <c r="I15" s="372"/>
    </row>
    <row r="16" spans="1:9" ht="15" x14ac:dyDescent="0.2">
      <c r="A16" s="371">
        <v>8</v>
      </c>
      <c r="B16" s="371"/>
      <c r="C16" s="372"/>
      <c r="D16" s="372"/>
      <c r="E16" s="372"/>
      <c r="F16" s="372"/>
      <c r="G16" s="372"/>
      <c r="H16" s="372"/>
      <c r="I16" s="372"/>
    </row>
    <row r="17" spans="1:9" ht="15" x14ac:dyDescent="0.2">
      <c r="A17" s="371">
        <v>9</v>
      </c>
      <c r="B17" s="371"/>
      <c r="C17" s="372"/>
      <c r="D17" s="372"/>
      <c r="E17" s="372"/>
      <c r="F17" s="372"/>
      <c r="G17" s="372"/>
      <c r="H17" s="372"/>
      <c r="I17" s="372"/>
    </row>
    <row r="18" spans="1:9" ht="15" x14ac:dyDescent="0.2">
      <c r="A18" s="371">
        <v>10</v>
      </c>
      <c r="B18" s="371"/>
      <c r="C18" s="372"/>
      <c r="D18" s="372"/>
      <c r="E18" s="372"/>
      <c r="F18" s="372"/>
      <c r="G18" s="372"/>
      <c r="H18" s="372"/>
      <c r="I18" s="372"/>
    </row>
    <row r="19" spans="1:9" ht="15" x14ac:dyDescent="0.2">
      <c r="A19" s="371">
        <v>11</v>
      </c>
      <c r="B19" s="371"/>
      <c r="C19" s="372"/>
      <c r="D19" s="372"/>
      <c r="E19" s="372"/>
      <c r="F19" s="372"/>
      <c r="G19" s="372"/>
      <c r="H19" s="372"/>
      <c r="I19" s="372"/>
    </row>
    <row r="20" spans="1:9" ht="15" x14ac:dyDescent="0.2">
      <c r="A20" s="371">
        <v>12</v>
      </c>
      <c r="B20" s="371"/>
      <c r="C20" s="372"/>
      <c r="D20" s="372"/>
      <c r="E20" s="372"/>
      <c r="F20" s="372"/>
      <c r="G20" s="372"/>
      <c r="H20" s="372"/>
      <c r="I20" s="372"/>
    </row>
    <row r="21" spans="1:9" ht="15" x14ac:dyDescent="0.2">
      <c r="A21" s="371">
        <v>13</v>
      </c>
      <c r="B21" s="371"/>
      <c r="C21" s="372"/>
      <c r="D21" s="372"/>
      <c r="E21" s="372"/>
      <c r="F21" s="372"/>
      <c r="G21" s="372"/>
      <c r="H21" s="372"/>
      <c r="I21" s="372"/>
    </row>
    <row r="22" spans="1:9" ht="15" x14ac:dyDescent="0.2">
      <c r="A22" s="371">
        <v>14</v>
      </c>
      <c r="B22" s="371"/>
      <c r="C22" s="372"/>
      <c r="D22" s="372"/>
      <c r="E22" s="372"/>
      <c r="F22" s="372"/>
      <c r="G22" s="372"/>
      <c r="H22" s="372"/>
      <c r="I22" s="372"/>
    </row>
    <row r="23" spans="1:9" ht="15" x14ac:dyDescent="0.2">
      <c r="A23" s="371">
        <v>15</v>
      </c>
      <c r="B23" s="371"/>
      <c r="C23" s="372"/>
      <c r="D23" s="372"/>
      <c r="E23" s="372"/>
      <c r="F23" s="372"/>
      <c r="G23" s="372"/>
      <c r="H23" s="372"/>
      <c r="I23" s="372"/>
    </row>
    <row r="24" spans="1:9" ht="15" x14ac:dyDescent="0.2">
      <c r="A24" s="371">
        <v>16</v>
      </c>
      <c r="B24" s="371"/>
      <c r="C24" s="372"/>
      <c r="D24" s="372"/>
      <c r="E24" s="372"/>
      <c r="F24" s="372"/>
      <c r="G24" s="372"/>
      <c r="H24" s="372"/>
      <c r="I24" s="372"/>
    </row>
    <row r="25" spans="1:9" ht="15" x14ac:dyDescent="0.2">
      <c r="A25" s="371">
        <v>17</v>
      </c>
      <c r="B25" s="371"/>
      <c r="C25" s="372"/>
      <c r="D25" s="372"/>
      <c r="E25" s="372"/>
      <c r="F25" s="372"/>
      <c r="G25" s="372"/>
      <c r="H25" s="372"/>
      <c r="I25" s="372"/>
    </row>
    <row r="26" spans="1:9" ht="15" x14ac:dyDescent="0.2">
      <c r="A26" s="371">
        <v>18</v>
      </c>
      <c r="B26" s="371"/>
      <c r="C26" s="372"/>
      <c r="D26" s="372"/>
      <c r="E26" s="372"/>
      <c r="F26" s="372"/>
      <c r="G26" s="372"/>
      <c r="H26" s="372"/>
      <c r="I26" s="372"/>
    </row>
    <row r="27" spans="1:9" ht="15" x14ac:dyDescent="0.2">
      <c r="A27" s="371" t="s">
        <v>261</v>
      </c>
      <c r="B27" s="371"/>
      <c r="C27" s="372"/>
      <c r="D27" s="372"/>
      <c r="E27" s="372"/>
      <c r="F27" s="372"/>
      <c r="G27" s="372"/>
      <c r="H27" s="372"/>
      <c r="I27" s="372"/>
    </row>
    <row r="28" spans="1:9" x14ac:dyDescent="0.2">
      <c r="A28" s="189"/>
      <c r="B28" s="189"/>
      <c r="C28" s="189"/>
      <c r="D28" s="189"/>
      <c r="E28" s="189"/>
      <c r="F28" s="189"/>
      <c r="G28" s="189"/>
      <c r="H28" s="189"/>
      <c r="I28" s="189"/>
    </row>
    <row r="29" spans="1:9" x14ac:dyDescent="0.2">
      <c r="A29" s="189"/>
      <c r="B29" s="189"/>
      <c r="C29" s="189"/>
      <c r="D29" s="189"/>
      <c r="E29" s="189"/>
      <c r="F29" s="189"/>
      <c r="G29" s="189"/>
      <c r="H29" s="189"/>
      <c r="I29" s="189"/>
    </row>
    <row r="30" spans="1:9" x14ac:dyDescent="0.2">
      <c r="A30" s="373"/>
      <c r="B30" s="373"/>
      <c r="C30" s="189"/>
      <c r="D30" s="189"/>
      <c r="E30" s="189"/>
      <c r="F30" s="189"/>
      <c r="G30" s="189"/>
      <c r="H30" s="189"/>
      <c r="I30" s="189"/>
    </row>
    <row r="31" spans="1:9" ht="15" x14ac:dyDescent="0.3">
      <c r="A31" s="21"/>
      <c r="B31" s="21"/>
      <c r="C31" s="374" t="s">
        <v>96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84"/>
      <c r="E32" s="484"/>
      <c r="G32" s="192"/>
      <c r="H32" s="375"/>
    </row>
    <row r="33" spans="3:8" ht="15" x14ac:dyDescent="0.3">
      <c r="C33" s="21"/>
      <c r="D33" s="485" t="s">
        <v>251</v>
      </c>
      <c r="E33" s="485"/>
      <c r="G33" s="486" t="s">
        <v>450</v>
      </c>
      <c r="H33" s="486"/>
    </row>
    <row r="34" spans="3:8" ht="15" x14ac:dyDescent="0.3">
      <c r="C34" s="21"/>
      <c r="D34" s="21"/>
      <c r="E34" s="21"/>
      <c r="G34" s="487"/>
      <c r="H34" s="487"/>
    </row>
    <row r="35" spans="3:8" ht="15" x14ac:dyDescent="0.3">
      <c r="C35" s="21"/>
      <c r="D35" s="488" t="s">
        <v>127</v>
      </c>
      <c r="E35" s="488"/>
      <c r="G35" s="487"/>
      <c r="H35" s="487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 x14ac:dyDescent="0.2"/>
  <cols>
    <col min="1" max="1" width="6.85546875" style="367" customWidth="1"/>
    <col min="2" max="2" width="14.85546875" style="367" customWidth="1"/>
    <col min="3" max="3" width="21.140625" style="367" customWidth="1"/>
    <col min="4" max="5" width="12.7109375" style="367" customWidth="1"/>
    <col min="6" max="6" width="13.42578125" style="367" bestFit="1" customWidth="1"/>
    <col min="7" max="7" width="15.28515625" style="367" customWidth="1"/>
    <col min="8" max="8" width="23.85546875" style="367" customWidth="1"/>
    <col min="9" max="9" width="12.140625" style="367" bestFit="1" customWidth="1"/>
    <col min="10" max="10" width="19" style="367" customWidth="1"/>
    <col min="11" max="11" width="17.7109375" style="367" customWidth="1"/>
    <col min="12" max="16384" width="9.140625" style="367"/>
  </cols>
  <sheetData>
    <row r="1" spans="1:12" s="193" customFormat="1" ht="15" x14ac:dyDescent="0.2">
      <c r="A1" s="186" t="s">
        <v>288</v>
      </c>
      <c r="B1" s="186"/>
      <c r="C1" s="186"/>
      <c r="D1" s="187"/>
      <c r="E1" s="187"/>
      <c r="F1" s="187"/>
      <c r="G1" s="187"/>
      <c r="H1" s="187"/>
      <c r="I1" s="187"/>
      <c r="J1" s="187"/>
      <c r="K1" s="356" t="s">
        <v>97</v>
      </c>
    </row>
    <row r="2" spans="1:12" s="193" customFormat="1" ht="15" x14ac:dyDescent="0.3">
      <c r="A2" s="146" t="s">
        <v>128</v>
      </c>
      <c r="B2" s="146"/>
      <c r="C2" s="146"/>
      <c r="D2" s="187"/>
      <c r="E2" s="187"/>
      <c r="F2" s="187"/>
      <c r="G2" s="187"/>
      <c r="H2" s="187"/>
      <c r="I2" s="187"/>
      <c r="J2" s="187"/>
      <c r="K2" s="353" t="str">
        <f>'ფორმა N1'!L2</f>
        <v>03/10-21/10</v>
      </c>
    </row>
    <row r="3" spans="1:12" s="193" customFormat="1" ht="15" x14ac:dyDescent="0.2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39"/>
      <c r="L3" s="367"/>
    </row>
    <row r="4" spans="1:12" s="193" customFormat="1" ht="15" x14ac:dyDescent="0.3">
      <c r="A4" s="113" t="s">
        <v>257</v>
      </c>
      <c r="B4" s="113"/>
      <c r="C4" s="113"/>
      <c r="D4" s="113"/>
      <c r="E4" s="113"/>
      <c r="F4" s="362"/>
      <c r="G4" s="188"/>
      <c r="H4" s="187"/>
      <c r="I4" s="187"/>
      <c r="J4" s="187"/>
      <c r="K4" s="187"/>
    </row>
    <row r="5" spans="1:12" ht="15" x14ac:dyDescent="0.3">
      <c r="A5" s="363" t="str">
        <f>'ფორმა N1'!A5</f>
        <v>საარჩევნო ბლოკი გირგი ვაშაძე - "ერთობა ახალი საქართველო"</v>
      </c>
      <c r="B5" s="363"/>
      <c r="C5" s="363"/>
      <c r="D5" s="364"/>
      <c r="E5" s="364"/>
      <c r="F5" s="364"/>
      <c r="G5" s="365"/>
      <c r="H5" s="366"/>
      <c r="I5" s="366"/>
      <c r="J5" s="366"/>
      <c r="K5" s="365"/>
    </row>
    <row r="6" spans="1:12" s="193" customFormat="1" ht="13.5" x14ac:dyDescent="0.2">
      <c r="A6" s="140"/>
      <c r="B6" s="140"/>
      <c r="C6" s="140"/>
      <c r="D6" s="368"/>
      <c r="E6" s="368"/>
      <c r="F6" s="368"/>
      <c r="G6" s="187"/>
      <c r="H6" s="187"/>
      <c r="I6" s="187"/>
      <c r="J6" s="187"/>
      <c r="K6" s="187"/>
    </row>
    <row r="7" spans="1:12" s="193" customFormat="1" ht="60" x14ac:dyDescent="0.2">
      <c r="A7" s="369" t="s">
        <v>64</v>
      </c>
      <c r="B7" s="369" t="s">
        <v>443</v>
      </c>
      <c r="C7" s="369" t="s">
        <v>231</v>
      </c>
      <c r="D7" s="370" t="s">
        <v>228</v>
      </c>
      <c r="E7" s="370" t="s">
        <v>229</v>
      </c>
      <c r="F7" s="370" t="s">
        <v>322</v>
      </c>
      <c r="G7" s="370" t="s">
        <v>230</v>
      </c>
      <c r="H7" s="370" t="s">
        <v>451</v>
      </c>
      <c r="I7" s="370" t="s">
        <v>227</v>
      </c>
      <c r="J7" s="370" t="s">
        <v>448</v>
      </c>
      <c r="K7" s="370" t="s">
        <v>449</v>
      </c>
    </row>
    <row r="8" spans="1:12" s="193" customFormat="1" ht="15" x14ac:dyDescent="0.2">
      <c r="A8" s="369">
        <v>1</v>
      </c>
      <c r="B8" s="369">
        <v>2</v>
      </c>
      <c r="C8" s="369">
        <v>3</v>
      </c>
      <c r="D8" s="370">
        <v>4</v>
      </c>
      <c r="E8" s="369">
        <v>5</v>
      </c>
      <c r="F8" s="370">
        <v>6</v>
      </c>
      <c r="G8" s="369">
        <v>7</v>
      </c>
      <c r="H8" s="370">
        <v>8</v>
      </c>
      <c r="I8" s="369">
        <v>9</v>
      </c>
      <c r="J8" s="369">
        <v>10</v>
      </c>
      <c r="K8" s="370">
        <v>11</v>
      </c>
    </row>
    <row r="9" spans="1:12" s="193" customFormat="1" ht="15" x14ac:dyDescent="0.2">
      <c r="A9" s="371">
        <v>1</v>
      </c>
      <c r="B9" s="371"/>
      <c r="C9" s="371"/>
      <c r="D9" s="372"/>
      <c r="E9" s="372"/>
      <c r="F9" s="372"/>
      <c r="G9" s="372"/>
      <c r="H9" s="372"/>
      <c r="I9" s="372"/>
      <c r="J9" s="372"/>
      <c r="K9" s="372"/>
    </row>
    <row r="10" spans="1:12" s="193" customFormat="1" ht="15" x14ac:dyDescent="0.2">
      <c r="A10" s="371">
        <v>2</v>
      </c>
      <c r="B10" s="371"/>
      <c r="C10" s="371"/>
      <c r="D10" s="372"/>
      <c r="E10" s="372"/>
      <c r="F10" s="372"/>
      <c r="G10" s="372"/>
      <c r="H10" s="372"/>
      <c r="I10" s="372"/>
      <c r="J10" s="372"/>
      <c r="K10" s="372"/>
    </row>
    <row r="11" spans="1:12" s="193" customFormat="1" ht="15" x14ac:dyDescent="0.2">
      <c r="A11" s="371">
        <v>3</v>
      </c>
      <c r="B11" s="371"/>
      <c r="C11" s="371"/>
      <c r="D11" s="372"/>
      <c r="E11" s="372"/>
      <c r="F11" s="372"/>
      <c r="G11" s="372"/>
      <c r="H11" s="372"/>
      <c r="I11" s="372"/>
      <c r="J11" s="372"/>
      <c r="K11" s="372"/>
    </row>
    <row r="12" spans="1:12" s="193" customFormat="1" ht="15" x14ac:dyDescent="0.2">
      <c r="A12" s="371">
        <v>4</v>
      </c>
      <c r="B12" s="371"/>
      <c r="C12" s="371"/>
      <c r="D12" s="372"/>
      <c r="E12" s="372"/>
      <c r="F12" s="372"/>
      <c r="G12" s="372"/>
      <c r="H12" s="372"/>
      <c r="I12" s="372"/>
      <c r="J12" s="372"/>
      <c r="K12" s="372"/>
    </row>
    <row r="13" spans="1:12" s="193" customFormat="1" ht="15" x14ac:dyDescent="0.2">
      <c r="A13" s="371">
        <v>5</v>
      </c>
      <c r="B13" s="371"/>
      <c r="C13" s="371"/>
      <c r="D13" s="372"/>
      <c r="E13" s="372"/>
      <c r="F13" s="372"/>
      <c r="G13" s="372"/>
      <c r="H13" s="372"/>
      <c r="I13" s="372"/>
      <c r="J13" s="372"/>
      <c r="K13" s="372"/>
    </row>
    <row r="14" spans="1:12" s="193" customFormat="1" ht="15" x14ac:dyDescent="0.2">
      <c r="A14" s="371">
        <v>6</v>
      </c>
      <c r="B14" s="371"/>
      <c r="C14" s="371"/>
      <c r="D14" s="372"/>
      <c r="E14" s="372"/>
      <c r="F14" s="372"/>
      <c r="G14" s="372"/>
      <c r="H14" s="372"/>
      <c r="I14" s="372"/>
      <c r="J14" s="372"/>
      <c r="K14" s="372"/>
    </row>
    <row r="15" spans="1:12" s="193" customFormat="1" ht="15" x14ac:dyDescent="0.2">
      <c r="A15" s="371">
        <v>7</v>
      </c>
      <c r="B15" s="371"/>
      <c r="C15" s="371"/>
      <c r="D15" s="372"/>
      <c r="E15" s="372"/>
      <c r="F15" s="372"/>
      <c r="G15" s="372"/>
      <c r="H15" s="372"/>
      <c r="I15" s="372"/>
      <c r="J15" s="372"/>
      <c r="K15" s="372"/>
    </row>
    <row r="16" spans="1:12" s="193" customFormat="1" ht="15" x14ac:dyDescent="0.2">
      <c r="A16" s="371">
        <v>8</v>
      </c>
      <c r="B16" s="371"/>
      <c r="C16" s="371"/>
      <c r="D16" s="372"/>
      <c r="E16" s="372"/>
      <c r="F16" s="372"/>
      <c r="G16" s="372"/>
      <c r="H16" s="372"/>
      <c r="I16" s="372"/>
      <c r="J16" s="372"/>
      <c r="K16" s="372"/>
    </row>
    <row r="17" spans="1:11" s="193" customFormat="1" ht="15" x14ac:dyDescent="0.2">
      <c r="A17" s="371">
        <v>9</v>
      </c>
      <c r="B17" s="371"/>
      <c r="C17" s="371"/>
      <c r="D17" s="372"/>
      <c r="E17" s="372"/>
      <c r="F17" s="372"/>
      <c r="G17" s="372"/>
      <c r="H17" s="372"/>
      <c r="I17" s="372"/>
      <c r="J17" s="372"/>
      <c r="K17" s="372"/>
    </row>
    <row r="18" spans="1:11" s="193" customFormat="1" ht="15" x14ac:dyDescent="0.2">
      <c r="A18" s="371">
        <v>10</v>
      </c>
      <c r="B18" s="371"/>
      <c r="C18" s="371"/>
      <c r="D18" s="372"/>
      <c r="E18" s="372"/>
      <c r="F18" s="372"/>
      <c r="G18" s="372"/>
      <c r="H18" s="372"/>
      <c r="I18" s="372"/>
      <c r="J18" s="372"/>
      <c r="K18" s="372"/>
    </row>
    <row r="19" spans="1:11" s="193" customFormat="1" ht="15" x14ac:dyDescent="0.2">
      <c r="A19" s="371">
        <v>11</v>
      </c>
      <c r="B19" s="371"/>
      <c r="C19" s="371"/>
      <c r="D19" s="372"/>
      <c r="E19" s="372"/>
      <c r="F19" s="372"/>
      <c r="G19" s="372"/>
      <c r="H19" s="372"/>
      <c r="I19" s="372"/>
      <c r="J19" s="372"/>
      <c r="K19" s="372"/>
    </row>
    <row r="20" spans="1:11" s="193" customFormat="1" ht="15" x14ac:dyDescent="0.2">
      <c r="A20" s="371">
        <v>12</v>
      </c>
      <c r="B20" s="371"/>
      <c r="C20" s="371"/>
      <c r="D20" s="372"/>
      <c r="E20" s="372"/>
      <c r="F20" s="372"/>
      <c r="G20" s="372"/>
      <c r="H20" s="372"/>
      <c r="I20" s="372"/>
      <c r="J20" s="372"/>
      <c r="K20" s="372"/>
    </row>
    <row r="21" spans="1:11" s="193" customFormat="1" ht="15" x14ac:dyDescent="0.2">
      <c r="A21" s="371">
        <v>13</v>
      </c>
      <c r="B21" s="371"/>
      <c r="C21" s="371"/>
      <c r="D21" s="372"/>
      <c r="E21" s="372"/>
      <c r="F21" s="372"/>
      <c r="G21" s="372"/>
      <c r="H21" s="372"/>
      <c r="I21" s="372"/>
      <c r="J21" s="372"/>
      <c r="K21" s="372"/>
    </row>
    <row r="22" spans="1:11" s="193" customFormat="1" ht="15" x14ac:dyDescent="0.2">
      <c r="A22" s="371">
        <v>14</v>
      </c>
      <c r="B22" s="371"/>
      <c r="C22" s="371"/>
      <c r="D22" s="372"/>
      <c r="E22" s="372"/>
      <c r="F22" s="372"/>
      <c r="G22" s="372"/>
      <c r="H22" s="372"/>
      <c r="I22" s="372"/>
      <c r="J22" s="372"/>
      <c r="K22" s="372"/>
    </row>
    <row r="23" spans="1:11" s="193" customFormat="1" ht="15" x14ac:dyDescent="0.2">
      <c r="A23" s="371">
        <v>15</v>
      </c>
      <c r="B23" s="371"/>
      <c r="C23" s="371"/>
      <c r="D23" s="372"/>
      <c r="E23" s="372"/>
      <c r="F23" s="372"/>
      <c r="G23" s="372"/>
      <c r="H23" s="372"/>
      <c r="I23" s="372"/>
      <c r="J23" s="372"/>
      <c r="K23" s="372"/>
    </row>
    <row r="24" spans="1:11" s="193" customFormat="1" ht="15" x14ac:dyDescent="0.2">
      <c r="A24" s="371">
        <v>16</v>
      </c>
      <c r="B24" s="371"/>
      <c r="C24" s="371"/>
      <c r="D24" s="372"/>
      <c r="E24" s="372"/>
      <c r="F24" s="372"/>
      <c r="G24" s="372"/>
      <c r="H24" s="372"/>
      <c r="I24" s="372"/>
      <c r="J24" s="372"/>
      <c r="K24" s="372"/>
    </row>
    <row r="25" spans="1:11" s="193" customFormat="1" ht="15" x14ac:dyDescent="0.2">
      <c r="A25" s="371">
        <v>17</v>
      </c>
      <c r="B25" s="371"/>
      <c r="C25" s="371"/>
      <c r="D25" s="372"/>
      <c r="E25" s="372"/>
      <c r="F25" s="372"/>
      <c r="G25" s="372"/>
      <c r="H25" s="372"/>
      <c r="I25" s="372"/>
      <c r="J25" s="372"/>
      <c r="K25" s="372"/>
    </row>
    <row r="26" spans="1:11" s="193" customFormat="1" ht="15" x14ac:dyDescent="0.2">
      <c r="A26" s="371">
        <v>18</v>
      </c>
      <c r="B26" s="371"/>
      <c r="C26" s="371"/>
      <c r="D26" s="372"/>
      <c r="E26" s="372"/>
      <c r="F26" s="372"/>
      <c r="G26" s="372"/>
      <c r="H26" s="372"/>
      <c r="I26" s="372"/>
      <c r="J26" s="372"/>
      <c r="K26" s="372"/>
    </row>
    <row r="27" spans="1:11" s="193" customFormat="1" ht="15" x14ac:dyDescent="0.2">
      <c r="A27" s="371" t="s">
        <v>261</v>
      </c>
      <c r="B27" s="371"/>
      <c r="C27" s="371"/>
      <c r="D27" s="372"/>
      <c r="E27" s="372"/>
      <c r="F27" s="372"/>
      <c r="G27" s="372"/>
      <c r="H27" s="372"/>
      <c r="I27" s="372"/>
      <c r="J27" s="372"/>
      <c r="K27" s="372"/>
    </row>
    <row r="28" spans="1:11" x14ac:dyDescent="0.2">
      <c r="A28" s="376"/>
      <c r="B28" s="376"/>
      <c r="C28" s="376"/>
      <c r="D28" s="376"/>
      <c r="E28" s="376"/>
      <c r="F28" s="376"/>
      <c r="G28" s="376"/>
      <c r="H28" s="376"/>
      <c r="I28" s="376"/>
      <c r="J28" s="376"/>
      <c r="K28" s="376"/>
    </row>
    <row r="29" spans="1:11" x14ac:dyDescent="0.2">
      <c r="A29" s="376"/>
      <c r="B29" s="376"/>
      <c r="C29" s="376"/>
      <c r="D29" s="376"/>
      <c r="E29" s="376"/>
      <c r="F29" s="376"/>
      <c r="G29" s="376"/>
      <c r="H29" s="376"/>
      <c r="I29" s="376"/>
      <c r="J29" s="376"/>
      <c r="K29" s="376"/>
    </row>
    <row r="30" spans="1:11" x14ac:dyDescent="0.2">
      <c r="A30" s="377"/>
      <c r="B30" s="377"/>
      <c r="C30" s="377"/>
      <c r="D30" s="376"/>
      <c r="E30" s="376"/>
      <c r="F30" s="376"/>
      <c r="G30" s="376"/>
      <c r="H30" s="376"/>
      <c r="I30" s="376"/>
      <c r="J30" s="376"/>
      <c r="K30" s="376"/>
    </row>
    <row r="31" spans="1:11" ht="15" x14ac:dyDescent="0.3">
      <c r="A31" s="378"/>
      <c r="B31" s="378"/>
      <c r="C31" s="378"/>
      <c r="D31" s="379" t="s">
        <v>96</v>
      </c>
      <c r="E31" s="378"/>
      <c r="F31" s="378"/>
      <c r="G31" s="380"/>
      <c r="H31" s="378"/>
      <c r="I31" s="378"/>
      <c r="J31" s="378"/>
      <c r="K31" s="378"/>
    </row>
    <row r="32" spans="1:11" ht="15" x14ac:dyDescent="0.3">
      <c r="A32" s="378"/>
      <c r="B32" s="378"/>
      <c r="C32" s="378"/>
      <c r="D32" s="378"/>
      <c r="E32" s="381"/>
      <c r="F32" s="378"/>
      <c r="H32" s="381"/>
      <c r="I32" s="381"/>
      <c r="J32" s="382"/>
    </row>
    <row r="33" spans="4:9" ht="15" x14ac:dyDescent="0.3">
      <c r="D33" s="378"/>
      <c r="E33" s="383" t="s">
        <v>251</v>
      </c>
      <c r="F33" s="378"/>
      <c r="H33" s="384" t="s">
        <v>256</v>
      </c>
      <c r="I33" s="384"/>
    </row>
    <row r="34" spans="4:9" ht="15" x14ac:dyDescent="0.3">
      <c r="D34" s="378"/>
      <c r="E34" s="385" t="s">
        <v>127</v>
      </c>
      <c r="F34" s="378"/>
      <c r="H34" s="378" t="s">
        <v>252</v>
      </c>
      <c r="I34" s="378"/>
    </row>
    <row r="35" spans="4:9" ht="15" x14ac:dyDescent="0.3">
      <c r="D35" s="378"/>
      <c r="E35" s="385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78" customWidth="1"/>
    <col min="2" max="2" width="21.5703125" style="178" customWidth="1"/>
    <col min="3" max="3" width="19.140625" style="178" customWidth="1"/>
    <col min="4" max="4" width="23.7109375" style="178" customWidth="1"/>
    <col min="5" max="6" width="16.5703125" style="178" bestFit="1" customWidth="1"/>
    <col min="7" max="7" width="17" style="178" customWidth="1"/>
    <col min="8" max="8" width="19" style="178" customWidth="1"/>
    <col min="9" max="9" width="24.42578125" style="178" customWidth="1"/>
    <col min="10" max="16384" width="9.140625" style="178"/>
  </cols>
  <sheetData>
    <row r="1" spans="1:13" customFormat="1" ht="15" x14ac:dyDescent="0.2">
      <c r="A1" s="135" t="s">
        <v>395</v>
      </c>
      <c r="B1" s="136"/>
      <c r="C1" s="136"/>
      <c r="D1" s="136"/>
      <c r="E1" s="136"/>
      <c r="F1" s="136"/>
      <c r="G1" s="136"/>
      <c r="H1" s="142"/>
      <c r="I1" s="77" t="s">
        <v>97</v>
      </c>
    </row>
    <row r="2" spans="1:13" customFormat="1" ht="15" x14ac:dyDescent="0.3">
      <c r="A2" s="104" t="s">
        <v>128</v>
      </c>
      <c r="B2" s="136"/>
      <c r="C2" s="136"/>
      <c r="D2" s="136"/>
      <c r="E2" s="136"/>
      <c r="F2" s="136"/>
      <c r="G2" s="136"/>
      <c r="H2" s="142"/>
      <c r="I2" s="198" t="str">
        <f>'ფორმა N1'!L2</f>
        <v>03/10-21/10</v>
      </c>
    </row>
    <row r="3" spans="1:13" customFormat="1" ht="15" x14ac:dyDescent="0.2">
      <c r="A3" s="136"/>
      <c r="B3" s="136"/>
      <c r="C3" s="136"/>
      <c r="D3" s="136"/>
      <c r="E3" s="136"/>
      <c r="F3" s="136"/>
      <c r="G3" s="136"/>
      <c r="H3" s="139"/>
      <c r="I3" s="139"/>
      <c r="M3" s="178"/>
    </row>
    <row r="4" spans="1:13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4"/>
    </row>
    <row r="5" spans="1:13" ht="15" x14ac:dyDescent="0.3">
      <c r="A5" s="199" t="str">
        <f>'ფორმა N1'!A5</f>
        <v>საარჩევნო ბლოკი გირგი ვაშაძე - "ერთობა ახალი საქართველო"</v>
      </c>
      <c r="B5" s="79"/>
      <c r="C5" s="79"/>
      <c r="D5" s="201"/>
      <c r="E5" s="201"/>
      <c r="F5" s="201"/>
      <c r="G5" s="201"/>
      <c r="H5" s="201"/>
      <c r="I5" s="200"/>
    </row>
    <row r="6" spans="1:13" customFormat="1" ht="13.5" x14ac:dyDescent="0.2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75" x14ac:dyDescent="0.2">
      <c r="A7" s="145" t="s">
        <v>64</v>
      </c>
      <c r="B7" s="134" t="s">
        <v>347</v>
      </c>
      <c r="C7" s="134" t="s">
        <v>348</v>
      </c>
      <c r="D7" s="134" t="s">
        <v>353</v>
      </c>
      <c r="E7" s="134" t="s">
        <v>354</v>
      </c>
      <c r="F7" s="134" t="s">
        <v>349</v>
      </c>
      <c r="G7" s="134" t="s">
        <v>350</v>
      </c>
      <c r="H7" s="134" t="s">
        <v>361</v>
      </c>
      <c r="I7" s="134" t="s">
        <v>351</v>
      </c>
    </row>
    <row r="8" spans="1:13" customFormat="1" ht="15" x14ac:dyDescent="0.2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 x14ac:dyDescent="0.2">
      <c r="A9" s="66">
        <v>1</v>
      </c>
      <c r="B9" s="26"/>
      <c r="C9" s="26"/>
      <c r="D9" s="26"/>
      <c r="E9" s="26"/>
      <c r="F9" s="197"/>
      <c r="G9" s="197"/>
      <c r="H9" s="197"/>
      <c r="I9" s="26"/>
    </row>
    <row r="10" spans="1:13" customFormat="1" ht="15" x14ac:dyDescent="0.2">
      <c r="A10" s="66">
        <v>2</v>
      </c>
      <c r="B10" s="26"/>
      <c r="C10" s="26"/>
      <c r="D10" s="26"/>
      <c r="E10" s="26"/>
      <c r="F10" s="197"/>
      <c r="G10" s="197"/>
      <c r="H10" s="197"/>
      <c r="I10" s="26"/>
    </row>
    <row r="11" spans="1:13" customFormat="1" ht="15" x14ac:dyDescent="0.2">
      <c r="A11" s="66">
        <v>3</v>
      </c>
      <c r="B11" s="26"/>
      <c r="C11" s="26"/>
      <c r="D11" s="26"/>
      <c r="E11" s="26"/>
      <c r="F11" s="197"/>
      <c r="G11" s="197"/>
      <c r="H11" s="197"/>
      <c r="I11" s="26"/>
    </row>
    <row r="12" spans="1:13" customFormat="1" ht="15" x14ac:dyDescent="0.2">
      <c r="A12" s="66">
        <v>4</v>
      </c>
      <c r="B12" s="26"/>
      <c r="C12" s="26"/>
      <c r="D12" s="26"/>
      <c r="E12" s="26"/>
      <c r="F12" s="197"/>
      <c r="G12" s="197"/>
      <c r="H12" s="197"/>
      <c r="I12" s="26"/>
    </row>
    <row r="13" spans="1:13" customFormat="1" ht="15" x14ac:dyDescent="0.2">
      <c r="A13" s="66">
        <v>5</v>
      </c>
      <c r="B13" s="26"/>
      <c r="C13" s="26"/>
      <c r="D13" s="26"/>
      <c r="E13" s="26"/>
      <c r="F13" s="197"/>
      <c r="G13" s="197"/>
      <c r="H13" s="197"/>
      <c r="I13" s="26"/>
    </row>
    <row r="14" spans="1:13" customFormat="1" ht="15" x14ac:dyDescent="0.2">
      <c r="A14" s="66">
        <v>6</v>
      </c>
      <c r="B14" s="26"/>
      <c r="C14" s="26"/>
      <c r="D14" s="26"/>
      <c r="E14" s="26"/>
      <c r="F14" s="197"/>
      <c r="G14" s="197"/>
      <c r="H14" s="197"/>
      <c r="I14" s="26"/>
    </row>
    <row r="15" spans="1:13" customFormat="1" ht="15" x14ac:dyDescent="0.2">
      <c r="A15" s="66">
        <v>7</v>
      </c>
      <c r="B15" s="26"/>
      <c r="C15" s="26"/>
      <c r="D15" s="26"/>
      <c r="E15" s="26"/>
      <c r="F15" s="197"/>
      <c r="G15" s="197"/>
      <c r="H15" s="197"/>
      <c r="I15" s="26"/>
    </row>
    <row r="16" spans="1:13" customFormat="1" ht="15" x14ac:dyDescent="0.2">
      <c r="A16" s="66">
        <v>8</v>
      </c>
      <c r="B16" s="26"/>
      <c r="C16" s="26"/>
      <c r="D16" s="26"/>
      <c r="E16" s="26"/>
      <c r="F16" s="197"/>
      <c r="G16" s="197"/>
      <c r="H16" s="197"/>
      <c r="I16" s="26"/>
    </row>
    <row r="17" spans="1:9" customFormat="1" ht="15" x14ac:dyDescent="0.2">
      <c r="A17" s="66">
        <v>9</v>
      </c>
      <c r="B17" s="26"/>
      <c r="C17" s="26"/>
      <c r="D17" s="26"/>
      <c r="E17" s="26"/>
      <c r="F17" s="197"/>
      <c r="G17" s="197"/>
      <c r="H17" s="197"/>
      <c r="I17" s="26"/>
    </row>
    <row r="18" spans="1:9" customFormat="1" ht="15" x14ac:dyDescent="0.2">
      <c r="A18" s="66">
        <v>10</v>
      </c>
      <c r="B18" s="26"/>
      <c r="C18" s="26"/>
      <c r="D18" s="26"/>
      <c r="E18" s="26"/>
      <c r="F18" s="197"/>
      <c r="G18" s="197"/>
      <c r="H18" s="197"/>
      <c r="I18" s="26"/>
    </row>
    <row r="19" spans="1:9" customFormat="1" ht="15" x14ac:dyDescent="0.2">
      <c r="A19" s="66">
        <v>11</v>
      </c>
      <c r="B19" s="26"/>
      <c r="C19" s="26"/>
      <c r="D19" s="26"/>
      <c r="E19" s="26"/>
      <c r="F19" s="197"/>
      <c r="G19" s="197"/>
      <c r="H19" s="197"/>
      <c r="I19" s="26"/>
    </row>
    <row r="20" spans="1:9" customFormat="1" ht="15" x14ac:dyDescent="0.2">
      <c r="A20" s="66">
        <v>12</v>
      </c>
      <c r="B20" s="26"/>
      <c r="C20" s="26"/>
      <c r="D20" s="26"/>
      <c r="E20" s="26"/>
      <c r="F20" s="197"/>
      <c r="G20" s="197"/>
      <c r="H20" s="197"/>
      <c r="I20" s="26"/>
    </row>
    <row r="21" spans="1:9" customFormat="1" ht="15" x14ac:dyDescent="0.2">
      <c r="A21" s="66">
        <v>13</v>
      </c>
      <c r="B21" s="26"/>
      <c r="C21" s="26"/>
      <c r="D21" s="26"/>
      <c r="E21" s="26"/>
      <c r="F21" s="197"/>
      <c r="G21" s="197"/>
      <c r="H21" s="197"/>
      <c r="I21" s="26"/>
    </row>
    <row r="22" spans="1:9" customFormat="1" ht="15" x14ac:dyDescent="0.2">
      <c r="A22" s="66">
        <v>14</v>
      </c>
      <c r="B22" s="26"/>
      <c r="C22" s="26"/>
      <c r="D22" s="26"/>
      <c r="E22" s="26"/>
      <c r="F22" s="197"/>
      <c r="G22" s="197"/>
      <c r="H22" s="197"/>
      <c r="I22" s="26"/>
    </row>
    <row r="23" spans="1:9" customFormat="1" ht="15" x14ac:dyDescent="0.2">
      <c r="A23" s="66">
        <v>15</v>
      </c>
      <c r="B23" s="26"/>
      <c r="C23" s="26"/>
      <c r="D23" s="26"/>
      <c r="E23" s="26"/>
      <c r="F23" s="197"/>
      <c r="G23" s="197"/>
      <c r="H23" s="197"/>
      <c r="I23" s="26"/>
    </row>
    <row r="24" spans="1:9" customFormat="1" ht="15" x14ac:dyDescent="0.2">
      <c r="A24" s="66">
        <v>16</v>
      </c>
      <c r="B24" s="26"/>
      <c r="C24" s="26"/>
      <c r="D24" s="26"/>
      <c r="E24" s="26"/>
      <c r="F24" s="197"/>
      <c r="G24" s="197"/>
      <c r="H24" s="197"/>
      <c r="I24" s="26"/>
    </row>
    <row r="25" spans="1:9" customFormat="1" ht="15" x14ac:dyDescent="0.2">
      <c r="A25" s="66">
        <v>17</v>
      </c>
      <c r="B25" s="26"/>
      <c r="C25" s="26"/>
      <c r="D25" s="26"/>
      <c r="E25" s="26"/>
      <c r="F25" s="197"/>
      <c r="G25" s="197"/>
      <c r="H25" s="197"/>
      <c r="I25" s="26"/>
    </row>
    <row r="26" spans="1:9" customFormat="1" ht="15" x14ac:dyDescent="0.2">
      <c r="A26" s="66">
        <v>18</v>
      </c>
      <c r="B26" s="26"/>
      <c r="C26" s="26"/>
      <c r="D26" s="26"/>
      <c r="E26" s="26"/>
      <c r="F26" s="197"/>
      <c r="G26" s="197"/>
      <c r="H26" s="197"/>
      <c r="I26" s="26"/>
    </row>
    <row r="27" spans="1:9" customFormat="1" ht="15" x14ac:dyDescent="0.2">
      <c r="A27" s="66" t="s">
        <v>261</v>
      </c>
      <c r="B27" s="26"/>
      <c r="C27" s="26"/>
      <c r="D27" s="26"/>
      <c r="E27" s="26"/>
      <c r="F27" s="197"/>
      <c r="G27" s="197"/>
      <c r="H27" s="197"/>
      <c r="I27" s="26"/>
    </row>
    <row r="28" spans="1:9" x14ac:dyDescent="0.2">
      <c r="A28" s="203"/>
      <c r="B28" s="203"/>
      <c r="C28" s="203"/>
      <c r="D28" s="203"/>
      <c r="E28" s="203"/>
      <c r="F28" s="203"/>
      <c r="G28" s="203"/>
      <c r="H28" s="203"/>
      <c r="I28" s="203"/>
    </row>
    <row r="29" spans="1:9" x14ac:dyDescent="0.2">
      <c r="A29" s="203"/>
      <c r="B29" s="203"/>
      <c r="C29" s="203"/>
      <c r="D29" s="203"/>
      <c r="E29" s="203"/>
      <c r="F29" s="203"/>
      <c r="G29" s="203"/>
      <c r="H29" s="203"/>
      <c r="I29" s="203"/>
    </row>
    <row r="30" spans="1:9" x14ac:dyDescent="0.2">
      <c r="A30" s="204"/>
      <c r="B30" s="203"/>
      <c r="C30" s="203"/>
      <c r="D30" s="203"/>
      <c r="E30" s="203"/>
      <c r="F30" s="203"/>
      <c r="G30" s="203"/>
      <c r="H30" s="203"/>
      <c r="I30" s="203"/>
    </row>
    <row r="31" spans="1:9" ht="15" x14ac:dyDescent="0.3">
      <c r="A31" s="177"/>
      <c r="B31" s="179" t="s">
        <v>96</v>
      </c>
      <c r="C31" s="177"/>
      <c r="D31" s="177"/>
      <c r="E31" s="180"/>
      <c r="F31" s="177"/>
      <c r="G31" s="177"/>
      <c r="H31" s="177"/>
      <c r="I31" s="177"/>
    </row>
    <row r="32" spans="1:9" ht="15" x14ac:dyDescent="0.3">
      <c r="A32" s="177"/>
      <c r="B32" s="177"/>
      <c r="C32" s="181"/>
      <c r="D32" s="177"/>
      <c r="F32" s="181"/>
      <c r="G32" s="208"/>
    </row>
    <row r="33" spans="2:6" ht="15" x14ac:dyDescent="0.3">
      <c r="B33" s="177"/>
      <c r="C33" s="183" t="s">
        <v>251</v>
      </c>
      <c r="D33" s="177"/>
      <c r="F33" s="184" t="s">
        <v>256</v>
      </c>
    </row>
    <row r="34" spans="2:6" ht="15" x14ac:dyDescent="0.3">
      <c r="B34" s="177"/>
      <c r="C34" s="185" t="s">
        <v>127</v>
      </c>
      <c r="D34" s="177"/>
      <c r="F34" s="177" t="s">
        <v>252</v>
      </c>
    </row>
    <row r="35" spans="2:6" ht="15" x14ac:dyDescent="0.3">
      <c r="B35" s="177"/>
      <c r="C35" s="185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G19" sqref="G19"/>
    </sheetView>
  </sheetViews>
  <sheetFormatPr defaultRowHeight="15" x14ac:dyDescent="0.3"/>
  <cols>
    <col min="1" max="1" width="10" style="177" customWidth="1"/>
    <col min="2" max="2" width="20.28515625" style="177" customWidth="1"/>
    <col min="3" max="3" width="30" style="177" customWidth="1"/>
    <col min="4" max="4" width="29" style="177" customWidth="1"/>
    <col min="5" max="5" width="22.5703125" style="177" customWidth="1"/>
    <col min="6" max="6" width="20" style="177" customWidth="1"/>
    <col min="7" max="7" width="29.28515625" style="177" customWidth="1"/>
    <col min="8" max="8" width="27.140625" style="177" customWidth="1"/>
    <col min="9" max="9" width="26.42578125" style="177" customWidth="1"/>
    <col min="10" max="10" width="0.5703125" style="177" customWidth="1"/>
    <col min="11" max="16384" width="9.140625" style="177"/>
  </cols>
  <sheetData>
    <row r="1" spans="1:10" x14ac:dyDescent="0.3">
      <c r="A1" s="73" t="s">
        <v>362</v>
      </c>
      <c r="B1" s="75"/>
      <c r="C1" s="75"/>
      <c r="D1" s="75"/>
      <c r="E1" s="75"/>
      <c r="F1" s="75"/>
      <c r="G1" s="75"/>
      <c r="H1" s="75"/>
      <c r="I1" s="156" t="s">
        <v>186</v>
      </c>
      <c r="J1" s="157"/>
    </row>
    <row r="2" spans="1:10" x14ac:dyDescent="0.3">
      <c r="A2" s="75" t="s">
        <v>128</v>
      </c>
      <c r="B2" s="75"/>
      <c r="C2" s="75"/>
      <c r="D2" s="75"/>
      <c r="E2" s="75"/>
      <c r="F2" s="75"/>
      <c r="G2" s="75"/>
      <c r="H2" s="75"/>
      <c r="I2" s="158" t="str">
        <f>'ფორმა N1'!L2</f>
        <v>03/10-21/10</v>
      </c>
      <c r="J2" s="157"/>
    </row>
    <row r="3" spans="1:10" x14ac:dyDescent="0.3">
      <c r="A3" s="75"/>
      <c r="B3" s="75"/>
      <c r="C3" s="75"/>
      <c r="D3" s="75"/>
      <c r="E3" s="75"/>
      <c r="F3" s="75"/>
      <c r="G3" s="75"/>
      <c r="H3" s="75"/>
      <c r="I3" s="101"/>
      <c r="J3" s="157"/>
    </row>
    <row r="4" spans="1:10" x14ac:dyDescent="0.3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 x14ac:dyDescent="0.3">
      <c r="A5" s="199" t="str">
        <f>'ფორმა N1'!A5</f>
        <v>საარჩევნო ბლოკი გირგი ვაშაძე - "ერთობა ახალი საქართველო"</v>
      </c>
      <c r="B5" s="199"/>
      <c r="C5" s="199"/>
      <c r="D5" s="199"/>
      <c r="E5" s="199"/>
      <c r="F5" s="199"/>
      <c r="G5" s="199"/>
      <c r="H5" s="199"/>
      <c r="I5" s="199"/>
      <c r="J5" s="184"/>
    </row>
    <row r="6" spans="1:10" x14ac:dyDescent="0.3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 x14ac:dyDescent="0.3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 x14ac:dyDescent="0.3">
      <c r="A8" s="159" t="s">
        <v>64</v>
      </c>
      <c r="B8" s="345" t="s">
        <v>344</v>
      </c>
      <c r="C8" s="346" t="s">
        <v>381</v>
      </c>
      <c r="D8" s="346" t="s">
        <v>382</v>
      </c>
      <c r="E8" s="346" t="s">
        <v>345</v>
      </c>
      <c r="F8" s="346" t="s">
        <v>358</v>
      </c>
      <c r="G8" s="346" t="s">
        <v>359</v>
      </c>
      <c r="H8" s="346" t="s">
        <v>383</v>
      </c>
      <c r="I8" s="160" t="s">
        <v>360</v>
      </c>
      <c r="J8" s="104"/>
    </row>
    <row r="9" spans="1:10" x14ac:dyDescent="0.3">
      <c r="A9" s="162">
        <v>1</v>
      </c>
      <c r="B9" s="190"/>
      <c r="C9" s="167" t="s">
        <v>511</v>
      </c>
      <c r="D9" s="167">
        <v>206240352</v>
      </c>
      <c r="E9" s="166" t="s">
        <v>512</v>
      </c>
      <c r="F9" s="166"/>
      <c r="G9" s="166">
        <v>550.91999999999996</v>
      </c>
      <c r="H9" s="166">
        <v>0</v>
      </c>
      <c r="I9" s="166">
        <v>550.91999999999996</v>
      </c>
      <c r="J9" s="104"/>
    </row>
    <row r="10" spans="1:10" ht="30" x14ac:dyDescent="0.3">
      <c r="A10" s="162">
        <v>2</v>
      </c>
      <c r="B10" s="190"/>
      <c r="C10" s="167" t="s">
        <v>513</v>
      </c>
      <c r="D10" s="167">
        <v>205075014</v>
      </c>
      <c r="E10" s="166" t="s">
        <v>514</v>
      </c>
      <c r="F10" s="166"/>
      <c r="G10" s="166">
        <v>505</v>
      </c>
      <c r="H10" s="166">
        <v>0</v>
      </c>
      <c r="I10" s="166">
        <v>505</v>
      </c>
      <c r="J10" s="104"/>
    </row>
    <row r="11" spans="1:10" x14ac:dyDescent="0.3">
      <c r="A11" s="162">
        <v>3</v>
      </c>
      <c r="B11" s="190"/>
      <c r="C11" s="167"/>
      <c r="D11" s="167"/>
      <c r="E11" s="166"/>
      <c r="F11" s="166"/>
      <c r="G11" s="166"/>
      <c r="H11" s="166"/>
      <c r="I11" s="166"/>
      <c r="J11" s="104"/>
    </row>
    <row r="12" spans="1:10" x14ac:dyDescent="0.3">
      <c r="A12" s="162">
        <v>4</v>
      </c>
      <c r="B12" s="190"/>
      <c r="C12" s="167"/>
      <c r="D12" s="167"/>
      <c r="E12" s="166"/>
      <c r="F12" s="166"/>
      <c r="G12" s="166"/>
      <c r="H12" s="166"/>
      <c r="I12" s="166"/>
      <c r="J12" s="104"/>
    </row>
    <row r="13" spans="1:10" x14ac:dyDescent="0.3">
      <c r="A13" s="162">
        <v>5</v>
      </c>
      <c r="B13" s="190"/>
      <c r="C13" s="167"/>
      <c r="D13" s="167"/>
      <c r="E13" s="166"/>
      <c r="F13" s="166"/>
      <c r="G13" s="166"/>
      <c r="H13" s="166"/>
      <c r="I13" s="166"/>
      <c r="J13" s="104"/>
    </row>
    <row r="14" spans="1:10" x14ac:dyDescent="0.3">
      <c r="A14" s="162">
        <v>6</v>
      </c>
      <c r="B14" s="190"/>
      <c r="C14" s="167"/>
      <c r="D14" s="167"/>
      <c r="E14" s="166"/>
      <c r="F14" s="166"/>
      <c r="G14" s="166"/>
      <c r="H14" s="166"/>
      <c r="I14" s="166"/>
      <c r="J14" s="104"/>
    </row>
    <row r="15" spans="1:10" x14ac:dyDescent="0.3">
      <c r="A15" s="162">
        <v>7</v>
      </c>
      <c r="B15" s="190"/>
      <c r="C15" s="167"/>
      <c r="D15" s="167"/>
      <c r="E15" s="166"/>
      <c r="F15" s="166"/>
      <c r="G15" s="166"/>
      <c r="H15" s="166"/>
      <c r="I15" s="166"/>
      <c r="J15" s="104"/>
    </row>
    <row r="16" spans="1:10" x14ac:dyDescent="0.3">
      <c r="A16" s="162">
        <v>8</v>
      </c>
      <c r="B16" s="190"/>
      <c r="C16" s="167"/>
      <c r="D16" s="167"/>
      <c r="E16" s="166"/>
      <c r="F16" s="166"/>
      <c r="G16" s="166"/>
      <c r="H16" s="166"/>
      <c r="I16" s="166"/>
      <c r="J16" s="104"/>
    </row>
    <row r="17" spans="1:10" x14ac:dyDescent="0.3">
      <c r="A17" s="162">
        <v>9</v>
      </c>
      <c r="B17" s="190"/>
      <c r="C17" s="167"/>
      <c r="D17" s="167"/>
      <c r="E17" s="166"/>
      <c r="F17" s="166"/>
      <c r="G17" s="166"/>
      <c r="H17" s="166"/>
      <c r="I17" s="166"/>
      <c r="J17" s="104"/>
    </row>
    <row r="18" spans="1:10" x14ac:dyDescent="0.3">
      <c r="A18" s="162">
        <v>10</v>
      </c>
      <c r="B18" s="190"/>
      <c r="C18" s="167"/>
      <c r="D18" s="167"/>
      <c r="E18" s="166"/>
      <c r="F18" s="166"/>
      <c r="G18" s="166"/>
      <c r="H18" s="166"/>
      <c r="I18" s="166"/>
      <c r="J18" s="104"/>
    </row>
    <row r="19" spans="1:10" x14ac:dyDescent="0.3">
      <c r="A19" s="162">
        <v>11</v>
      </c>
      <c r="B19" s="190"/>
      <c r="C19" s="167"/>
      <c r="D19" s="167"/>
      <c r="E19" s="166"/>
      <c r="F19" s="166"/>
      <c r="G19" s="166"/>
      <c r="H19" s="166"/>
      <c r="I19" s="166"/>
      <c r="J19" s="104"/>
    </row>
    <row r="20" spans="1:10" x14ac:dyDescent="0.3">
      <c r="A20" s="162">
        <v>12</v>
      </c>
      <c r="B20" s="190"/>
      <c r="C20" s="167"/>
      <c r="D20" s="167"/>
      <c r="E20" s="166"/>
      <c r="F20" s="166"/>
      <c r="G20" s="166"/>
      <c r="H20" s="166"/>
      <c r="I20" s="166"/>
      <c r="J20" s="104"/>
    </row>
    <row r="21" spans="1:10" x14ac:dyDescent="0.3">
      <c r="A21" s="162">
        <v>13</v>
      </c>
      <c r="B21" s="190"/>
      <c r="C21" s="167"/>
      <c r="D21" s="167"/>
      <c r="E21" s="166"/>
      <c r="F21" s="166"/>
      <c r="G21" s="166"/>
      <c r="H21" s="166"/>
      <c r="I21" s="166"/>
      <c r="J21" s="104"/>
    </row>
    <row r="22" spans="1:10" x14ac:dyDescent="0.3">
      <c r="A22" s="162">
        <v>14</v>
      </c>
      <c r="B22" s="190"/>
      <c r="C22" s="167"/>
      <c r="D22" s="167"/>
      <c r="E22" s="166"/>
      <c r="F22" s="166"/>
      <c r="G22" s="166"/>
      <c r="H22" s="166"/>
      <c r="I22" s="166"/>
      <c r="J22" s="104"/>
    </row>
    <row r="23" spans="1:10" x14ac:dyDescent="0.3">
      <c r="A23" s="162">
        <v>15</v>
      </c>
      <c r="B23" s="190"/>
      <c r="C23" s="167"/>
      <c r="D23" s="167"/>
      <c r="E23" s="166"/>
      <c r="F23" s="166"/>
      <c r="G23" s="166"/>
      <c r="H23" s="166"/>
      <c r="I23" s="166"/>
      <c r="J23" s="104"/>
    </row>
    <row r="24" spans="1:10" x14ac:dyDescent="0.3">
      <c r="A24" s="162">
        <v>16</v>
      </c>
      <c r="B24" s="190"/>
      <c r="C24" s="167"/>
      <c r="D24" s="167"/>
      <c r="E24" s="166"/>
      <c r="F24" s="166"/>
      <c r="G24" s="166"/>
      <c r="H24" s="166"/>
      <c r="I24" s="166"/>
      <c r="J24" s="104"/>
    </row>
    <row r="25" spans="1:10" x14ac:dyDescent="0.3">
      <c r="A25" s="162">
        <v>17</v>
      </c>
      <c r="B25" s="190"/>
      <c r="C25" s="167"/>
      <c r="D25" s="167"/>
      <c r="E25" s="166"/>
      <c r="F25" s="166"/>
      <c r="G25" s="166"/>
      <c r="H25" s="166"/>
      <c r="I25" s="166"/>
      <c r="J25" s="104"/>
    </row>
    <row r="26" spans="1:10" x14ac:dyDescent="0.3">
      <c r="A26" s="162">
        <v>18</v>
      </c>
      <c r="B26" s="190"/>
      <c r="C26" s="167"/>
      <c r="D26" s="167"/>
      <c r="E26" s="166"/>
      <c r="F26" s="166"/>
      <c r="G26" s="166"/>
      <c r="H26" s="166"/>
      <c r="I26" s="166"/>
      <c r="J26" s="104"/>
    </row>
    <row r="27" spans="1:10" x14ac:dyDescent="0.3">
      <c r="A27" s="162">
        <v>19</v>
      </c>
      <c r="B27" s="190"/>
      <c r="C27" s="167"/>
      <c r="D27" s="167"/>
      <c r="E27" s="166"/>
      <c r="F27" s="166"/>
      <c r="G27" s="166"/>
      <c r="H27" s="166"/>
      <c r="I27" s="166"/>
      <c r="J27" s="104"/>
    </row>
    <row r="28" spans="1:10" x14ac:dyDescent="0.3">
      <c r="A28" s="162">
        <v>20</v>
      </c>
      <c r="B28" s="190"/>
      <c r="C28" s="167"/>
      <c r="D28" s="167"/>
      <c r="E28" s="166"/>
      <c r="F28" s="166"/>
      <c r="G28" s="166"/>
      <c r="H28" s="166"/>
      <c r="I28" s="166"/>
      <c r="J28" s="104"/>
    </row>
    <row r="29" spans="1:10" x14ac:dyDescent="0.3">
      <c r="A29" s="162">
        <v>21</v>
      </c>
      <c r="B29" s="190"/>
      <c r="C29" s="170"/>
      <c r="D29" s="170"/>
      <c r="E29" s="169"/>
      <c r="F29" s="169"/>
      <c r="G29" s="169"/>
      <c r="H29" s="238"/>
      <c r="I29" s="166"/>
      <c r="J29" s="104"/>
    </row>
    <row r="30" spans="1:10" x14ac:dyDescent="0.3">
      <c r="A30" s="162">
        <v>22</v>
      </c>
      <c r="B30" s="190"/>
      <c r="C30" s="170"/>
      <c r="D30" s="170"/>
      <c r="E30" s="169"/>
      <c r="F30" s="169"/>
      <c r="G30" s="169"/>
      <c r="H30" s="238"/>
      <c r="I30" s="166"/>
      <c r="J30" s="104"/>
    </row>
    <row r="31" spans="1:10" x14ac:dyDescent="0.3">
      <c r="A31" s="162">
        <v>23</v>
      </c>
      <c r="B31" s="190"/>
      <c r="C31" s="170"/>
      <c r="D31" s="170"/>
      <c r="E31" s="169"/>
      <c r="F31" s="169"/>
      <c r="G31" s="169"/>
      <c r="H31" s="238"/>
      <c r="I31" s="166"/>
      <c r="J31" s="104"/>
    </row>
    <row r="32" spans="1:10" x14ac:dyDescent="0.3">
      <c r="A32" s="162">
        <v>24</v>
      </c>
      <c r="B32" s="190"/>
      <c r="C32" s="170"/>
      <c r="D32" s="170"/>
      <c r="E32" s="169"/>
      <c r="F32" s="169"/>
      <c r="G32" s="169"/>
      <c r="H32" s="238"/>
      <c r="I32" s="166"/>
      <c r="J32" s="104"/>
    </row>
    <row r="33" spans="1:12" x14ac:dyDescent="0.3">
      <c r="A33" s="162">
        <v>25</v>
      </c>
      <c r="B33" s="190"/>
      <c r="C33" s="170"/>
      <c r="D33" s="170"/>
      <c r="E33" s="169"/>
      <c r="F33" s="169"/>
      <c r="G33" s="169"/>
      <c r="H33" s="238"/>
      <c r="I33" s="166"/>
      <c r="J33" s="104"/>
    </row>
    <row r="34" spans="1:12" x14ac:dyDescent="0.3">
      <c r="A34" s="162">
        <v>26</v>
      </c>
      <c r="B34" s="190"/>
      <c r="C34" s="170"/>
      <c r="D34" s="170"/>
      <c r="E34" s="169"/>
      <c r="F34" s="169"/>
      <c r="G34" s="169"/>
      <c r="H34" s="238"/>
      <c r="I34" s="166"/>
      <c r="J34" s="104"/>
    </row>
    <row r="35" spans="1:12" x14ac:dyDescent="0.3">
      <c r="A35" s="162">
        <v>27</v>
      </c>
      <c r="B35" s="190"/>
      <c r="C35" s="170"/>
      <c r="D35" s="170"/>
      <c r="E35" s="169"/>
      <c r="F35" s="169"/>
      <c r="G35" s="169"/>
      <c r="H35" s="238"/>
      <c r="I35" s="166"/>
      <c r="J35" s="104"/>
    </row>
    <row r="36" spans="1:12" x14ac:dyDescent="0.3">
      <c r="A36" s="162">
        <v>28</v>
      </c>
      <c r="B36" s="190"/>
      <c r="C36" s="170"/>
      <c r="D36" s="170"/>
      <c r="E36" s="169"/>
      <c r="F36" s="169"/>
      <c r="G36" s="169"/>
      <c r="H36" s="238"/>
      <c r="I36" s="166"/>
      <c r="J36" s="104"/>
    </row>
    <row r="37" spans="1:12" x14ac:dyDescent="0.3">
      <c r="A37" s="162">
        <v>29</v>
      </c>
      <c r="B37" s="190"/>
      <c r="C37" s="170"/>
      <c r="D37" s="170"/>
      <c r="E37" s="169"/>
      <c r="F37" s="169"/>
      <c r="G37" s="169"/>
      <c r="H37" s="238"/>
      <c r="I37" s="166"/>
      <c r="J37" s="104"/>
    </row>
    <row r="38" spans="1:12" x14ac:dyDescent="0.3">
      <c r="A38" s="162" t="s">
        <v>261</v>
      </c>
      <c r="B38" s="190"/>
      <c r="C38" s="170"/>
      <c r="D38" s="170"/>
      <c r="E38" s="169"/>
      <c r="F38" s="169"/>
      <c r="G38" s="239"/>
      <c r="H38" s="248" t="s">
        <v>374</v>
      </c>
      <c r="I38" s="351">
        <f>SUM(I9:I37)</f>
        <v>1055.92</v>
      </c>
      <c r="J38" s="104"/>
    </row>
    <row r="40" spans="1:12" x14ac:dyDescent="0.3">
      <c r="A40" s="177" t="s">
        <v>396</v>
      </c>
    </row>
    <row r="42" spans="1:12" x14ac:dyDescent="0.3">
      <c r="B42" s="179" t="s">
        <v>96</v>
      </c>
      <c r="F42" s="180"/>
    </row>
    <row r="43" spans="1:12" x14ac:dyDescent="0.3">
      <c r="F43" s="178"/>
      <c r="I43" s="178"/>
      <c r="J43" s="178"/>
      <c r="K43" s="178"/>
      <c r="L43" s="178"/>
    </row>
    <row r="44" spans="1:12" x14ac:dyDescent="0.3">
      <c r="C44" s="181"/>
      <c r="F44" s="181"/>
      <c r="G44" s="181"/>
      <c r="H44" s="184"/>
      <c r="I44" s="182"/>
      <c r="J44" s="178"/>
      <c r="K44" s="178"/>
      <c r="L44" s="178"/>
    </row>
    <row r="45" spans="1:12" x14ac:dyDescent="0.3">
      <c r="A45" s="178"/>
      <c r="C45" s="183" t="s">
        <v>251</v>
      </c>
      <c r="F45" s="184" t="s">
        <v>256</v>
      </c>
      <c r="G45" s="183"/>
      <c r="H45" s="183"/>
      <c r="I45" s="182"/>
      <c r="J45" s="178"/>
      <c r="K45" s="178"/>
      <c r="L45" s="178"/>
    </row>
    <row r="46" spans="1:12" x14ac:dyDescent="0.3">
      <c r="A46" s="178"/>
      <c r="C46" s="185" t="s">
        <v>127</v>
      </c>
      <c r="F46" s="177" t="s">
        <v>252</v>
      </c>
      <c r="I46" s="178"/>
      <c r="J46" s="178"/>
      <c r="K46" s="178"/>
      <c r="L46" s="178"/>
    </row>
    <row r="47" spans="1:12" s="178" customFormat="1" x14ac:dyDescent="0.3">
      <c r="B47" s="177"/>
      <c r="C47" s="185"/>
      <c r="G47" s="185"/>
      <c r="H47" s="185"/>
    </row>
    <row r="48" spans="1:12" s="178" customFormat="1" ht="12.75" x14ac:dyDescent="0.2"/>
    <row r="49" s="178" customFormat="1" ht="12.75" x14ac:dyDescent="0.2"/>
    <row r="50" s="178" customFormat="1" ht="12.75" x14ac:dyDescent="0.2"/>
    <row r="51" s="178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C6" sqref="C6"/>
    </sheetView>
  </sheetViews>
  <sheetFormatPr defaultRowHeight="12.75" x14ac:dyDescent="0.2"/>
  <cols>
    <col min="1" max="1" width="7.28515625" style="193" customWidth="1"/>
    <col min="2" max="2" width="57.28515625" style="193" customWidth="1"/>
    <col min="3" max="3" width="24.140625" style="193" customWidth="1"/>
    <col min="4" max="16384" width="9.140625" style="193"/>
  </cols>
  <sheetData>
    <row r="1" spans="1:3" s="6" customFormat="1" ht="18.75" customHeight="1" x14ac:dyDescent="0.3">
      <c r="A1" s="489" t="s">
        <v>457</v>
      </c>
      <c r="B1" s="489"/>
      <c r="C1" s="356" t="s">
        <v>97</v>
      </c>
    </row>
    <row r="2" spans="1:3" s="6" customFormat="1" ht="15" x14ac:dyDescent="0.3">
      <c r="A2" s="489"/>
      <c r="B2" s="489"/>
      <c r="C2" s="408" t="str">
        <f>'ფორმა N1'!L2</f>
        <v>03/10-21/10</v>
      </c>
    </row>
    <row r="3" spans="1:3" s="6" customFormat="1" ht="15" x14ac:dyDescent="0.3">
      <c r="A3" s="389" t="s">
        <v>128</v>
      </c>
      <c r="B3" s="354"/>
      <c r="C3" s="355"/>
    </row>
    <row r="4" spans="1:3" s="6" customFormat="1" ht="15" x14ac:dyDescent="0.3">
      <c r="A4" s="113"/>
      <c r="B4" s="354"/>
      <c r="C4" s="355"/>
    </row>
    <row r="5" spans="1:3" s="21" customFormat="1" ht="15" x14ac:dyDescent="0.3">
      <c r="A5" s="490" t="s">
        <v>257</v>
      </c>
      <c r="B5" s="490"/>
      <c r="C5" s="113"/>
    </row>
    <row r="6" spans="1:3" s="21" customFormat="1" ht="15" x14ac:dyDescent="0.3">
      <c r="A6" s="491" t="str">
        <f>'ფორმა N1'!A5</f>
        <v>საარჩევნო ბლოკი გირგი ვაშაძე - "ერთობა ახალი საქართველო"</v>
      </c>
      <c r="B6" s="491"/>
      <c r="C6" s="113"/>
    </row>
    <row r="7" spans="1:3" x14ac:dyDescent="0.2">
      <c r="A7" s="390"/>
      <c r="B7" s="390"/>
      <c r="C7" s="390"/>
    </row>
    <row r="8" spans="1:3" x14ac:dyDescent="0.2">
      <c r="A8" s="390"/>
      <c r="B8" s="390"/>
      <c r="C8" s="390"/>
    </row>
    <row r="9" spans="1:3" ht="30" customHeight="1" x14ac:dyDescent="0.2">
      <c r="A9" s="391" t="s">
        <v>64</v>
      </c>
      <c r="B9" s="391" t="s">
        <v>11</v>
      </c>
      <c r="C9" s="392" t="s">
        <v>9</v>
      </c>
    </row>
    <row r="10" spans="1:3" ht="15" x14ac:dyDescent="0.3">
      <c r="A10" s="393">
        <v>1</v>
      </c>
      <c r="B10" s="394" t="s">
        <v>57</v>
      </c>
      <c r="C10" s="411">
        <f>'ფორმა N4'!D11+'ფორმა N5'!D9</f>
        <v>257090.92749999999</v>
      </c>
    </row>
    <row r="11" spans="1:3" ht="15" x14ac:dyDescent="0.3">
      <c r="A11" s="396">
        <v>1.1000000000000001</v>
      </c>
      <c r="B11" s="394" t="s">
        <v>458</v>
      </c>
      <c r="C11" s="412">
        <f>'ფორმა N4'!D39+'ფორმა N5'!D37</f>
        <v>28590.39</v>
      </c>
    </row>
    <row r="12" spans="1:3" ht="15" x14ac:dyDescent="0.3">
      <c r="A12" s="397" t="s">
        <v>30</v>
      </c>
      <c r="B12" s="394" t="s">
        <v>459</v>
      </c>
      <c r="C12" s="412">
        <f>'ფორმა N4'!D40+'ფორმა N5'!D38</f>
        <v>0</v>
      </c>
    </row>
    <row r="13" spans="1:3" ht="15" x14ac:dyDescent="0.3">
      <c r="A13" s="396">
        <v>1.2</v>
      </c>
      <c r="B13" s="394" t="s">
        <v>58</v>
      </c>
      <c r="C13" s="412">
        <f>'ფორმა N4'!D12+'ფორმა N5'!D10</f>
        <v>225512.5</v>
      </c>
    </row>
    <row r="14" spans="1:3" ht="15" x14ac:dyDescent="0.3">
      <c r="A14" s="396">
        <v>1.3</v>
      </c>
      <c r="B14" s="394" t="s">
        <v>460</v>
      </c>
      <c r="C14" s="412">
        <f>'ფორმა N4'!D17+'ფორმა N5'!D15</f>
        <v>0</v>
      </c>
    </row>
    <row r="15" spans="1:3" ht="15" x14ac:dyDescent="0.2">
      <c r="A15" s="492"/>
      <c r="B15" s="492"/>
      <c r="C15" s="492"/>
    </row>
    <row r="16" spans="1:3" ht="30" customHeight="1" x14ac:dyDescent="0.2">
      <c r="A16" s="391" t="s">
        <v>64</v>
      </c>
      <c r="B16" s="391" t="s">
        <v>232</v>
      </c>
      <c r="C16" s="392" t="s">
        <v>67</v>
      </c>
    </row>
    <row r="17" spans="1:4" ht="15" x14ac:dyDescent="0.3">
      <c r="A17" s="393">
        <v>2</v>
      </c>
      <c r="B17" s="394" t="s">
        <v>461</v>
      </c>
      <c r="C17" s="395">
        <f>'ფორმა N2'!D9+'ფორმა N2'!C26+'ფორმა N3'!D9+'ფორმა N3'!C26</f>
        <v>440400</v>
      </c>
    </row>
    <row r="18" spans="1:4" ht="15" x14ac:dyDescent="0.3">
      <c r="A18" s="398">
        <v>2.1</v>
      </c>
      <c r="B18" s="394" t="s">
        <v>462</v>
      </c>
      <c r="C18" s="394">
        <f>'ფორმა N2'!D17+'ფორმა N3'!D17</f>
        <v>407936</v>
      </c>
    </row>
    <row r="19" spans="1:4" ht="15" x14ac:dyDescent="0.3">
      <c r="A19" s="398">
        <v>2.2000000000000002</v>
      </c>
      <c r="B19" s="394" t="s">
        <v>463</v>
      </c>
      <c r="C19" s="394">
        <f>'ფორმა N2'!D18+'ფორმა N3'!D18</f>
        <v>7464</v>
      </c>
    </row>
    <row r="20" spans="1:4" ht="15" x14ac:dyDescent="0.3">
      <c r="A20" s="398">
        <v>2.2999999999999998</v>
      </c>
      <c r="B20" s="394" t="s">
        <v>464</v>
      </c>
      <c r="C20" s="399">
        <f>SUM(C21:C25)</f>
        <v>25000</v>
      </c>
    </row>
    <row r="21" spans="1:4" ht="15" x14ac:dyDescent="0.3">
      <c r="A21" s="397" t="s">
        <v>465</v>
      </c>
      <c r="B21" s="400" t="s">
        <v>466</v>
      </c>
      <c r="C21" s="394">
        <f>'ფორმა N2'!D13+'ფორმა N3'!D13</f>
        <v>25000</v>
      </c>
    </row>
    <row r="22" spans="1:4" ht="15" x14ac:dyDescent="0.3">
      <c r="A22" s="397" t="s">
        <v>467</v>
      </c>
      <c r="B22" s="400" t="s">
        <v>468</v>
      </c>
      <c r="C22" s="394">
        <f>'ფორმა N2'!C27+'ფორმა N3'!C27</f>
        <v>0</v>
      </c>
    </row>
    <row r="23" spans="1:4" ht="15" x14ac:dyDescent="0.3">
      <c r="A23" s="397" t="s">
        <v>469</v>
      </c>
      <c r="B23" s="400" t="s">
        <v>470</v>
      </c>
      <c r="C23" s="394">
        <f>'ფორმა N2'!D14+'ფორმა N3'!D14</f>
        <v>0</v>
      </c>
    </row>
    <row r="24" spans="1:4" ht="15" x14ac:dyDescent="0.3">
      <c r="A24" s="397" t="s">
        <v>471</v>
      </c>
      <c r="B24" s="400" t="s">
        <v>472</v>
      </c>
      <c r="C24" s="394">
        <f>'ფორმა N2'!C31+'ფორმა N3'!C31</f>
        <v>0</v>
      </c>
    </row>
    <row r="25" spans="1:4" ht="15" x14ac:dyDescent="0.3">
      <c r="A25" s="397" t="s">
        <v>473</v>
      </c>
      <c r="B25" s="400" t="s">
        <v>474</v>
      </c>
      <c r="C25" s="394">
        <f>'ფორმა N2'!D11+'ფორმა N3'!D11</f>
        <v>0</v>
      </c>
    </row>
    <row r="26" spans="1:4" ht="15" x14ac:dyDescent="0.3">
      <c r="A26" s="401"/>
      <c r="B26" s="402"/>
      <c r="C26" s="403"/>
    </row>
    <row r="27" spans="1:4" ht="15" x14ac:dyDescent="0.3">
      <c r="A27" s="401"/>
      <c r="B27" s="402"/>
      <c r="C27" s="403"/>
    </row>
    <row r="28" spans="1:4" ht="15" x14ac:dyDescent="0.3">
      <c r="A28" s="21"/>
      <c r="B28" s="21"/>
      <c r="C28" s="21"/>
      <c r="D28" s="404"/>
    </row>
    <row r="29" spans="1:4" ht="15" x14ac:dyDescent="0.3">
      <c r="A29" s="191" t="s">
        <v>96</v>
      </c>
      <c r="B29" s="21"/>
      <c r="C29" s="21"/>
      <c r="D29" s="404"/>
    </row>
    <row r="30" spans="1:4" ht="15" x14ac:dyDescent="0.3">
      <c r="A30" s="21"/>
      <c r="B30" s="21"/>
      <c r="C30" s="21"/>
      <c r="D30" s="404"/>
    </row>
    <row r="31" spans="1:4" ht="15" x14ac:dyDescent="0.3">
      <c r="A31" s="21"/>
      <c r="B31" s="21"/>
      <c r="C31" s="21"/>
      <c r="D31" s="405"/>
    </row>
    <row r="32" spans="1:4" ht="15" x14ac:dyDescent="0.3">
      <c r="B32" s="191" t="s">
        <v>254</v>
      </c>
      <c r="C32" s="21"/>
      <c r="D32" s="405"/>
    </row>
    <row r="33" spans="2:4" ht="15" x14ac:dyDescent="0.3">
      <c r="B33" s="21" t="s">
        <v>253</v>
      </c>
      <c r="C33" s="21"/>
      <c r="D33" s="405"/>
    </row>
    <row r="34" spans="2:4" x14ac:dyDescent="0.2">
      <c r="B34" s="406" t="s">
        <v>127</v>
      </c>
      <c r="D34" s="407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3" t="s">
        <v>284</v>
      </c>
      <c r="B1" s="75"/>
      <c r="C1" s="467" t="s">
        <v>97</v>
      </c>
      <c r="D1" s="467"/>
      <c r="E1" s="107"/>
    </row>
    <row r="2" spans="1:7" x14ac:dyDescent="0.3">
      <c r="A2" s="75" t="s">
        <v>128</v>
      </c>
      <c r="B2" s="75"/>
      <c r="C2" s="466" t="str">
        <f>'ფორმა N1'!L2</f>
        <v>03/10-21/10</v>
      </c>
      <c r="D2" s="466"/>
      <c r="E2" s="107"/>
    </row>
    <row r="3" spans="1:7" x14ac:dyDescent="0.3">
      <c r="A3" s="73"/>
      <c r="B3" s="75"/>
      <c r="C3" s="74"/>
      <c r="D3" s="74"/>
      <c r="E3" s="107"/>
    </row>
    <row r="4" spans="1:7" x14ac:dyDescent="0.3">
      <c r="A4" s="76" t="s">
        <v>257</v>
      </c>
      <c r="B4" s="101"/>
      <c r="C4" s="102"/>
      <c r="D4" s="75"/>
      <c r="E4" s="107"/>
    </row>
    <row r="5" spans="1:7" x14ac:dyDescent="0.3">
      <c r="A5" s="350" t="str">
        <f>'ფორმა N1'!A5</f>
        <v>საარჩევნო ბლოკი გირგი ვაშაძე - "ერთობა ახალი საქართველო"</v>
      </c>
      <c r="B5" s="12"/>
      <c r="C5" s="12"/>
      <c r="E5" s="107"/>
    </row>
    <row r="6" spans="1:7" x14ac:dyDescent="0.3">
      <c r="A6" s="103"/>
      <c r="B6" s="103"/>
      <c r="C6" s="103"/>
      <c r="D6" s="104"/>
      <c r="E6" s="107"/>
    </row>
    <row r="7" spans="1:7" x14ac:dyDescent="0.3">
      <c r="A7" s="75"/>
      <c r="B7" s="75"/>
      <c r="C7" s="75"/>
      <c r="D7" s="75"/>
      <c r="E7" s="107"/>
    </row>
    <row r="8" spans="1:7" s="6" customFormat="1" ht="39" customHeight="1" x14ac:dyDescent="0.3">
      <c r="A8" s="105" t="s">
        <v>64</v>
      </c>
      <c r="B8" s="78" t="s">
        <v>232</v>
      </c>
      <c r="C8" s="78" t="s">
        <v>66</v>
      </c>
      <c r="D8" s="78" t="s">
        <v>67</v>
      </c>
      <c r="E8" s="107"/>
    </row>
    <row r="9" spans="1:7" s="7" customFormat="1" ht="16.5" customHeight="1" x14ac:dyDescent="0.3">
      <c r="A9" s="216">
        <v>1</v>
      </c>
      <c r="B9" s="216" t="s">
        <v>65</v>
      </c>
      <c r="C9" s="84">
        <f>SUM(C10,C26)</f>
        <v>0</v>
      </c>
      <c r="D9" s="84">
        <f>SUM(D10,D26)</f>
        <v>0</v>
      </c>
      <c r="E9" s="107"/>
    </row>
    <row r="10" spans="1:7" s="7" customFormat="1" ht="16.5" customHeight="1" x14ac:dyDescent="0.3">
      <c r="A10" s="86">
        <v>1.1000000000000001</v>
      </c>
      <c r="B10" s="86" t="s">
        <v>69</v>
      </c>
      <c r="C10" s="84">
        <f>SUM(C11,C12,C16,C19,C25,C26)</f>
        <v>0</v>
      </c>
      <c r="D10" s="84">
        <f>SUM(D11,D12,D16,D19,D24,D25)</f>
        <v>0</v>
      </c>
      <c r="E10" s="107"/>
    </row>
    <row r="11" spans="1:7" s="9" customFormat="1" ht="16.5" customHeight="1" x14ac:dyDescent="0.3">
      <c r="A11" s="87" t="s">
        <v>30</v>
      </c>
      <c r="B11" s="87" t="s">
        <v>68</v>
      </c>
      <c r="C11" s="8"/>
      <c r="D11" s="8"/>
      <c r="E11" s="107"/>
    </row>
    <row r="12" spans="1:7" s="10" customFormat="1" ht="16.5" customHeight="1" x14ac:dyDescent="0.3">
      <c r="A12" s="87" t="s">
        <v>31</v>
      </c>
      <c r="B12" s="87" t="s">
        <v>290</v>
      </c>
      <c r="C12" s="106">
        <f>SUM(C14:C15)</f>
        <v>0</v>
      </c>
      <c r="D12" s="106">
        <f>SUM(D14:D15)</f>
        <v>0</v>
      </c>
      <c r="E12" s="107"/>
      <c r="G12" s="67"/>
    </row>
    <row r="13" spans="1:7" s="3" customFormat="1" ht="16.5" customHeight="1" x14ac:dyDescent="0.3">
      <c r="A13" s="96" t="s">
        <v>70</v>
      </c>
      <c r="B13" s="96" t="s">
        <v>293</v>
      </c>
      <c r="C13" s="8"/>
      <c r="D13" s="8"/>
      <c r="E13" s="107"/>
    </row>
    <row r="14" spans="1:7" s="3" customFormat="1" ht="16.5" customHeight="1" x14ac:dyDescent="0.3">
      <c r="A14" s="96" t="s">
        <v>437</v>
      </c>
      <c r="B14" s="96" t="s">
        <v>436</v>
      </c>
      <c r="C14" s="8"/>
      <c r="D14" s="8"/>
      <c r="E14" s="107"/>
    </row>
    <row r="15" spans="1:7" s="3" customFormat="1" ht="16.5" customHeight="1" x14ac:dyDescent="0.3">
      <c r="A15" s="96" t="s">
        <v>438</v>
      </c>
      <c r="B15" s="96" t="s">
        <v>86</v>
      </c>
      <c r="C15" s="8"/>
      <c r="D15" s="8"/>
      <c r="E15" s="107"/>
    </row>
    <row r="16" spans="1:7" s="3" customFormat="1" ht="16.5" customHeight="1" x14ac:dyDescent="0.3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07"/>
    </row>
    <row r="17" spans="1:5" s="3" customFormat="1" ht="16.5" customHeight="1" x14ac:dyDescent="0.3">
      <c r="A17" s="96" t="s">
        <v>73</v>
      </c>
      <c r="B17" s="96" t="s">
        <v>75</v>
      </c>
      <c r="C17" s="8"/>
      <c r="D17" s="8"/>
      <c r="E17" s="107"/>
    </row>
    <row r="18" spans="1:5" s="3" customFormat="1" ht="30" x14ac:dyDescent="0.3">
      <c r="A18" s="96" t="s">
        <v>74</v>
      </c>
      <c r="B18" s="96" t="s">
        <v>98</v>
      </c>
      <c r="C18" s="8"/>
      <c r="D18" s="8"/>
      <c r="E18" s="107"/>
    </row>
    <row r="19" spans="1:5" s="3" customFormat="1" ht="16.5" customHeight="1" x14ac:dyDescent="0.3">
      <c r="A19" s="87" t="s">
        <v>76</v>
      </c>
      <c r="B19" s="87" t="s">
        <v>371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 x14ac:dyDescent="0.3">
      <c r="A20" s="96" t="s">
        <v>77</v>
      </c>
      <c r="B20" s="96" t="s">
        <v>78</v>
      </c>
      <c r="C20" s="8"/>
      <c r="D20" s="8"/>
      <c r="E20" s="107"/>
    </row>
    <row r="21" spans="1:5" s="3" customFormat="1" ht="30" x14ac:dyDescent="0.3">
      <c r="A21" s="96" t="s">
        <v>81</v>
      </c>
      <c r="B21" s="96" t="s">
        <v>79</v>
      </c>
      <c r="C21" s="8"/>
      <c r="D21" s="8"/>
      <c r="E21" s="107"/>
    </row>
    <row r="22" spans="1:5" s="3" customFormat="1" ht="16.5" customHeight="1" x14ac:dyDescent="0.3">
      <c r="A22" s="96" t="s">
        <v>82</v>
      </c>
      <c r="B22" s="96" t="s">
        <v>80</v>
      </c>
      <c r="C22" s="8"/>
      <c r="D22" s="8"/>
      <c r="E22" s="107"/>
    </row>
    <row r="23" spans="1:5" s="3" customFormat="1" ht="16.5" customHeight="1" x14ac:dyDescent="0.3">
      <c r="A23" s="96" t="s">
        <v>83</v>
      </c>
      <c r="B23" s="96" t="s">
        <v>384</v>
      </c>
      <c r="C23" s="8"/>
      <c r="D23" s="8"/>
      <c r="E23" s="107"/>
    </row>
    <row r="24" spans="1:5" s="3" customFormat="1" ht="16.5" customHeight="1" x14ac:dyDescent="0.3">
      <c r="A24" s="87" t="s">
        <v>84</v>
      </c>
      <c r="B24" s="87" t="s">
        <v>385</v>
      </c>
      <c r="C24" s="240"/>
      <c r="D24" s="8"/>
      <c r="E24" s="107"/>
    </row>
    <row r="25" spans="1:5" s="3" customFormat="1" x14ac:dyDescent="0.3">
      <c r="A25" s="87" t="s">
        <v>234</v>
      </c>
      <c r="B25" s="87" t="s">
        <v>391</v>
      </c>
      <c r="C25" s="8"/>
      <c r="D25" s="8"/>
      <c r="E25" s="107"/>
    </row>
    <row r="26" spans="1:5" ht="16.5" customHeight="1" x14ac:dyDescent="0.3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07"/>
    </row>
    <row r="27" spans="1:5" ht="16.5" customHeight="1" x14ac:dyDescent="0.3">
      <c r="A27" s="87" t="s">
        <v>32</v>
      </c>
      <c r="B27" s="87" t="s">
        <v>293</v>
      </c>
      <c r="C27" s="106">
        <f>SUM(C28:C30)</f>
        <v>0</v>
      </c>
      <c r="D27" s="106">
        <f>SUM(D28:D30)</f>
        <v>0</v>
      </c>
      <c r="E27" s="107"/>
    </row>
    <row r="28" spans="1:5" x14ac:dyDescent="0.3">
      <c r="A28" s="224" t="s">
        <v>87</v>
      </c>
      <c r="B28" s="224" t="s">
        <v>291</v>
      </c>
      <c r="C28" s="8"/>
      <c r="D28" s="8"/>
      <c r="E28" s="107"/>
    </row>
    <row r="29" spans="1:5" x14ac:dyDescent="0.3">
      <c r="A29" s="224" t="s">
        <v>88</v>
      </c>
      <c r="B29" s="224" t="s">
        <v>294</v>
      </c>
      <c r="C29" s="8"/>
      <c r="D29" s="8"/>
      <c r="E29" s="107"/>
    </row>
    <row r="30" spans="1:5" x14ac:dyDescent="0.3">
      <c r="A30" s="224" t="s">
        <v>393</v>
      </c>
      <c r="B30" s="224" t="s">
        <v>292</v>
      </c>
      <c r="C30" s="8"/>
      <c r="D30" s="8"/>
      <c r="E30" s="107"/>
    </row>
    <row r="31" spans="1:5" x14ac:dyDescent="0.3">
      <c r="A31" s="87" t="s">
        <v>33</v>
      </c>
      <c r="B31" s="87" t="s">
        <v>436</v>
      </c>
      <c r="C31" s="106">
        <f>SUM(C32:C34)</f>
        <v>0</v>
      </c>
      <c r="D31" s="106">
        <f>SUM(D32:D34)</f>
        <v>0</v>
      </c>
      <c r="E31" s="107"/>
    </row>
    <row r="32" spans="1:5" x14ac:dyDescent="0.3">
      <c r="A32" s="224" t="s">
        <v>12</v>
      </c>
      <c r="B32" s="224" t="s">
        <v>439</v>
      </c>
      <c r="C32" s="8"/>
      <c r="D32" s="8"/>
      <c r="E32" s="107"/>
    </row>
    <row r="33" spans="1:9" x14ac:dyDescent="0.3">
      <c r="A33" s="224" t="s">
        <v>13</v>
      </c>
      <c r="B33" s="224" t="s">
        <v>440</v>
      </c>
      <c r="C33" s="8"/>
      <c r="D33" s="8"/>
      <c r="E33" s="107"/>
    </row>
    <row r="34" spans="1:9" x14ac:dyDescent="0.3">
      <c r="A34" s="224" t="s">
        <v>264</v>
      </c>
      <c r="B34" s="224" t="s">
        <v>441</v>
      </c>
      <c r="C34" s="8"/>
      <c r="D34" s="8"/>
      <c r="E34" s="107"/>
    </row>
    <row r="35" spans="1:9" x14ac:dyDescent="0.3">
      <c r="A35" s="87" t="s">
        <v>34</v>
      </c>
      <c r="B35" s="237" t="s">
        <v>390</v>
      </c>
      <c r="C35" s="8"/>
      <c r="D35" s="8"/>
      <c r="E35" s="107"/>
    </row>
    <row r="36" spans="1:9" x14ac:dyDescent="0.3">
      <c r="D36" s="27"/>
      <c r="E36" s="108"/>
      <c r="F36" s="27"/>
    </row>
    <row r="37" spans="1:9" x14ac:dyDescent="0.3">
      <c r="A37" s="1"/>
      <c r="D37" s="27"/>
      <c r="E37" s="108"/>
      <c r="F37" s="27"/>
    </row>
    <row r="38" spans="1:9" x14ac:dyDescent="0.3">
      <c r="D38" s="27"/>
      <c r="E38" s="108"/>
      <c r="F38" s="27"/>
    </row>
    <row r="39" spans="1:9" x14ac:dyDescent="0.3">
      <c r="D39" s="27"/>
      <c r="E39" s="108"/>
      <c r="F39" s="27"/>
    </row>
    <row r="40" spans="1:9" x14ac:dyDescent="0.3">
      <c r="A40" s="68" t="s">
        <v>96</v>
      </c>
      <c r="D40" s="27"/>
      <c r="E40" s="108"/>
      <c r="F40" s="27"/>
    </row>
    <row r="41" spans="1:9" x14ac:dyDescent="0.3">
      <c r="D41" s="27"/>
      <c r="E41" s="109"/>
      <c r="F41" s="109"/>
      <c r="G41"/>
      <c r="H41"/>
      <c r="I41"/>
    </row>
    <row r="42" spans="1:9" x14ac:dyDescent="0.3">
      <c r="D42" s="110"/>
      <c r="E42" s="109"/>
      <c r="F42" s="109"/>
      <c r="G42"/>
      <c r="H42"/>
      <c r="I42"/>
    </row>
    <row r="43" spans="1:9" x14ac:dyDescent="0.3">
      <c r="A43"/>
      <c r="B43" s="68" t="s">
        <v>254</v>
      </c>
      <c r="D43" s="110"/>
      <c r="E43" s="109"/>
      <c r="F43" s="109"/>
      <c r="G43"/>
      <c r="H43"/>
      <c r="I43"/>
    </row>
    <row r="44" spans="1:9" x14ac:dyDescent="0.3">
      <c r="A44"/>
      <c r="B44" s="2" t="s">
        <v>253</v>
      </c>
      <c r="D44" s="110"/>
      <c r="E44" s="109"/>
      <c r="F44" s="109"/>
      <c r="G44"/>
      <c r="H44"/>
      <c r="I44"/>
    </row>
    <row r="45" spans="1:9" customFormat="1" ht="12.75" x14ac:dyDescent="0.2">
      <c r="B45" s="65" t="s">
        <v>127</v>
      </c>
      <c r="D45" s="109"/>
      <c r="E45" s="109"/>
      <c r="F45" s="109"/>
    </row>
    <row r="46" spans="1:9" x14ac:dyDescent="0.3">
      <c r="D46" s="27"/>
      <c r="E46" s="108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3">
        <v>40907</v>
      </c>
      <c r="C2" t="s">
        <v>188</v>
      </c>
      <c r="E2" t="s">
        <v>219</v>
      </c>
      <c r="G2" s="64" t="s">
        <v>224</v>
      </c>
    </row>
    <row r="3" spans="1:7" ht="15" x14ac:dyDescent="0.2">
      <c r="A3" s="63">
        <v>40908</v>
      </c>
      <c r="C3" t="s">
        <v>189</v>
      </c>
      <c r="E3" t="s">
        <v>220</v>
      </c>
      <c r="G3" s="64" t="s">
        <v>225</v>
      </c>
    </row>
    <row r="4" spans="1:7" ht="15" x14ac:dyDescent="0.2">
      <c r="A4" s="63">
        <v>40909</v>
      </c>
      <c r="C4" t="s">
        <v>190</v>
      </c>
      <c r="E4" t="s">
        <v>221</v>
      </c>
      <c r="G4" s="64" t="s">
        <v>226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Normal="100" zoomScaleSheetLayoutView="100" workbookViewId="0">
      <selection activeCell="B8" sqref="B8"/>
    </sheetView>
  </sheetViews>
  <sheetFormatPr defaultRowHeight="15" x14ac:dyDescent="0.3"/>
  <cols>
    <col min="1" max="1" width="14.28515625" style="21" bestFit="1" customWidth="1"/>
    <col min="2" max="2" width="80" style="23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3" t="s">
        <v>255</v>
      </c>
      <c r="B1" s="229"/>
      <c r="C1" s="467" t="s">
        <v>97</v>
      </c>
      <c r="D1" s="467"/>
      <c r="E1" s="112"/>
    </row>
    <row r="2" spans="1:12" s="6" customFormat="1" x14ac:dyDescent="0.3">
      <c r="A2" s="75" t="s">
        <v>128</v>
      </c>
      <c r="B2" s="229"/>
      <c r="C2" s="468" t="str">
        <f>'ფორმა N1'!L2</f>
        <v>03/10-21/10</v>
      </c>
      <c r="D2" s="468"/>
      <c r="E2" s="112"/>
    </row>
    <row r="3" spans="1:12" s="6" customFormat="1" x14ac:dyDescent="0.3">
      <c r="A3" s="75"/>
      <c r="B3" s="229"/>
      <c r="C3" s="74"/>
      <c r="D3" s="74"/>
      <c r="E3" s="112"/>
    </row>
    <row r="4" spans="1:12" s="2" customFormat="1" x14ac:dyDescent="0.3">
      <c r="A4" s="76" t="str">
        <f>'ფორმა N2'!A4</f>
        <v>ანგარიშვალდებული პირის დასახელება:</v>
      </c>
      <c r="B4" s="230"/>
      <c r="C4" s="75"/>
      <c r="D4" s="75"/>
      <c r="E4" s="107"/>
      <c r="L4" s="6"/>
    </row>
    <row r="5" spans="1:12" s="2" customFormat="1" x14ac:dyDescent="0.3">
      <c r="A5" s="117" t="str">
        <f>'ფორმა N1'!A5</f>
        <v>საარჩევნო ბლოკი გირგი ვაშაძე - "ერთობა ახალი საქართველო"</v>
      </c>
      <c r="B5" s="231"/>
      <c r="C5" s="60"/>
      <c r="D5" s="60"/>
      <c r="E5" s="107"/>
    </row>
    <row r="6" spans="1:12" s="2" customFormat="1" x14ac:dyDescent="0.3">
      <c r="A6" s="76"/>
      <c r="B6" s="230"/>
      <c r="C6" s="75"/>
      <c r="D6" s="75"/>
      <c r="E6" s="107"/>
    </row>
    <row r="7" spans="1:12" s="6" customFormat="1" ht="18" x14ac:dyDescent="0.3">
      <c r="A7" s="99"/>
      <c r="B7" s="111"/>
      <c r="C7" s="77"/>
      <c r="D7" s="77"/>
      <c r="E7" s="112"/>
    </row>
    <row r="8" spans="1:12" s="6" customFormat="1" ht="30" x14ac:dyDescent="0.3">
      <c r="A8" s="105" t="s">
        <v>64</v>
      </c>
      <c r="B8" s="78" t="s">
        <v>232</v>
      </c>
      <c r="C8" s="78" t="s">
        <v>66</v>
      </c>
      <c r="D8" s="78" t="s">
        <v>67</v>
      </c>
      <c r="E8" s="112"/>
      <c r="F8" s="20"/>
    </row>
    <row r="9" spans="1:12" s="7" customFormat="1" x14ac:dyDescent="0.3">
      <c r="A9" s="216">
        <v>1</v>
      </c>
      <c r="B9" s="216" t="s">
        <v>65</v>
      </c>
      <c r="C9" s="84">
        <f>SUM(C10,C26)</f>
        <v>440400</v>
      </c>
      <c r="D9" s="84">
        <f>SUM(D10,D26)</f>
        <v>440400</v>
      </c>
      <c r="E9" s="112"/>
    </row>
    <row r="10" spans="1:12" s="7" customFormat="1" x14ac:dyDescent="0.3">
      <c r="A10" s="86">
        <v>1.1000000000000001</v>
      </c>
      <c r="B10" s="86" t="s">
        <v>69</v>
      </c>
      <c r="C10" s="84">
        <f>SUM(C11,C12,C16,C19,C25,C26)</f>
        <v>440400</v>
      </c>
      <c r="D10" s="84">
        <f>SUM(D11,D12,D16,D19,D24,D25)</f>
        <v>440400</v>
      </c>
      <c r="E10" s="112"/>
    </row>
    <row r="11" spans="1:12" s="9" customFormat="1" ht="18" x14ac:dyDescent="0.3">
      <c r="A11" s="87" t="s">
        <v>30</v>
      </c>
      <c r="B11" s="87" t="s">
        <v>68</v>
      </c>
      <c r="C11" s="8"/>
      <c r="D11" s="8"/>
      <c r="E11" s="112"/>
    </row>
    <row r="12" spans="1:12" s="10" customFormat="1" x14ac:dyDescent="0.3">
      <c r="A12" s="87" t="s">
        <v>31</v>
      </c>
      <c r="B12" s="87" t="s">
        <v>290</v>
      </c>
      <c r="C12" s="106">
        <f>SUM(C13:C15)</f>
        <v>25000</v>
      </c>
      <c r="D12" s="106">
        <f>SUM(D13:D15)</f>
        <v>25000</v>
      </c>
      <c r="E12" s="112"/>
    </row>
    <row r="13" spans="1:12" s="3" customFormat="1" x14ac:dyDescent="0.3">
      <c r="A13" s="96" t="s">
        <v>70</v>
      </c>
      <c r="B13" s="96" t="s">
        <v>293</v>
      </c>
      <c r="C13" s="8">
        <v>25000</v>
      </c>
      <c r="D13" s="8">
        <v>25000</v>
      </c>
      <c r="E13" s="112"/>
    </row>
    <row r="14" spans="1:12" s="3" customFormat="1" x14ac:dyDescent="0.3">
      <c r="A14" s="96" t="s">
        <v>437</v>
      </c>
      <c r="B14" s="96" t="s">
        <v>436</v>
      </c>
      <c r="C14" s="8"/>
      <c r="D14" s="8"/>
      <c r="E14" s="112"/>
    </row>
    <row r="15" spans="1:12" s="3" customFormat="1" x14ac:dyDescent="0.3">
      <c r="A15" s="96" t="s">
        <v>438</v>
      </c>
      <c r="B15" s="96" t="s">
        <v>86</v>
      </c>
      <c r="C15" s="8"/>
      <c r="D15" s="8"/>
      <c r="E15" s="112"/>
    </row>
    <row r="16" spans="1:12" s="3" customFormat="1" x14ac:dyDescent="0.3">
      <c r="A16" s="87" t="s">
        <v>71</v>
      </c>
      <c r="B16" s="87" t="s">
        <v>72</v>
      </c>
      <c r="C16" s="106">
        <f>SUM(C17:C18)</f>
        <v>415400</v>
      </c>
      <c r="D16" s="106">
        <f>SUM(D17:D18)</f>
        <v>415400</v>
      </c>
      <c r="E16" s="112"/>
    </row>
    <row r="17" spans="1:5" s="3" customFormat="1" x14ac:dyDescent="0.3">
      <c r="A17" s="96" t="s">
        <v>73</v>
      </c>
      <c r="B17" s="96" t="s">
        <v>75</v>
      </c>
      <c r="C17" s="421">
        <v>407936</v>
      </c>
      <c r="D17" s="8">
        <v>407936</v>
      </c>
      <c r="E17" s="112"/>
    </row>
    <row r="18" spans="1:5" s="3" customFormat="1" ht="30" x14ac:dyDescent="0.2">
      <c r="A18" s="96" t="s">
        <v>74</v>
      </c>
      <c r="B18" s="96" t="s">
        <v>98</v>
      </c>
      <c r="C18" s="422">
        <v>7464</v>
      </c>
      <c r="D18" s="422">
        <v>7464</v>
      </c>
      <c r="E18" s="112"/>
    </row>
    <row r="19" spans="1:5" s="3" customFormat="1" x14ac:dyDescent="0.3">
      <c r="A19" s="87" t="s">
        <v>76</v>
      </c>
      <c r="B19" s="87" t="s">
        <v>371</v>
      </c>
      <c r="C19" s="106">
        <f>SUM(C20:C23)</f>
        <v>0</v>
      </c>
      <c r="D19" s="106">
        <f>SUM(D20:D23)</f>
        <v>0</v>
      </c>
      <c r="E19" s="112"/>
    </row>
    <row r="20" spans="1:5" s="3" customFormat="1" x14ac:dyDescent="0.3">
      <c r="A20" s="96" t="s">
        <v>77</v>
      </c>
      <c r="B20" s="96" t="s">
        <v>78</v>
      </c>
      <c r="C20" s="8"/>
      <c r="D20" s="8"/>
      <c r="E20" s="112"/>
    </row>
    <row r="21" spans="1:5" s="3" customFormat="1" ht="30" x14ac:dyDescent="0.3">
      <c r="A21" s="96" t="s">
        <v>81</v>
      </c>
      <c r="B21" s="96" t="s">
        <v>79</v>
      </c>
      <c r="C21" s="8"/>
      <c r="D21" s="8"/>
      <c r="E21" s="112"/>
    </row>
    <row r="22" spans="1:5" s="3" customFormat="1" x14ac:dyDescent="0.3">
      <c r="A22" s="96" t="s">
        <v>82</v>
      </c>
      <c r="B22" s="96" t="s">
        <v>80</v>
      </c>
      <c r="C22" s="8"/>
      <c r="D22" s="8"/>
      <c r="E22" s="112"/>
    </row>
    <row r="23" spans="1:5" s="3" customFormat="1" x14ac:dyDescent="0.3">
      <c r="A23" s="96" t="s">
        <v>83</v>
      </c>
      <c r="B23" s="96" t="s">
        <v>384</v>
      </c>
      <c r="C23" s="8"/>
      <c r="D23" s="8"/>
      <c r="E23" s="112"/>
    </row>
    <row r="24" spans="1:5" s="3" customFormat="1" x14ac:dyDescent="0.3">
      <c r="A24" s="87" t="s">
        <v>84</v>
      </c>
      <c r="B24" s="87" t="s">
        <v>385</v>
      </c>
      <c r="C24" s="240"/>
      <c r="D24" s="8"/>
      <c r="E24" s="112"/>
    </row>
    <row r="25" spans="1:5" s="3" customFormat="1" x14ac:dyDescent="0.3">
      <c r="A25" s="87" t="s">
        <v>234</v>
      </c>
      <c r="B25" s="87" t="s">
        <v>391</v>
      </c>
      <c r="C25" s="8"/>
      <c r="D25" s="8"/>
      <c r="E25" s="112"/>
    </row>
    <row r="26" spans="1:5" x14ac:dyDescent="0.3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12"/>
    </row>
    <row r="27" spans="1:5" x14ac:dyDescent="0.3">
      <c r="A27" s="87" t="s">
        <v>32</v>
      </c>
      <c r="B27" s="87" t="s">
        <v>293</v>
      </c>
      <c r="C27" s="106">
        <f>SUM(C28:C30)</f>
        <v>0</v>
      </c>
      <c r="D27" s="106">
        <f>SUM(D28:D30)</f>
        <v>0</v>
      </c>
      <c r="E27" s="112"/>
    </row>
    <row r="28" spans="1:5" x14ac:dyDescent="0.3">
      <c r="A28" s="224" t="s">
        <v>87</v>
      </c>
      <c r="B28" s="224" t="s">
        <v>291</v>
      </c>
      <c r="C28" s="8"/>
      <c r="D28" s="8"/>
      <c r="E28" s="112"/>
    </row>
    <row r="29" spans="1:5" x14ac:dyDescent="0.3">
      <c r="A29" s="224" t="s">
        <v>88</v>
      </c>
      <c r="B29" s="224" t="s">
        <v>294</v>
      </c>
      <c r="C29" s="8"/>
      <c r="D29" s="8"/>
      <c r="E29" s="112"/>
    </row>
    <row r="30" spans="1:5" x14ac:dyDescent="0.3">
      <c r="A30" s="224" t="s">
        <v>393</v>
      </c>
      <c r="B30" s="224" t="s">
        <v>292</v>
      </c>
      <c r="C30" s="8"/>
      <c r="D30" s="8"/>
      <c r="E30" s="112"/>
    </row>
    <row r="31" spans="1:5" x14ac:dyDescent="0.3">
      <c r="A31" s="87" t="s">
        <v>33</v>
      </c>
      <c r="B31" s="87" t="s">
        <v>436</v>
      </c>
      <c r="C31" s="106">
        <f>SUM(C32:C34)</f>
        <v>0</v>
      </c>
      <c r="D31" s="106">
        <f>SUM(D32:D34)</f>
        <v>0</v>
      </c>
      <c r="E31" s="112"/>
    </row>
    <row r="32" spans="1:5" x14ac:dyDescent="0.3">
      <c r="A32" s="224" t="s">
        <v>12</v>
      </c>
      <c r="B32" s="224" t="s">
        <v>439</v>
      </c>
      <c r="C32" s="8"/>
      <c r="D32" s="8"/>
      <c r="E32" s="112"/>
    </row>
    <row r="33" spans="1:9" x14ac:dyDescent="0.3">
      <c r="A33" s="224" t="s">
        <v>13</v>
      </c>
      <c r="B33" s="224" t="s">
        <v>440</v>
      </c>
      <c r="C33" s="8"/>
      <c r="D33" s="8"/>
      <c r="E33" s="112"/>
    </row>
    <row r="34" spans="1:9" x14ac:dyDescent="0.3">
      <c r="A34" s="224" t="s">
        <v>264</v>
      </c>
      <c r="B34" s="224" t="s">
        <v>441</v>
      </c>
      <c r="C34" s="8"/>
      <c r="D34" s="8"/>
      <c r="E34" s="112"/>
    </row>
    <row r="35" spans="1:9" s="23" customFormat="1" x14ac:dyDescent="0.3">
      <c r="A35" s="87" t="s">
        <v>34</v>
      </c>
      <c r="B35" s="237" t="s">
        <v>390</v>
      </c>
      <c r="C35" s="8"/>
      <c r="D35" s="8"/>
    </row>
    <row r="36" spans="1:9" s="2" customFormat="1" x14ac:dyDescent="0.3">
      <c r="A36" s="1"/>
      <c r="B36" s="232"/>
      <c r="E36" s="5"/>
    </row>
    <row r="37" spans="1:9" s="2" customFormat="1" x14ac:dyDescent="0.3">
      <c r="B37" s="232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8" t="s">
        <v>96</v>
      </c>
      <c r="B40" s="232"/>
      <c r="E40" s="5"/>
    </row>
    <row r="41" spans="1:9" s="2" customFormat="1" x14ac:dyDescent="0.3">
      <c r="B41" s="232"/>
      <c r="E41"/>
      <c r="F41"/>
      <c r="G41"/>
      <c r="H41"/>
      <c r="I41"/>
    </row>
    <row r="42" spans="1:9" s="2" customFormat="1" x14ac:dyDescent="0.3">
      <c r="B42" s="232"/>
      <c r="D42" s="12"/>
      <c r="E42"/>
      <c r="F42"/>
      <c r="G42"/>
      <c r="H42"/>
      <c r="I42"/>
    </row>
    <row r="43" spans="1:9" s="2" customFormat="1" x14ac:dyDescent="0.3">
      <c r="A43"/>
      <c r="B43" s="234" t="s">
        <v>388</v>
      </c>
      <c r="D43" s="12"/>
      <c r="E43"/>
      <c r="F43"/>
      <c r="G43"/>
      <c r="H43"/>
      <c r="I43"/>
    </row>
    <row r="44" spans="1:9" s="2" customFormat="1" x14ac:dyDescent="0.3">
      <c r="A44"/>
      <c r="B44" s="232" t="s">
        <v>253</v>
      </c>
      <c r="D44" s="12"/>
      <c r="E44"/>
      <c r="F44"/>
      <c r="G44"/>
      <c r="H44"/>
      <c r="I44"/>
    </row>
    <row r="45" spans="1:9" customFormat="1" ht="12.75" x14ac:dyDescent="0.2">
      <c r="B45" s="235" t="s">
        <v>127</v>
      </c>
    </row>
    <row r="46" spans="1:9" customFormat="1" ht="12.75" x14ac:dyDescent="0.2">
      <c r="B46" s="23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Normal="100" zoomScaleSheetLayoutView="100" workbookViewId="0">
      <selection activeCell="D13" sqref="D13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453</v>
      </c>
      <c r="B1" s="213"/>
      <c r="C1" s="467" t="s">
        <v>97</v>
      </c>
      <c r="D1" s="467"/>
      <c r="E1" s="90"/>
    </row>
    <row r="2" spans="1:5" s="6" customFormat="1" x14ac:dyDescent="0.3">
      <c r="A2" s="386" t="s">
        <v>454</v>
      </c>
      <c r="B2" s="213"/>
      <c r="C2" s="469" t="str">
        <f>'ფორმა N1'!L2</f>
        <v>03/10-21/10</v>
      </c>
      <c r="D2" s="469"/>
      <c r="E2" s="90"/>
    </row>
    <row r="3" spans="1:5" s="6" customFormat="1" x14ac:dyDescent="0.3">
      <c r="A3" s="386" t="s">
        <v>452</v>
      </c>
      <c r="B3" s="213"/>
      <c r="C3" s="214"/>
      <c r="D3" s="214"/>
      <c r="E3" s="90"/>
    </row>
    <row r="4" spans="1:5" s="6" customFormat="1" x14ac:dyDescent="0.3">
      <c r="A4" s="75" t="s">
        <v>128</v>
      </c>
      <c r="B4" s="213"/>
      <c r="C4" s="214"/>
      <c r="D4" s="214"/>
      <c r="E4" s="90"/>
    </row>
    <row r="5" spans="1:5" s="6" customFormat="1" x14ac:dyDescent="0.3">
      <c r="A5" s="75"/>
      <c r="B5" s="213"/>
      <c r="C5" s="214"/>
      <c r="D5" s="214"/>
      <c r="E5" s="90"/>
    </row>
    <row r="6" spans="1:5" x14ac:dyDescent="0.3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 x14ac:dyDescent="0.3">
      <c r="A7" s="215" t="str">
        <f>'ფორმა N1'!A5</f>
        <v>საარჩევნო ბლოკი გირგი ვაშაძე - "ერთობა ახალი საქართველო"</v>
      </c>
      <c r="B7" s="79"/>
      <c r="C7" s="80"/>
      <c r="D7" s="80"/>
      <c r="E7" s="91"/>
    </row>
    <row r="8" spans="1:5" x14ac:dyDescent="0.3">
      <c r="A8" s="76"/>
      <c r="B8" s="76"/>
      <c r="C8" s="75"/>
      <c r="D8" s="75"/>
      <c r="E8" s="91"/>
    </row>
    <row r="9" spans="1:5" s="6" customFormat="1" x14ac:dyDescent="0.3">
      <c r="A9" s="213"/>
      <c r="B9" s="213"/>
      <c r="C9" s="77"/>
      <c r="D9" s="77"/>
      <c r="E9" s="90"/>
    </row>
    <row r="10" spans="1:5" s="6" customFormat="1" ht="30" x14ac:dyDescent="0.3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 x14ac:dyDescent="0.2">
      <c r="A11" s="216">
        <v>1</v>
      </c>
      <c r="B11" s="216" t="s">
        <v>57</v>
      </c>
      <c r="C11" s="81">
        <f>SUM(C12,C16,C56,C59,C60,C61,C79)</f>
        <v>0</v>
      </c>
      <c r="D11" s="81">
        <f>SUM(D12,D16,D56,D59,D60,D61,D67,D75,D76)</f>
        <v>0</v>
      </c>
      <c r="E11" s="217"/>
    </row>
    <row r="12" spans="1:5" s="9" customFormat="1" ht="18" x14ac:dyDescent="0.2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 x14ac:dyDescent="0.3">
      <c r="A13" s="87" t="s">
        <v>30</v>
      </c>
      <c r="B13" s="87" t="s">
        <v>59</v>
      </c>
      <c r="C13" s="8"/>
      <c r="D13" s="8"/>
      <c r="E13" s="93"/>
    </row>
    <row r="14" spans="1:5" s="3" customFormat="1" x14ac:dyDescent="0.2">
      <c r="A14" s="87" t="s">
        <v>31</v>
      </c>
      <c r="B14" s="87" t="s">
        <v>0</v>
      </c>
      <c r="C14" s="4"/>
      <c r="D14" s="4"/>
      <c r="E14" s="94"/>
    </row>
    <row r="15" spans="1:5" s="3" customFormat="1" x14ac:dyDescent="0.3">
      <c r="A15" s="387" t="s">
        <v>455</v>
      </c>
      <c r="B15" s="388" t="s">
        <v>456</v>
      </c>
      <c r="C15" s="4"/>
      <c r="D15" s="4"/>
      <c r="E15" s="94"/>
    </row>
    <row r="16" spans="1:5" s="7" customFormat="1" x14ac:dyDescent="0.2">
      <c r="A16" s="86">
        <v>1.2</v>
      </c>
      <c r="B16" s="86" t="s">
        <v>60</v>
      </c>
      <c r="C16" s="83">
        <f>SUM(C17,C20,C32,C33,C34,C35,C38,C39,C46:C50,C54,C55)</f>
        <v>0</v>
      </c>
      <c r="D16" s="83">
        <f>SUM(D17,D20,D32,D33,D34,D35,D38,D39,D46:D50,D54,D55)</f>
        <v>0</v>
      </c>
      <c r="E16" s="217"/>
    </row>
    <row r="17" spans="1:6" s="3" customFormat="1" x14ac:dyDescent="0.2">
      <c r="A17" s="87" t="s">
        <v>32</v>
      </c>
      <c r="B17" s="87" t="s">
        <v>1</v>
      </c>
      <c r="C17" s="82">
        <f>SUM(C18:C19)</f>
        <v>0</v>
      </c>
      <c r="D17" s="82">
        <f>SUM(D18:D19)</f>
        <v>0</v>
      </c>
      <c r="E17" s="94"/>
    </row>
    <row r="18" spans="1:6" s="3" customFormat="1" x14ac:dyDescent="0.2">
      <c r="A18" s="96" t="s">
        <v>87</v>
      </c>
      <c r="B18" s="96" t="s">
        <v>61</v>
      </c>
      <c r="C18" s="4"/>
      <c r="D18" s="218"/>
      <c r="E18" s="94"/>
    </row>
    <row r="19" spans="1:6" s="3" customFormat="1" x14ac:dyDescent="0.2">
      <c r="A19" s="96" t="s">
        <v>88</v>
      </c>
      <c r="B19" s="96" t="s">
        <v>62</v>
      </c>
      <c r="C19" s="4"/>
      <c r="D19" s="218"/>
      <c r="E19" s="94"/>
    </row>
    <row r="20" spans="1:6" s="3" customFormat="1" x14ac:dyDescent="0.2">
      <c r="A20" s="87" t="s">
        <v>33</v>
      </c>
      <c r="B20" s="87" t="s">
        <v>2</v>
      </c>
      <c r="C20" s="82">
        <f>SUM(C21:C26,C31)</f>
        <v>0</v>
      </c>
      <c r="D20" s="82">
        <f>SUM(D21:D26,D31)</f>
        <v>0</v>
      </c>
      <c r="E20" s="219"/>
      <c r="F20" s="220"/>
    </row>
    <row r="21" spans="1:6" s="223" customFormat="1" ht="30" x14ac:dyDescent="0.2">
      <c r="A21" s="96" t="s">
        <v>12</v>
      </c>
      <c r="B21" s="96" t="s">
        <v>233</v>
      </c>
      <c r="C21" s="221"/>
      <c r="D21" s="39"/>
      <c r="E21" s="222"/>
    </row>
    <row r="22" spans="1:6" s="223" customFormat="1" x14ac:dyDescent="0.2">
      <c r="A22" s="96" t="s">
        <v>13</v>
      </c>
      <c r="B22" s="96" t="s">
        <v>14</v>
      </c>
      <c r="C22" s="221"/>
      <c r="D22" s="40"/>
      <c r="E22" s="222"/>
    </row>
    <row r="23" spans="1:6" s="223" customFormat="1" ht="30" x14ac:dyDescent="0.2">
      <c r="A23" s="96" t="s">
        <v>264</v>
      </c>
      <c r="B23" s="96" t="s">
        <v>22</v>
      </c>
      <c r="C23" s="221"/>
      <c r="D23" s="41"/>
      <c r="E23" s="222"/>
    </row>
    <row r="24" spans="1:6" s="223" customFormat="1" ht="16.5" customHeight="1" x14ac:dyDescent="0.2">
      <c r="A24" s="96" t="s">
        <v>265</v>
      </c>
      <c r="B24" s="96" t="s">
        <v>15</v>
      </c>
      <c r="C24" s="221"/>
      <c r="D24" s="41"/>
      <c r="E24" s="222"/>
    </row>
    <row r="25" spans="1:6" s="223" customFormat="1" ht="16.5" customHeight="1" x14ac:dyDescent="0.2">
      <c r="A25" s="96" t="s">
        <v>266</v>
      </c>
      <c r="B25" s="96" t="s">
        <v>16</v>
      </c>
      <c r="C25" s="221"/>
      <c r="D25" s="41"/>
      <c r="E25" s="222"/>
    </row>
    <row r="26" spans="1:6" s="223" customFormat="1" ht="16.5" customHeight="1" x14ac:dyDescent="0.2">
      <c r="A26" s="96" t="s">
        <v>267</v>
      </c>
      <c r="B26" s="96" t="s">
        <v>17</v>
      </c>
      <c r="C26" s="82">
        <f>SUM(C27:C30)</f>
        <v>0</v>
      </c>
      <c r="D26" s="82">
        <f>SUM(D27:D30)</f>
        <v>0</v>
      </c>
      <c r="E26" s="222"/>
    </row>
    <row r="27" spans="1:6" s="223" customFormat="1" ht="16.5" customHeight="1" x14ac:dyDescent="0.2">
      <c r="A27" s="224" t="s">
        <v>268</v>
      </c>
      <c r="B27" s="224" t="s">
        <v>18</v>
      </c>
      <c r="C27" s="221"/>
      <c r="D27" s="41"/>
      <c r="E27" s="222"/>
    </row>
    <row r="28" spans="1:6" s="223" customFormat="1" ht="16.5" customHeight="1" x14ac:dyDescent="0.2">
      <c r="A28" s="224" t="s">
        <v>269</v>
      </c>
      <c r="B28" s="224" t="s">
        <v>19</v>
      </c>
      <c r="C28" s="221"/>
      <c r="D28" s="41"/>
      <c r="E28" s="222"/>
    </row>
    <row r="29" spans="1:6" s="223" customFormat="1" ht="16.5" customHeight="1" x14ac:dyDescent="0.2">
      <c r="A29" s="224" t="s">
        <v>270</v>
      </c>
      <c r="B29" s="224" t="s">
        <v>20</v>
      </c>
      <c r="C29" s="221"/>
      <c r="D29" s="41"/>
      <c r="E29" s="222"/>
    </row>
    <row r="30" spans="1:6" s="223" customFormat="1" ht="16.5" customHeight="1" x14ac:dyDescent="0.2">
      <c r="A30" s="224" t="s">
        <v>271</v>
      </c>
      <c r="B30" s="224" t="s">
        <v>23</v>
      </c>
      <c r="C30" s="221"/>
      <c r="D30" s="42"/>
      <c r="E30" s="222"/>
    </row>
    <row r="31" spans="1:6" s="223" customFormat="1" ht="16.5" customHeight="1" x14ac:dyDescent="0.2">
      <c r="A31" s="96" t="s">
        <v>272</v>
      </c>
      <c r="B31" s="96" t="s">
        <v>21</v>
      </c>
      <c r="C31" s="221"/>
      <c r="D31" s="42"/>
      <c r="E31" s="222"/>
    </row>
    <row r="32" spans="1:6" s="3" customFormat="1" ht="16.5" customHeight="1" x14ac:dyDescent="0.2">
      <c r="A32" s="87" t="s">
        <v>34</v>
      </c>
      <c r="B32" s="87" t="s">
        <v>3</v>
      </c>
      <c r="C32" s="4"/>
      <c r="D32" s="218"/>
      <c r="E32" s="219"/>
    </row>
    <row r="33" spans="1:5" s="3" customFormat="1" ht="16.5" customHeight="1" x14ac:dyDescent="0.2">
      <c r="A33" s="87" t="s">
        <v>35</v>
      </c>
      <c r="B33" s="87" t="s">
        <v>4</v>
      </c>
      <c r="C33" s="4"/>
      <c r="D33" s="218"/>
      <c r="E33" s="94"/>
    </row>
    <row r="34" spans="1:5" s="3" customFormat="1" ht="16.5" customHeight="1" x14ac:dyDescent="0.2">
      <c r="A34" s="87" t="s">
        <v>36</v>
      </c>
      <c r="B34" s="87" t="s">
        <v>5</v>
      </c>
      <c r="C34" s="4"/>
      <c r="D34" s="218"/>
      <c r="E34" s="94"/>
    </row>
    <row r="35" spans="1:5" s="3" customFormat="1" x14ac:dyDescent="0.2">
      <c r="A35" s="87" t="s">
        <v>37</v>
      </c>
      <c r="B35" s="87" t="s">
        <v>63</v>
      </c>
      <c r="C35" s="82">
        <f>SUM(C36:C37)</f>
        <v>0</v>
      </c>
      <c r="D35" s="82">
        <f>SUM(D36:D37)</f>
        <v>0</v>
      </c>
      <c r="E35" s="94"/>
    </row>
    <row r="36" spans="1:5" s="3" customFormat="1" ht="16.5" customHeight="1" x14ac:dyDescent="0.2">
      <c r="A36" s="96" t="s">
        <v>273</v>
      </c>
      <c r="B36" s="96" t="s">
        <v>56</v>
      </c>
      <c r="C36" s="4"/>
      <c r="D36" s="218"/>
      <c r="E36" s="94"/>
    </row>
    <row r="37" spans="1:5" s="3" customFormat="1" ht="16.5" customHeight="1" x14ac:dyDescent="0.2">
      <c r="A37" s="96" t="s">
        <v>274</v>
      </c>
      <c r="B37" s="96" t="s">
        <v>55</v>
      </c>
      <c r="C37" s="4"/>
      <c r="D37" s="218"/>
      <c r="E37" s="94"/>
    </row>
    <row r="38" spans="1:5" s="3" customFormat="1" ht="16.5" customHeight="1" x14ac:dyDescent="0.2">
      <c r="A38" s="87" t="s">
        <v>38</v>
      </c>
      <c r="B38" s="87" t="s">
        <v>49</v>
      </c>
      <c r="C38" s="4"/>
      <c r="D38" s="218"/>
      <c r="E38" s="94"/>
    </row>
    <row r="39" spans="1:5" s="3" customFormat="1" ht="16.5" customHeight="1" x14ac:dyDescent="0.2">
      <c r="A39" s="87" t="s">
        <v>39</v>
      </c>
      <c r="B39" s="87" t="s">
        <v>363</v>
      </c>
      <c r="C39" s="82">
        <f>SUM(C40:C45)</f>
        <v>0</v>
      </c>
      <c r="D39" s="82">
        <f>SUM(D40:D45)</f>
        <v>0</v>
      </c>
      <c r="E39" s="94"/>
    </row>
    <row r="40" spans="1:5" s="3" customFormat="1" ht="16.5" customHeight="1" x14ac:dyDescent="0.2">
      <c r="A40" s="17" t="s">
        <v>323</v>
      </c>
      <c r="B40" s="17" t="s">
        <v>327</v>
      </c>
      <c r="C40" s="4"/>
      <c r="D40" s="218"/>
      <c r="E40" s="94"/>
    </row>
    <row r="41" spans="1:5" s="3" customFormat="1" ht="16.5" customHeight="1" x14ac:dyDescent="0.2">
      <c r="A41" s="17" t="s">
        <v>324</v>
      </c>
      <c r="B41" s="17" t="s">
        <v>328</v>
      </c>
      <c r="C41" s="4"/>
      <c r="D41" s="218"/>
      <c r="E41" s="94"/>
    </row>
    <row r="42" spans="1:5" s="3" customFormat="1" ht="16.5" customHeight="1" x14ac:dyDescent="0.2">
      <c r="A42" s="17" t="s">
        <v>325</v>
      </c>
      <c r="B42" s="17" t="s">
        <v>331</v>
      </c>
      <c r="C42" s="4"/>
      <c r="D42" s="218"/>
      <c r="E42" s="94"/>
    </row>
    <row r="43" spans="1:5" s="3" customFormat="1" ht="16.5" customHeight="1" x14ac:dyDescent="0.2">
      <c r="A43" s="17" t="s">
        <v>330</v>
      </c>
      <c r="B43" s="17" t="s">
        <v>332</v>
      </c>
      <c r="C43" s="4"/>
      <c r="D43" s="218"/>
      <c r="E43" s="94"/>
    </row>
    <row r="44" spans="1:5" s="3" customFormat="1" ht="16.5" customHeight="1" x14ac:dyDescent="0.2">
      <c r="A44" s="17" t="s">
        <v>333</v>
      </c>
      <c r="B44" s="17" t="s">
        <v>429</v>
      </c>
      <c r="C44" s="4"/>
      <c r="D44" s="218"/>
      <c r="E44" s="94"/>
    </row>
    <row r="45" spans="1:5" s="3" customFormat="1" ht="16.5" customHeight="1" x14ac:dyDescent="0.2">
      <c r="A45" s="17" t="s">
        <v>430</v>
      </c>
      <c r="B45" s="17" t="s">
        <v>329</v>
      </c>
      <c r="C45" s="4"/>
      <c r="D45" s="218"/>
      <c r="E45" s="94"/>
    </row>
    <row r="46" spans="1:5" s="3" customFormat="1" ht="30" x14ac:dyDescent="0.2">
      <c r="A46" s="87" t="s">
        <v>40</v>
      </c>
      <c r="B46" s="87" t="s">
        <v>28</v>
      </c>
      <c r="C46" s="4"/>
      <c r="D46" s="218"/>
      <c r="E46" s="94"/>
    </row>
    <row r="47" spans="1:5" s="3" customFormat="1" ht="16.5" customHeight="1" x14ac:dyDescent="0.2">
      <c r="A47" s="87" t="s">
        <v>41</v>
      </c>
      <c r="B47" s="87" t="s">
        <v>24</v>
      </c>
      <c r="C47" s="4"/>
      <c r="D47" s="218"/>
      <c r="E47" s="94"/>
    </row>
    <row r="48" spans="1:5" s="3" customFormat="1" ht="16.5" customHeight="1" x14ac:dyDescent="0.2">
      <c r="A48" s="87" t="s">
        <v>42</v>
      </c>
      <c r="B48" s="87" t="s">
        <v>25</v>
      </c>
      <c r="C48" s="4"/>
      <c r="D48" s="218"/>
      <c r="E48" s="94"/>
    </row>
    <row r="49" spans="1:6" s="3" customFormat="1" ht="16.5" customHeight="1" x14ac:dyDescent="0.2">
      <c r="A49" s="87" t="s">
        <v>43</v>
      </c>
      <c r="B49" s="87" t="s">
        <v>26</v>
      </c>
      <c r="C49" s="4"/>
      <c r="D49" s="218"/>
      <c r="E49" s="94"/>
    </row>
    <row r="50" spans="1:6" s="3" customFormat="1" ht="16.5" customHeight="1" x14ac:dyDescent="0.2">
      <c r="A50" s="87" t="s">
        <v>44</v>
      </c>
      <c r="B50" s="87" t="s">
        <v>364</v>
      </c>
      <c r="C50" s="82">
        <f>SUM(C51:C53)</f>
        <v>0</v>
      </c>
      <c r="D50" s="82">
        <f>SUM(D51:D53)</f>
        <v>0</v>
      </c>
      <c r="E50" s="94"/>
    </row>
    <row r="51" spans="1:6" s="3" customFormat="1" ht="16.5" customHeight="1" x14ac:dyDescent="0.2">
      <c r="A51" s="96" t="s">
        <v>338</v>
      </c>
      <c r="B51" s="96" t="s">
        <v>341</v>
      </c>
      <c r="C51" s="4"/>
      <c r="D51" s="218"/>
      <c r="E51" s="94"/>
    </row>
    <row r="52" spans="1:6" s="3" customFormat="1" ht="16.5" customHeight="1" x14ac:dyDescent="0.2">
      <c r="A52" s="96" t="s">
        <v>339</v>
      </c>
      <c r="B52" s="96" t="s">
        <v>340</v>
      </c>
      <c r="C52" s="4"/>
      <c r="D52" s="218"/>
      <c r="E52" s="94"/>
    </row>
    <row r="53" spans="1:6" s="3" customFormat="1" ht="16.5" customHeight="1" x14ac:dyDescent="0.2">
      <c r="A53" s="96" t="s">
        <v>342</v>
      </c>
      <c r="B53" s="96" t="s">
        <v>343</v>
      </c>
      <c r="C53" s="4"/>
      <c r="D53" s="218"/>
      <c r="E53" s="94"/>
    </row>
    <row r="54" spans="1:6" s="3" customFormat="1" x14ac:dyDescent="0.2">
      <c r="A54" s="87" t="s">
        <v>45</v>
      </c>
      <c r="B54" s="87" t="s">
        <v>29</v>
      </c>
      <c r="C54" s="4"/>
      <c r="D54" s="218"/>
      <c r="E54" s="94"/>
    </row>
    <row r="55" spans="1:6" s="3" customFormat="1" ht="16.5" customHeight="1" x14ac:dyDescent="0.2">
      <c r="A55" s="87" t="s">
        <v>46</v>
      </c>
      <c r="B55" s="87" t="s">
        <v>6</v>
      </c>
      <c r="C55" s="4"/>
      <c r="D55" s="218"/>
      <c r="E55" s="219"/>
      <c r="F55" s="220"/>
    </row>
    <row r="56" spans="1:6" s="3" customFormat="1" ht="30" x14ac:dyDescent="0.2">
      <c r="A56" s="86">
        <v>1.3</v>
      </c>
      <c r="B56" s="86" t="s">
        <v>368</v>
      </c>
      <c r="C56" s="83">
        <f>SUM(C57:C58)</f>
        <v>0</v>
      </c>
      <c r="D56" s="83">
        <f>SUM(D57:D58)</f>
        <v>0</v>
      </c>
      <c r="E56" s="219"/>
      <c r="F56" s="220"/>
    </row>
    <row r="57" spans="1:6" s="3" customFormat="1" ht="30" x14ac:dyDescent="0.2">
      <c r="A57" s="87" t="s">
        <v>50</v>
      </c>
      <c r="B57" s="87" t="s">
        <v>48</v>
      </c>
      <c r="C57" s="4"/>
      <c r="D57" s="218"/>
      <c r="E57" s="219"/>
      <c r="F57" s="220"/>
    </row>
    <row r="58" spans="1:6" s="3" customFormat="1" ht="16.5" customHeight="1" x14ac:dyDescent="0.2">
      <c r="A58" s="87" t="s">
        <v>51</v>
      </c>
      <c r="B58" s="87" t="s">
        <v>47</v>
      </c>
      <c r="C58" s="4"/>
      <c r="D58" s="218"/>
      <c r="E58" s="219"/>
      <c r="F58" s="220"/>
    </row>
    <row r="59" spans="1:6" s="3" customFormat="1" x14ac:dyDescent="0.2">
      <c r="A59" s="86">
        <v>1.4</v>
      </c>
      <c r="B59" s="86" t="s">
        <v>370</v>
      </c>
      <c r="C59" s="4"/>
      <c r="D59" s="218"/>
      <c r="E59" s="219"/>
      <c r="F59" s="220"/>
    </row>
    <row r="60" spans="1:6" s="223" customFormat="1" x14ac:dyDescent="0.2">
      <c r="A60" s="86">
        <v>1.5</v>
      </c>
      <c r="B60" s="86" t="s">
        <v>7</v>
      </c>
      <c r="C60" s="221"/>
      <c r="D60" s="41"/>
      <c r="E60" s="222"/>
    </row>
    <row r="61" spans="1:6" s="223" customFormat="1" x14ac:dyDescent="0.3">
      <c r="A61" s="86">
        <v>1.6</v>
      </c>
      <c r="B61" s="46" t="s">
        <v>8</v>
      </c>
      <c r="C61" s="84">
        <f>SUM(C62:C66)</f>
        <v>0</v>
      </c>
      <c r="D61" s="85">
        <f>SUM(D62:D66)</f>
        <v>0</v>
      </c>
      <c r="E61" s="222"/>
    </row>
    <row r="62" spans="1:6" s="223" customFormat="1" x14ac:dyDescent="0.2">
      <c r="A62" s="87" t="s">
        <v>280</v>
      </c>
      <c r="B62" s="47" t="s">
        <v>52</v>
      </c>
      <c r="C62" s="221"/>
      <c r="D62" s="41"/>
      <c r="E62" s="222"/>
    </row>
    <row r="63" spans="1:6" s="223" customFormat="1" ht="30" x14ac:dyDescent="0.2">
      <c r="A63" s="87" t="s">
        <v>281</v>
      </c>
      <c r="B63" s="47" t="s">
        <v>54</v>
      </c>
      <c r="C63" s="221"/>
      <c r="D63" s="41"/>
      <c r="E63" s="222"/>
    </row>
    <row r="64" spans="1:6" s="223" customFormat="1" x14ac:dyDescent="0.2">
      <c r="A64" s="87" t="s">
        <v>282</v>
      </c>
      <c r="B64" s="47" t="s">
        <v>53</v>
      </c>
      <c r="C64" s="41"/>
      <c r="D64" s="41"/>
      <c r="E64" s="222"/>
    </row>
    <row r="65" spans="1:5" s="223" customFormat="1" x14ac:dyDescent="0.2">
      <c r="A65" s="87" t="s">
        <v>283</v>
      </c>
      <c r="B65" s="47" t="s">
        <v>27</v>
      </c>
      <c r="C65" s="221"/>
      <c r="D65" s="41"/>
      <c r="E65" s="222"/>
    </row>
    <row r="66" spans="1:5" s="223" customFormat="1" x14ac:dyDescent="0.2">
      <c r="A66" s="87" t="s">
        <v>309</v>
      </c>
      <c r="B66" s="47" t="s">
        <v>310</v>
      </c>
      <c r="C66" s="221"/>
      <c r="D66" s="41"/>
      <c r="E66" s="222"/>
    </row>
    <row r="67" spans="1:5" x14ac:dyDescent="0.3">
      <c r="A67" s="216">
        <v>2</v>
      </c>
      <c r="B67" s="216" t="s">
        <v>365</v>
      </c>
      <c r="C67" s="225"/>
      <c r="D67" s="84">
        <f>SUM(D68:D74)</f>
        <v>0</v>
      </c>
      <c r="E67" s="95"/>
    </row>
    <row r="68" spans="1:5" x14ac:dyDescent="0.3">
      <c r="A68" s="97">
        <v>2.1</v>
      </c>
      <c r="B68" s="226" t="s">
        <v>89</v>
      </c>
      <c r="C68" s="227"/>
      <c r="D68" s="22"/>
      <c r="E68" s="95"/>
    </row>
    <row r="69" spans="1:5" x14ac:dyDescent="0.3">
      <c r="A69" s="97">
        <v>2.2000000000000002</v>
      </c>
      <c r="B69" s="226" t="s">
        <v>366</v>
      </c>
      <c r="C69" s="227"/>
      <c r="D69" s="22"/>
      <c r="E69" s="95"/>
    </row>
    <row r="70" spans="1:5" x14ac:dyDescent="0.3">
      <c r="A70" s="97">
        <v>2.2999999999999998</v>
      </c>
      <c r="B70" s="226" t="s">
        <v>93</v>
      </c>
      <c r="C70" s="227"/>
      <c r="D70" s="22"/>
      <c r="E70" s="95"/>
    </row>
    <row r="71" spans="1:5" x14ac:dyDescent="0.3">
      <c r="A71" s="97">
        <v>2.4</v>
      </c>
      <c r="B71" s="226" t="s">
        <v>92</v>
      </c>
      <c r="C71" s="227"/>
      <c r="D71" s="22"/>
      <c r="E71" s="95"/>
    </row>
    <row r="72" spans="1:5" x14ac:dyDescent="0.3">
      <c r="A72" s="97">
        <v>2.5</v>
      </c>
      <c r="B72" s="226" t="s">
        <v>367</v>
      </c>
      <c r="C72" s="227"/>
      <c r="D72" s="22"/>
      <c r="E72" s="95"/>
    </row>
    <row r="73" spans="1:5" x14ac:dyDescent="0.3">
      <c r="A73" s="97">
        <v>2.6</v>
      </c>
      <c r="B73" s="226" t="s">
        <v>90</v>
      </c>
      <c r="C73" s="227"/>
      <c r="D73" s="22"/>
      <c r="E73" s="95"/>
    </row>
    <row r="74" spans="1:5" x14ac:dyDescent="0.3">
      <c r="A74" s="97">
        <v>2.7</v>
      </c>
      <c r="B74" s="226" t="s">
        <v>91</v>
      </c>
      <c r="C74" s="228"/>
      <c r="D74" s="22"/>
      <c r="E74" s="95"/>
    </row>
    <row r="75" spans="1:5" x14ac:dyDescent="0.3">
      <c r="A75" s="216">
        <v>3</v>
      </c>
      <c r="B75" s="216" t="s">
        <v>389</v>
      </c>
      <c r="C75" s="84"/>
      <c r="D75" s="22"/>
      <c r="E75" s="95"/>
    </row>
    <row r="76" spans="1:5" x14ac:dyDescent="0.3">
      <c r="A76" s="216">
        <v>4</v>
      </c>
      <c r="B76" s="216" t="s">
        <v>235</v>
      </c>
      <c r="C76" s="84"/>
      <c r="D76" s="84">
        <f>SUM(D77:D78)</f>
        <v>0</v>
      </c>
      <c r="E76" s="95"/>
    </row>
    <row r="77" spans="1:5" x14ac:dyDescent="0.3">
      <c r="A77" s="97">
        <v>4.0999999999999996</v>
      </c>
      <c r="B77" s="97" t="s">
        <v>236</v>
      </c>
      <c r="C77" s="227"/>
      <c r="D77" s="8"/>
      <c r="E77" s="95"/>
    </row>
    <row r="78" spans="1:5" x14ac:dyDescent="0.3">
      <c r="A78" s="97">
        <v>4.2</v>
      </c>
      <c r="B78" s="97" t="s">
        <v>237</v>
      </c>
      <c r="C78" s="228"/>
      <c r="D78" s="8"/>
      <c r="E78" s="95"/>
    </row>
    <row r="79" spans="1:5" x14ac:dyDescent="0.3">
      <c r="A79" s="216">
        <v>5</v>
      </c>
      <c r="B79" s="216" t="s">
        <v>262</v>
      </c>
      <c r="C79" s="242"/>
      <c r="D79" s="228"/>
      <c r="E79" s="95"/>
    </row>
    <row r="80" spans="1:5" x14ac:dyDescent="0.3">
      <c r="B80" s="45"/>
    </row>
    <row r="81" spans="1:9" x14ac:dyDescent="0.3">
      <c r="A81" s="470" t="s">
        <v>431</v>
      </c>
      <c r="B81" s="470"/>
      <c r="C81" s="470"/>
      <c r="D81" s="470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8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8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5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SheetLayoutView="100" workbookViewId="0">
      <selection activeCell="D14" sqref="D14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3" t="s">
        <v>285</v>
      </c>
      <c r="B1" s="113"/>
      <c r="C1" s="467" t="s">
        <v>97</v>
      </c>
      <c r="D1" s="467"/>
      <c r="E1" s="146"/>
    </row>
    <row r="2" spans="1:12" x14ac:dyDescent="0.3">
      <c r="A2" s="75" t="s">
        <v>128</v>
      </c>
      <c r="B2" s="113"/>
      <c r="C2" s="469" t="str">
        <f>'ფორმა N1'!L2</f>
        <v>03/10-21/10</v>
      </c>
      <c r="D2" s="469"/>
      <c r="E2" s="146"/>
    </row>
    <row r="3" spans="1:12" x14ac:dyDescent="0.3">
      <c r="A3" s="75"/>
      <c r="B3" s="113"/>
      <c r="C3" s="330"/>
      <c r="D3" s="330"/>
      <c r="E3" s="146"/>
    </row>
    <row r="4" spans="1:12" s="2" customFormat="1" x14ac:dyDescent="0.3">
      <c r="A4" s="76" t="s">
        <v>257</v>
      </c>
      <c r="B4" s="76"/>
      <c r="C4" s="75"/>
      <c r="D4" s="75"/>
      <c r="E4" s="107"/>
      <c r="L4" s="21"/>
    </row>
    <row r="5" spans="1:12" s="2" customFormat="1" x14ac:dyDescent="0.3">
      <c r="A5" s="117" t="str">
        <f>'ფორმა N1'!A5</f>
        <v>საარჩევნო ბლოკი გირგი ვაშაძე - "ერთობა ახალი საქართველო"</v>
      </c>
      <c r="B5" s="110"/>
      <c r="C5" s="60"/>
      <c r="D5" s="60"/>
      <c r="E5" s="107"/>
    </row>
    <row r="6" spans="1:12" s="2" customFormat="1" x14ac:dyDescent="0.3">
      <c r="A6" s="76"/>
      <c r="B6" s="76"/>
      <c r="C6" s="75"/>
      <c r="D6" s="75"/>
      <c r="E6" s="107"/>
    </row>
    <row r="7" spans="1:12" s="6" customFormat="1" x14ac:dyDescent="0.3">
      <c r="A7" s="329"/>
      <c r="B7" s="329"/>
      <c r="C7" s="77"/>
      <c r="D7" s="77"/>
      <c r="E7" s="147"/>
    </row>
    <row r="8" spans="1:12" s="6" customFormat="1" ht="30" x14ac:dyDescent="0.3">
      <c r="A8" s="105" t="s">
        <v>64</v>
      </c>
      <c r="B8" s="78" t="s">
        <v>11</v>
      </c>
      <c r="C8" s="78" t="s">
        <v>10</v>
      </c>
      <c r="D8" s="78" t="s">
        <v>9</v>
      </c>
      <c r="E8" s="147"/>
    </row>
    <row r="9" spans="1:12" s="9" customFormat="1" ht="18" x14ac:dyDescent="0.2">
      <c r="A9" s="13">
        <v>1</v>
      </c>
      <c r="B9" s="13" t="s">
        <v>57</v>
      </c>
      <c r="C9" s="81">
        <f>SUM(C10,C14,C54,C57,C58,C59,C76)</f>
        <v>257165.92749999999</v>
      </c>
      <c r="D9" s="81">
        <f>SUM(D10,D14,D54,D57,D58,D59,D65,D72,D73)</f>
        <v>257090.92749999999</v>
      </c>
      <c r="E9" s="148"/>
    </row>
    <row r="10" spans="1:12" s="9" customFormat="1" ht="18" x14ac:dyDescent="0.2">
      <c r="A10" s="14">
        <v>1.1000000000000001</v>
      </c>
      <c r="B10" s="14" t="s">
        <v>58</v>
      </c>
      <c r="C10" s="83">
        <f>SUM(C11:C13)</f>
        <v>225512.5</v>
      </c>
      <c r="D10" s="83">
        <f>SUM(D11:D13)</f>
        <v>225512.5</v>
      </c>
      <c r="E10" s="148"/>
    </row>
    <row r="11" spans="1:12" s="9" customFormat="1" ht="16.5" customHeight="1" x14ac:dyDescent="0.2">
      <c r="A11" s="16" t="s">
        <v>30</v>
      </c>
      <c r="B11" s="16" t="s">
        <v>59</v>
      </c>
      <c r="C11" s="83">
        <v>562.5</v>
      </c>
      <c r="D11" s="83">
        <v>562.5</v>
      </c>
      <c r="E11" s="14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6"/>
    </row>
    <row r="13" spans="1:12" ht="16.5" customHeight="1" x14ac:dyDescent="0.3">
      <c r="A13" s="387" t="s">
        <v>455</v>
      </c>
      <c r="B13" s="388" t="s">
        <v>456</v>
      </c>
      <c r="C13" s="34">
        <f>'ფორმა 5.2'!G1345-'ფორმა 5.2'!G1344</f>
        <v>224950</v>
      </c>
      <c r="D13" s="34">
        <f>'ფორმა 5.2'!H1345-'ფორმა 5.2'!H1344</f>
        <v>224950</v>
      </c>
      <c r="E13" s="146"/>
    </row>
    <row r="14" spans="1:12" x14ac:dyDescent="0.3">
      <c r="A14" s="14">
        <v>1.2</v>
      </c>
      <c r="B14" s="14" t="s">
        <v>60</v>
      </c>
      <c r="C14" s="83">
        <f>C15+C18+C24+C33+C37+C48+C54+C59+C65+C73</f>
        <v>31653.427500000002</v>
      </c>
      <c r="D14" s="83">
        <f>D15+D18+D24+D33+D37+D48+D54+D59+D65+D73</f>
        <v>31578.427500000002</v>
      </c>
      <c r="E14" s="146"/>
    </row>
    <row r="15" spans="1:12" x14ac:dyDescent="0.3">
      <c r="A15" s="16" t="s">
        <v>32</v>
      </c>
      <c r="B15" s="16" t="s">
        <v>1</v>
      </c>
      <c r="C15" s="82">
        <v>0</v>
      </c>
      <c r="D15" s="82">
        <f>SUM(D16:D17)</f>
        <v>0</v>
      </c>
      <c r="E15" s="146"/>
    </row>
    <row r="16" spans="1:12" ht="17.25" customHeight="1" x14ac:dyDescent="0.3">
      <c r="A16" s="17" t="s">
        <v>87</v>
      </c>
      <c r="B16" s="17" t="s">
        <v>61</v>
      </c>
      <c r="C16" s="36"/>
      <c r="D16" s="37"/>
      <c r="E16" s="146"/>
    </row>
    <row r="17" spans="1:5" ht="17.25" customHeight="1" x14ac:dyDescent="0.3">
      <c r="A17" s="17" t="s">
        <v>88</v>
      </c>
      <c r="B17" s="17" t="s">
        <v>62</v>
      </c>
      <c r="C17" s="36"/>
      <c r="D17" s="37"/>
      <c r="E17" s="146"/>
    </row>
    <row r="18" spans="1:5" x14ac:dyDescent="0.3">
      <c r="A18" s="16" t="s">
        <v>33</v>
      </c>
      <c r="B18" s="16" t="s">
        <v>2</v>
      </c>
      <c r="C18" s="82">
        <f>SUM(C19:C23)</f>
        <v>75</v>
      </c>
      <c r="D18" s="82">
        <f>SUM(D19:D23)</f>
        <v>0</v>
      </c>
      <c r="E18" s="146"/>
    </row>
    <row r="19" spans="1:5" ht="30" x14ac:dyDescent="0.3">
      <c r="A19" s="17" t="s">
        <v>12</v>
      </c>
      <c r="B19" s="17" t="s">
        <v>233</v>
      </c>
      <c r="C19" s="221"/>
      <c r="D19" s="221"/>
      <c r="E19" s="146"/>
    </row>
    <row r="20" spans="1:5" x14ac:dyDescent="0.3">
      <c r="A20" s="17" t="s">
        <v>13</v>
      </c>
      <c r="B20" s="17" t="s">
        <v>14</v>
      </c>
      <c r="C20" s="38"/>
      <c r="D20" s="40"/>
      <c r="E20" s="146"/>
    </row>
    <row r="21" spans="1:5" ht="30" x14ac:dyDescent="0.3">
      <c r="A21" s="17" t="s">
        <v>264</v>
      </c>
      <c r="B21" s="17" t="s">
        <v>22</v>
      </c>
      <c r="C21" s="38"/>
      <c r="D21" s="41"/>
      <c r="E21" s="146"/>
    </row>
    <row r="22" spans="1:5" x14ac:dyDescent="0.3">
      <c r="A22" s="17" t="s">
        <v>265</v>
      </c>
      <c r="B22" s="17" t="s">
        <v>15</v>
      </c>
      <c r="C22" s="38">
        <v>75</v>
      </c>
      <c r="D22" s="41"/>
      <c r="E22" s="146"/>
    </row>
    <row r="23" spans="1:5" x14ac:dyDescent="0.3">
      <c r="A23" s="17" t="s">
        <v>266</v>
      </c>
      <c r="B23" s="17" t="s">
        <v>16</v>
      </c>
      <c r="C23" s="38"/>
      <c r="D23" s="41"/>
      <c r="E23" s="146"/>
    </row>
    <row r="24" spans="1:5" x14ac:dyDescent="0.3">
      <c r="A24" s="17" t="s">
        <v>267</v>
      </c>
      <c r="B24" s="17" t="s">
        <v>17</v>
      </c>
      <c r="C24" s="423">
        <f>SUM(C25:C32)</f>
        <v>193.65</v>
      </c>
      <c r="D24" s="423">
        <f>SUM(D25:D32)</f>
        <v>193.65</v>
      </c>
      <c r="E24" s="146"/>
    </row>
    <row r="25" spans="1:5" ht="16.5" customHeight="1" x14ac:dyDescent="0.3">
      <c r="A25" s="18" t="s">
        <v>268</v>
      </c>
      <c r="B25" s="18" t="s">
        <v>18</v>
      </c>
      <c r="C25" s="38">
        <v>180.15</v>
      </c>
      <c r="D25" s="41">
        <f>C25</f>
        <v>180.15</v>
      </c>
      <c r="E25" s="146"/>
    </row>
    <row r="26" spans="1:5" ht="16.5" customHeight="1" x14ac:dyDescent="0.3">
      <c r="A26" s="18" t="s">
        <v>269</v>
      </c>
      <c r="B26" s="18" t="s">
        <v>19</v>
      </c>
      <c r="C26" s="38">
        <v>0</v>
      </c>
      <c r="D26" s="41">
        <v>0</v>
      </c>
      <c r="E26" s="146"/>
    </row>
    <row r="27" spans="1:5" ht="16.5" customHeight="1" x14ac:dyDescent="0.3">
      <c r="A27" s="18" t="s">
        <v>270</v>
      </c>
      <c r="B27" s="18" t="s">
        <v>20</v>
      </c>
      <c r="C27" s="38">
        <v>6</v>
      </c>
      <c r="D27" s="41">
        <v>6</v>
      </c>
      <c r="E27" s="146"/>
    </row>
    <row r="28" spans="1:5" ht="16.5" customHeight="1" x14ac:dyDescent="0.3">
      <c r="A28" s="18" t="s">
        <v>271</v>
      </c>
      <c r="B28" s="18" t="s">
        <v>23</v>
      </c>
      <c r="C28" s="38">
        <v>7.5</v>
      </c>
      <c r="D28" s="38">
        <v>7.5</v>
      </c>
      <c r="E28" s="146"/>
    </row>
    <row r="29" spans="1:5" x14ac:dyDescent="0.3">
      <c r="A29" s="17" t="s">
        <v>272</v>
      </c>
      <c r="B29" s="17" t="s">
        <v>21</v>
      </c>
      <c r="C29" s="38"/>
      <c r="D29" s="38"/>
      <c r="E29" s="146"/>
    </row>
    <row r="30" spans="1:5" x14ac:dyDescent="0.3">
      <c r="A30" s="16" t="s">
        <v>34</v>
      </c>
      <c r="B30" s="16" t="s">
        <v>3</v>
      </c>
      <c r="C30" s="34"/>
      <c r="D30" s="35"/>
      <c r="E30" s="146"/>
    </row>
    <row r="31" spans="1:5" x14ac:dyDescent="0.3">
      <c r="A31" s="16" t="s">
        <v>35</v>
      </c>
      <c r="B31" s="16" t="s">
        <v>4</v>
      </c>
      <c r="C31" s="34"/>
      <c r="D31" s="35"/>
      <c r="E31" s="146"/>
    </row>
    <row r="32" spans="1:5" x14ac:dyDescent="0.3">
      <c r="A32" s="16" t="s">
        <v>36</v>
      </c>
      <c r="B32" s="16" t="s">
        <v>5</v>
      </c>
      <c r="C32" s="34"/>
      <c r="D32" s="35"/>
      <c r="E32" s="146"/>
    </row>
    <row r="33" spans="1:5" x14ac:dyDescent="0.3">
      <c r="A33" s="16" t="s">
        <v>37</v>
      </c>
      <c r="B33" s="16" t="s">
        <v>63</v>
      </c>
      <c r="C33" s="82">
        <f>SUM(C34:C35)</f>
        <v>0</v>
      </c>
      <c r="D33" s="82">
        <f>SUM(D34:D35)</f>
        <v>0</v>
      </c>
      <c r="E33" s="146"/>
    </row>
    <row r="34" spans="1:5" x14ac:dyDescent="0.3">
      <c r="A34" s="17" t="s">
        <v>273</v>
      </c>
      <c r="B34" s="17" t="s">
        <v>56</v>
      </c>
      <c r="C34" s="34"/>
      <c r="D34" s="35"/>
      <c r="E34" s="146"/>
    </row>
    <row r="35" spans="1:5" x14ac:dyDescent="0.3">
      <c r="A35" s="17" t="s">
        <v>274</v>
      </c>
      <c r="B35" s="17" t="s">
        <v>55</v>
      </c>
      <c r="C35" s="34"/>
      <c r="D35" s="35"/>
      <c r="E35" s="146"/>
    </row>
    <row r="36" spans="1:5" x14ac:dyDescent="0.3">
      <c r="A36" s="16" t="s">
        <v>38</v>
      </c>
      <c r="B36" s="16" t="s">
        <v>49</v>
      </c>
      <c r="C36" s="34">
        <v>378.69999999999993</v>
      </c>
      <c r="D36" s="35">
        <f>C36</f>
        <v>378.69999999999993</v>
      </c>
      <c r="E36" s="146"/>
    </row>
    <row r="37" spans="1:5" x14ac:dyDescent="0.3">
      <c r="A37" s="16" t="s">
        <v>39</v>
      </c>
      <c r="B37" s="16" t="s">
        <v>326</v>
      </c>
      <c r="C37" s="82">
        <f>SUM(C38:C47)</f>
        <v>28590.39</v>
      </c>
      <c r="D37" s="82">
        <f>SUM(D38:D47)</f>
        <v>28590.39</v>
      </c>
      <c r="E37" s="146"/>
    </row>
    <row r="38" spans="1:5" x14ac:dyDescent="0.3">
      <c r="A38" s="17" t="s">
        <v>323</v>
      </c>
      <c r="B38" s="17" t="s">
        <v>327</v>
      </c>
      <c r="C38" s="34">
        <v>0</v>
      </c>
      <c r="D38" s="34">
        <v>0</v>
      </c>
      <c r="E38" s="146"/>
    </row>
    <row r="39" spans="1:5" x14ac:dyDescent="0.3">
      <c r="A39" s="17" t="s">
        <v>324</v>
      </c>
      <c r="B39" s="17" t="s">
        <v>328</v>
      </c>
      <c r="C39" s="34">
        <v>21251</v>
      </c>
      <c r="D39" s="34">
        <v>21251</v>
      </c>
      <c r="E39" s="146"/>
    </row>
    <row r="40" spans="1:5" x14ac:dyDescent="0.3">
      <c r="A40" s="17" t="s">
        <v>325</v>
      </c>
      <c r="B40" s="17" t="s">
        <v>331</v>
      </c>
      <c r="C40" s="34"/>
      <c r="D40" s="35"/>
      <c r="E40" s="146"/>
    </row>
    <row r="41" spans="1:5" x14ac:dyDescent="0.3">
      <c r="A41" s="17" t="s">
        <v>330</v>
      </c>
      <c r="B41" s="17" t="s">
        <v>332</v>
      </c>
      <c r="C41" s="34"/>
      <c r="D41" s="35"/>
      <c r="E41" s="146"/>
    </row>
    <row r="42" spans="1:5" x14ac:dyDescent="0.3">
      <c r="A42" s="17" t="s">
        <v>333</v>
      </c>
      <c r="B42" s="17" t="s">
        <v>429</v>
      </c>
      <c r="C42" s="34"/>
      <c r="D42" s="35"/>
      <c r="E42" s="146"/>
    </row>
    <row r="43" spans="1:5" x14ac:dyDescent="0.3">
      <c r="A43" s="17" t="s">
        <v>430</v>
      </c>
      <c r="B43" s="17" t="s">
        <v>329</v>
      </c>
      <c r="C43" s="34">
        <v>3496</v>
      </c>
      <c r="D43" s="34">
        <v>3496</v>
      </c>
      <c r="E43" s="146"/>
    </row>
    <row r="44" spans="1:5" ht="30" x14ac:dyDescent="0.3">
      <c r="A44" s="16" t="s">
        <v>40</v>
      </c>
      <c r="B44" s="16" t="s">
        <v>28</v>
      </c>
      <c r="C44" s="34">
        <f>1250+2468.39</f>
        <v>3718.39</v>
      </c>
      <c r="D44" s="34">
        <f>1250+2468.39</f>
        <v>3718.39</v>
      </c>
      <c r="E44" s="146"/>
    </row>
    <row r="45" spans="1:5" x14ac:dyDescent="0.3">
      <c r="A45" s="16" t="s">
        <v>41</v>
      </c>
      <c r="B45" s="16" t="s">
        <v>24</v>
      </c>
      <c r="C45" s="34">
        <v>125</v>
      </c>
      <c r="D45" s="35">
        <v>125</v>
      </c>
      <c r="E45" s="146"/>
    </row>
    <row r="46" spans="1:5" x14ac:dyDescent="0.3">
      <c r="A46" s="16" t="s">
        <v>42</v>
      </c>
      <c r="B46" s="16" t="s">
        <v>25</v>
      </c>
      <c r="C46" s="34"/>
      <c r="D46" s="35"/>
      <c r="E46" s="146"/>
    </row>
    <row r="47" spans="1:5" x14ac:dyDescent="0.3">
      <c r="A47" s="16" t="s">
        <v>43</v>
      </c>
      <c r="B47" s="16" t="s">
        <v>26</v>
      </c>
      <c r="C47" s="34"/>
      <c r="D47" s="35"/>
      <c r="E47" s="146"/>
    </row>
    <row r="48" spans="1:5" x14ac:dyDescent="0.3">
      <c r="A48" s="16" t="s">
        <v>44</v>
      </c>
      <c r="B48" s="16" t="s">
        <v>279</v>
      </c>
      <c r="C48" s="82">
        <f>SUM(C49:C53)</f>
        <v>2794.3875000000003</v>
      </c>
      <c r="D48" s="82">
        <f>SUM(D49:D53)</f>
        <v>2794.3874999999998</v>
      </c>
      <c r="E48" s="146"/>
    </row>
    <row r="49" spans="1:5" x14ac:dyDescent="0.3">
      <c r="A49" s="96" t="s">
        <v>338</v>
      </c>
      <c r="B49" s="96" t="s">
        <v>341</v>
      </c>
      <c r="C49" s="34">
        <v>2794.3875000000003</v>
      </c>
      <c r="D49" s="34">
        <v>2794.3874999999998</v>
      </c>
      <c r="E49" s="146"/>
    </row>
    <row r="50" spans="1:5" x14ac:dyDescent="0.3">
      <c r="A50" s="96" t="s">
        <v>339</v>
      </c>
      <c r="B50" s="96" t="s">
        <v>340</v>
      </c>
      <c r="C50" s="34"/>
      <c r="D50" s="35"/>
      <c r="E50" s="146"/>
    </row>
    <row r="51" spans="1:5" x14ac:dyDescent="0.3">
      <c r="A51" s="96" t="s">
        <v>342</v>
      </c>
      <c r="B51" s="96" t="s">
        <v>343</v>
      </c>
      <c r="C51" s="34"/>
      <c r="D51" s="35"/>
      <c r="E51" s="146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6"/>
    </row>
    <row r="53" spans="1:5" x14ac:dyDescent="0.3">
      <c r="A53" s="16" t="s">
        <v>46</v>
      </c>
      <c r="B53" s="16" t="s">
        <v>6</v>
      </c>
      <c r="C53" s="34"/>
      <c r="D53" s="35"/>
      <c r="E53" s="146"/>
    </row>
    <row r="54" spans="1:5" ht="30" x14ac:dyDescent="0.3">
      <c r="A54" s="14">
        <v>1.3</v>
      </c>
      <c r="B54" s="86" t="s">
        <v>368</v>
      </c>
      <c r="C54" s="83">
        <v>0</v>
      </c>
      <c r="D54" s="83">
        <v>0</v>
      </c>
      <c r="E54" s="146"/>
    </row>
    <row r="55" spans="1:5" ht="30" x14ac:dyDescent="0.3">
      <c r="A55" s="16" t="s">
        <v>50</v>
      </c>
      <c r="B55" s="16" t="s">
        <v>48</v>
      </c>
      <c r="C55" s="34"/>
      <c r="D55" s="35"/>
      <c r="E55" s="146"/>
    </row>
    <row r="56" spans="1:5" x14ac:dyDescent="0.3">
      <c r="A56" s="16" t="s">
        <v>51</v>
      </c>
      <c r="B56" s="16" t="s">
        <v>47</v>
      </c>
      <c r="C56" s="34"/>
      <c r="D56" s="35"/>
      <c r="E56" s="146"/>
    </row>
    <row r="57" spans="1:5" x14ac:dyDescent="0.3">
      <c r="A57" s="14">
        <v>1.4</v>
      </c>
      <c r="B57" s="14" t="s">
        <v>370</v>
      </c>
      <c r="C57" s="34"/>
      <c r="D57" s="35"/>
      <c r="E57" s="146"/>
    </row>
    <row r="58" spans="1:5" x14ac:dyDescent="0.3">
      <c r="A58" s="14">
        <v>1.5</v>
      </c>
      <c r="B58" s="14" t="s">
        <v>7</v>
      </c>
      <c r="C58" s="38"/>
      <c r="D58" s="41"/>
      <c r="E58" s="146"/>
    </row>
    <row r="59" spans="1:5" x14ac:dyDescent="0.3">
      <c r="A59" s="14">
        <v>1.6</v>
      </c>
      <c r="B59" s="46" t="s">
        <v>8</v>
      </c>
      <c r="C59" s="83">
        <v>0</v>
      </c>
      <c r="D59" s="83">
        <v>0</v>
      </c>
      <c r="E59" s="146"/>
    </row>
    <row r="60" spans="1:5" x14ac:dyDescent="0.3">
      <c r="A60" s="16" t="s">
        <v>280</v>
      </c>
      <c r="B60" s="47" t="s">
        <v>52</v>
      </c>
      <c r="C60" s="38"/>
      <c r="D60" s="41"/>
      <c r="E60" s="146"/>
    </row>
    <row r="61" spans="1:5" ht="30" x14ac:dyDescent="0.3">
      <c r="A61" s="16" t="s">
        <v>281</v>
      </c>
      <c r="B61" s="47" t="s">
        <v>54</v>
      </c>
      <c r="C61" s="38"/>
      <c r="D61" s="41"/>
      <c r="E61" s="146"/>
    </row>
    <row r="62" spans="1:5" x14ac:dyDescent="0.3">
      <c r="A62" s="16" t="s">
        <v>282</v>
      </c>
      <c r="B62" s="47" t="s">
        <v>53</v>
      </c>
      <c r="C62" s="41"/>
      <c r="D62" s="41"/>
      <c r="E62" s="146"/>
    </row>
    <row r="63" spans="1:5" x14ac:dyDescent="0.3">
      <c r="A63" s="16" t="s">
        <v>283</v>
      </c>
      <c r="B63" s="47" t="s">
        <v>27</v>
      </c>
      <c r="C63" s="38"/>
      <c r="D63" s="41"/>
      <c r="E63" s="146"/>
    </row>
    <row r="64" spans="1:5" x14ac:dyDescent="0.3">
      <c r="A64" s="16" t="s">
        <v>309</v>
      </c>
      <c r="B64" s="195" t="s">
        <v>310</v>
      </c>
      <c r="C64" s="38"/>
      <c r="D64" s="196"/>
      <c r="E64" s="146"/>
    </row>
    <row r="65" spans="1:5" x14ac:dyDescent="0.3">
      <c r="A65" s="13">
        <v>2</v>
      </c>
      <c r="B65" s="48" t="s">
        <v>95</v>
      </c>
      <c r="C65" s="245"/>
      <c r="D65" s="116">
        <v>0</v>
      </c>
      <c r="E65" s="146"/>
    </row>
    <row r="66" spans="1:5" x14ac:dyDescent="0.3">
      <c r="A66" s="15">
        <v>2.1</v>
      </c>
      <c r="B66" s="49" t="s">
        <v>89</v>
      </c>
      <c r="C66" s="245"/>
      <c r="D66" s="43"/>
      <c r="E66" s="146"/>
    </row>
    <row r="67" spans="1:5" x14ac:dyDescent="0.3">
      <c r="A67" s="15">
        <v>2.2000000000000002</v>
      </c>
      <c r="B67" s="49" t="s">
        <v>93</v>
      </c>
      <c r="C67" s="247"/>
      <c r="D67" s="44"/>
      <c r="E67" s="146"/>
    </row>
    <row r="68" spans="1:5" x14ac:dyDescent="0.3">
      <c r="A68" s="15">
        <v>2.2999999999999998</v>
      </c>
      <c r="B68" s="49" t="s">
        <v>92</v>
      </c>
      <c r="C68" s="247"/>
      <c r="D68" s="44"/>
      <c r="E68" s="146"/>
    </row>
    <row r="69" spans="1:5" x14ac:dyDescent="0.3">
      <c r="A69" s="15">
        <v>2.4</v>
      </c>
      <c r="B69" s="49" t="s">
        <v>94</v>
      </c>
      <c r="C69" s="247"/>
      <c r="D69" s="44"/>
      <c r="E69" s="146"/>
    </row>
    <row r="70" spans="1:5" x14ac:dyDescent="0.3">
      <c r="A70" s="15">
        <v>2.5</v>
      </c>
      <c r="B70" s="49" t="s">
        <v>90</v>
      </c>
      <c r="C70" s="247"/>
      <c r="D70" s="44"/>
      <c r="E70" s="146"/>
    </row>
    <row r="71" spans="1:5" x14ac:dyDescent="0.3">
      <c r="A71" s="15">
        <v>2.6</v>
      </c>
      <c r="B71" s="49" t="s">
        <v>91</v>
      </c>
      <c r="C71" s="247"/>
      <c r="D71" s="44"/>
      <c r="E71" s="146"/>
    </row>
    <row r="72" spans="1:5" s="2" customFormat="1" x14ac:dyDescent="0.3">
      <c r="A72" s="13">
        <v>3</v>
      </c>
      <c r="B72" s="243" t="s">
        <v>389</v>
      </c>
      <c r="C72" s="246"/>
      <c r="D72" s="244"/>
      <c r="E72" s="104"/>
    </row>
    <row r="73" spans="1:5" s="2" customFormat="1" x14ac:dyDescent="0.3">
      <c r="A73" s="13">
        <v>4</v>
      </c>
      <c r="B73" s="13" t="s">
        <v>235</v>
      </c>
      <c r="C73" s="246">
        <f>SUM(C74:C75)</f>
        <v>0</v>
      </c>
      <c r="D73" s="84">
        <f>SUM(D74:D75)</f>
        <v>0</v>
      </c>
      <c r="E73" s="104"/>
    </row>
    <row r="74" spans="1:5" s="2" customFormat="1" x14ac:dyDescent="0.3">
      <c r="A74" s="15">
        <v>4.0999999999999996</v>
      </c>
      <c r="B74" s="15" t="s">
        <v>236</v>
      </c>
      <c r="C74" s="8"/>
      <c r="D74" s="8"/>
      <c r="E74" s="104"/>
    </row>
    <row r="75" spans="1:5" s="2" customFormat="1" x14ac:dyDescent="0.3">
      <c r="A75" s="15">
        <v>4.2</v>
      </c>
      <c r="B75" s="15" t="s">
        <v>237</v>
      </c>
      <c r="C75" s="8"/>
      <c r="D75" s="8"/>
      <c r="E75" s="104"/>
    </row>
    <row r="76" spans="1:5" s="2" customFormat="1" x14ac:dyDescent="0.3">
      <c r="A76" s="13">
        <v>5</v>
      </c>
      <c r="B76" s="241" t="s">
        <v>262</v>
      </c>
      <c r="C76" s="8"/>
      <c r="D76" s="84"/>
      <c r="E76" s="104"/>
    </row>
    <row r="77" spans="1:5" s="2" customFormat="1" x14ac:dyDescent="0.3">
      <c r="A77" s="339"/>
      <c r="B77" s="339"/>
      <c r="C77" s="12"/>
      <c r="D77" s="12"/>
      <c r="E77" s="104"/>
    </row>
    <row r="78" spans="1:5" s="2" customFormat="1" x14ac:dyDescent="0.3">
      <c r="A78" s="470" t="s">
        <v>431</v>
      </c>
      <c r="B78" s="470"/>
      <c r="C78" s="470"/>
      <c r="D78" s="470"/>
      <c r="E78" s="104"/>
    </row>
    <row r="79" spans="1:5" s="2" customFormat="1" x14ac:dyDescent="0.3">
      <c r="A79" s="339"/>
      <c r="B79" s="339"/>
      <c r="C79" s="12"/>
      <c r="D79" s="12"/>
      <c r="E79" s="104"/>
    </row>
    <row r="80" spans="1:5" s="23" customFormat="1" ht="12.75" x14ac:dyDescent="0.2"/>
    <row r="81" spans="1:9" s="2" customFormat="1" x14ac:dyDescent="0.3">
      <c r="A81" s="68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432</v>
      </c>
      <c r="D84" s="12"/>
      <c r="E84"/>
      <c r="F84"/>
      <c r="G84"/>
      <c r="H84"/>
      <c r="I84"/>
    </row>
    <row r="85" spans="1:9" s="2" customFormat="1" x14ac:dyDescent="0.3">
      <c r="A85"/>
      <c r="B85" s="471" t="s">
        <v>433</v>
      </c>
      <c r="C85" s="471"/>
      <c r="D85" s="471"/>
      <c r="E85"/>
      <c r="F85"/>
      <c r="G85"/>
      <c r="H85"/>
      <c r="I85"/>
    </row>
    <row r="86" spans="1:9" customFormat="1" ht="12.75" x14ac:dyDescent="0.2">
      <c r="B86" s="65" t="s">
        <v>434</v>
      </c>
    </row>
    <row r="87" spans="1:9" s="2" customFormat="1" x14ac:dyDescent="0.3">
      <c r="A87" s="11"/>
      <c r="B87" s="471" t="s">
        <v>435</v>
      </c>
      <c r="C87" s="471"/>
      <c r="D87" s="471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17" sqref="B1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307</v>
      </c>
      <c r="B1" s="76"/>
      <c r="C1" s="467" t="s">
        <v>97</v>
      </c>
      <c r="D1" s="467"/>
      <c r="E1" s="90"/>
    </row>
    <row r="2" spans="1:5" s="6" customFormat="1" x14ac:dyDescent="0.3">
      <c r="A2" s="73" t="s">
        <v>301</v>
      </c>
      <c r="B2" s="76"/>
      <c r="C2" s="472" t="str">
        <f>'ფორმა N1'!L2</f>
        <v>03/10-21/10</v>
      </c>
      <c r="D2" s="472"/>
      <c r="E2" s="90"/>
    </row>
    <row r="3" spans="1:5" s="6" customFormat="1" x14ac:dyDescent="0.3">
      <c r="A3" s="75" t="s">
        <v>128</v>
      </c>
      <c r="B3" s="73"/>
      <c r="C3" s="155"/>
      <c r="D3" s="155"/>
      <c r="E3" s="90"/>
    </row>
    <row r="4" spans="1:5" s="6" customFormat="1" x14ac:dyDescent="0.3">
      <c r="A4" s="76" t="s">
        <v>257</v>
      </c>
      <c r="B4" s="75"/>
      <c r="C4" s="155"/>
      <c r="D4" s="155"/>
      <c r="E4" s="90"/>
    </row>
    <row r="5" spans="1:5" x14ac:dyDescent="0.3">
      <c r="A5" s="76" t="str">
        <f>'ფორმა N2'!A5</f>
        <v>საარჩევნო ბლოკი გირგი ვაშაძე - "ერთობა ახალი საქართველო"</v>
      </c>
      <c r="B5" s="76"/>
      <c r="C5" s="75"/>
      <c r="D5" s="75"/>
      <c r="E5" s="91"/>
    </row>
    <row r="6" spans="1:5" x14ac:dyDescent="0.3">
      <c r="A6" s="76"/>
      <c r="B6" s="76"/>
      <c r="C6" s="75"/>
      <c r="D6" s="75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4"/>
      <c r="B8" s="154"/>
      <c r="C8" s="77"/>
      <c r="D8" s="77"/>
      <c r="E8" s="90"/>
    </row>
    <row r="9" spans="1:5" s="6" customFormat="1" ht="30" x14ac:dyDescent="0.3">
      <c r="A9" s="88" t="s">
        <v>64</v>
      </c>
      <c r="B9" s="88" t="s">
        <v>306</v>
      </c>
      <c r="C9" s="78" t="s">
        <v>10</v>
      </c>
      <c r="D9" s="78" t="s">
        <v>9</v>
      </c>
      <c r="E9" s="90"/>
    </row>
    <row r="10" spans="1:5" s="9" customFormat="1" ht="18" x14ac:dyDescent="0.2">
      <c r="A10" s="97" t="s">
        <v>302</v>
      </c>
      <c r="B10" s="97"/>
      <c r="C10" s="4"/>
      <c r="D10" s="4"/>
      <c r="E10" s="92"/>
    </row>
    <row r="11" spans="1:5" s="10" customFormat="1" x14ac:dyDescent="0.2">
      <c r="A11" s="97" t="s">
        <v>303</v>
      </c>
      <c r="B11" s="97"/>
      <c r="C11" s="4"/>
      <c r="D11" s="4"/>
      <c r="E11" s="93"/>
    </row>
    <row r="12" spans="1:5" s="10" customFormat="1" x14ac:dyDescent="0.2">
      <c r="A12" s="86" t="s">
        <v>261</v>
      </c>
      <c r="B12" s="86"/>
      <c r="C12" s="4"/>
      <c r="D12" s="4"/>
      <c r="E12" s="93"/>
    </row>
    <row r="13" spans="1:5" s="10" customFormat="1" x14ac:dyDescent="0.2">
      <c r="A13" s="86" t="s">
        <v>261</v>
      </c>
      <c r="B13" s="86"/>
      <c r="C13" s="4"/>
      <c r="D13" s="4"/>
      <c r="E13" s="93"/>
    </row>
    <row r="14" spans="1:5" s="10" customFormat="1" x14ac:dyDescent="0.2">
      <c r="A14" s="86" t="s">
        <v>261</v>
      </c>
      <c r="B14" s="86"/>
      <c r="C14" s="4"/>
      <c r="D14" s="4"/>
      <c r="E14" s="93"/>
    </row>
    <row r="15" spans="1:5" s="10" customFormat="1" x14ac:dyDescent="0.2">
      <c r="A15" s="86" t="s">
        <v>261</v>
      </c>
      <c r="B15" s="86"/>
      <c r="C15" s="4"/>
      <c r="D15" s="4"/>
      <c r="E15" s="93"/>
    </row>
    <row r="16" spans="1:5" s="10" customFormat="1" x14ac:dyDescent="0.2">
      <c r="A16" s="86" t="s">
        <v>261</v>
      </c>
      <c r="B16" s="86"/>
      <c r="C16" s="4"/>
      <c r="D16" s="4"/>
      <c r="E16" s="93"/>
    </row>
    <row r="17" spans="1:5" s="10" customFormat="1" ht="17.25" customHeight="1" x14ac:dyDescent="0.2">
      <c r="A17" s="97" t="s">
        <v>304</v>
      </c>
      <c r="B17" s="86"/>
      <c r="C17" s="4"/>
      <c r="D17" s="4"/>
      <c r="E17" s="93"/>
    </row>
    <row r="18" spans="1:5" s="10" customFormat="1" ht="18" customHeight="1" x14ac:dyDescent="0.2">
      <c r="A18" s="97" t="s">
        <v>305</v>
      </c>
      <c r="B18" s="86"/>
      <c r="C18" s="4"/>
      <c r="D18" s="4"/>
      <c r="E18" s="93"/>
    </row>
    <row r="19" spans="1:5" s="10" customFormat="1" x14ac:dyDescent="0.2">
      <c r="A19" s="86" t="s">
        <v>261</v>
      </c>
      <c r="B19" s="86"/>
      <c r="C19" s="4"/>
      <c r="D19" s="4"/>
      <c r="E19" s="93"/>
    </row>
    <row r="20" spans="1:5" s="10" customFormat="1" x14ac:dyDescent="0.2">
      <c r="A20" s="86" t="s">
        <v>261</v>
      </c>
      <c r="B20" s="86"/>
      <c r="C20" s="4"/>
      <c r="D20" s="4"/>
      <c r="E20" s="93"/>
    </row>
    <row r="21" spans="1:5" s="10" customFormat="1" x14ac:dyDescent="0.2">
      <c r="A21" s="86" t="s">
        <v>261</v>
      </c>
      <c r="B21" s="86"/>
      <c r="C21" s="4"/>
      <c r="D21" s="4"/>
      <c r="E21" s="93"/>
    </row>
    <row r="22" spans="1:5" s="10" customFormat="1" x14ac:dyDescent="0.2">
      <c r="A22" s="86" t="s">
        <v>261</v>
      </c>
      <c r="B22" s="86"/>
      <c r="C22" s="4"/>
      <c r="D22" s="4"/>
      <c r="E22" s="93"/>
    </row>
    <row r="23" spans="1:5" s="10" customFormat="1" x14ac:dyDescent="0.2">
      <c r="A23" s="86" t="s">
        <v>261</v>
      </c>
      <c r="B23" s="86"/>
      <c r="C23" s="4"/>
      <c r="D23" s="4"/>
      <c r="E23" s="93"/>
    </row>
    <row r="24" spans="1:5" s="3" customFormat="1" x14ac:dyDescent="0.2">
      <c r="A24" s="87"/>
      <c r="B24" s="87"/>
      <c r="C24" s="4"/>
      <c r="D24" s="4"/>
      <c r="E24" s="94"/>
    </row>
    <row r="25" spans="1:5" x14ac:dyDescent="0.3">
      <c r="A25" s="98"/>
      <c r="B25" s="98" t="s">
        <v>308</v>
      </c>
      <c r="C25" s="85">
        <f>SUM(C10:C24)</f>
        <v>0</v>
      </c>
      <c r="D25" s="85">
        <f>SUM(D10:D24)</f>
        <v>0</v>
      </c>
      <c r="E25" s="95"/>
    </row>
    <row r="26" spans="1:5" x14ac:dyDescent="0.3">
      <c r="A26" s="45"/>
      <c r="B26" s="45"/>
    </row>
    <row r="27" spans="1:5" x14ac:dyDescent="0.3">
      <c r="A27" s="2" t="s">
        <v>377</v>
      </c>
      <c r="E27" s="5"/>
    </row>
    <row r="28" spans="1:5" x14ac:dyDescent="0.3">
      <c r="A28" s="2" t="s">
        <v>372</v>
      </c>
    </row>
    <row r="29" spans="1:5" x14ac:dyDescent="0.3">
      <c r="A29" s="194" t="s">
        <v>373</v>
      </c>
    </row>
    <row r="30" spans="1:5" x14ac:dyDescent="0.3">
      <c r="A30" s="194"/>
    </row>
    <row r="31" spans="1:5" x14ac:dyDescent="0.3">
      <c r="A31" s="194" t="s">
        <v>321</v>
      </c>
    </row>
    <row r="32" spans="1:5" s="23" customFormat="1" ht="12.75" x14ac:dyDescent="0.2"/>
    <row r="33" spans="1:9" x14ac:dyDescent="0.3">
      <c r="A33" s="68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8"/>
      <c r="B36" s="68" t="s">
        <v>254</v>
      </c>
      <c r="D36" s="12"/>
      <c r="E36"/>
      <c r="F36"/>
      <c r="G36"/>
      <c r="H36"/>
      <c r="I36"/>
    </row>
    <row r="37" spans="1:9" x14ac:dyDescent="0.3">
      <c r="B37" s="2" t="s">
        <v>253</v>
      </c>
      <c r="D37" s="12"/>
      <c r="E37"/>
      <c r="F37"/>
      <c r="G37"/>
      <c r="H37"/>
      <c r="I37"/>
    </row>
    <row r="38" spans="1:9" customFormat="1" ht="12.75" x14ac:dyDescent="0.2">
      <c r="A38" s="65"/>
      <c r="B38" s="65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57"/>
  <sheetViews>
    <sheetView view="pageBreakPreview" topLeftCell="A1326" zoomScale="80" zoomScaleSheetLayoutView="80" workbookViewId="0">
      <selection activeCell="H1349" sqref="H1349"/>
    </sheetView>
  </sheetViews>
  <sheetFormatPr defaultRowHeight="12.75" x14ac:dyDescent="0.2"/>
  <cols>
    <col min="1" max="1" width="8.7109375" style="178" customWidth="1"/>
    <col min="2" max="2" width="20.85546875" style="178" customWidth="1"/>
    <col min="3" max="3" width="26" style="178" customWidth="1"/>
    <col min="4" max="4" width="17" style="178" customWidth="1"/>
    <col min="5" max="5" width="20.85546875" style="178" customWidth="1"/>
    <col min="6" max="6" width="14.7109375" style="178" customWidth="1"/>
    <col min="7" max="7" width="15.5703125" style="178" customWidth="1"/>
    <col min="8" max="8" width="14.7109375" style="178" customWidth="1"/>
    <col min="9" max="9" width="29.7109375" style="178" customWidth="1"/>
    <col min="10" max="10" width="0" style="178" hidden="1" customWidth="1"/>
    <col min="11" max="16384" width="9.140625" style="178"/>
  </cols>
  <sheetData>
    <row r="1" spans="1:10" ht="15" x14ac:dyDescent="0.3">
      <c r="A1" s="73" t="s">
        <v>406</v>
      </c>
      <c r="B1" s="73"/>
      <c r="C1" s="76"/>
      <c r="D1" s="76"/>
      <c r="E1" s="76"/>
      <c r="F1" s="76"/>
      <c r="G1" s="252"/>
      <c r="H1" s="252"/>
      <c r="I1" s="467" t="s">
        <v>97</v>
      </c>
      <c r="J1" s="467"/>
    </row>
    <row r="2" spans="1:10" ht="15" x14ac:dyDescent="0.3">
      <c r="A2" s="75" t="s">
        <v>128</v>
      </c>
      <c r="B2" s="73"/>
      <c r="C2" s="76"/>
      <c r="D2" s="76"/>
      <c r="E2" s="76"/>
      <c r="F2" s="76"/>
      <c r="G2" s="252"/>
      <c r="H2" s="252"/>
      <c r="I2" s="472" t="str">
        <f>'ფორმა N1'!L2</f>
        <v>03/10-21/10</v>
      </c>
      <c r="J2" s="472"/>
    </row>
    <row r="3" spans="1:10" ht="15" x14ac:dyDescent="0.3">
      <c r="A3" s="75"/>
      <c r="B3" s="75"/>
      <c r="C3" s="73"/>
      <c r="D3" s="73"/>
      <c r="E3" s="73"/>
      <c r="F3" s="73"/>
      <c r="G3" s="252"/>
      <c r="H3" s="252"/>
      <c r="I3" s="252"/>
    </row>
    <row r="4" spans="1:10" ht="15" x14ac:dyDescent="0.3">
      <c r="A4" s="76" t="s">
        <v>257</v>
      </c>
      <c r="B4" s="76"/>
      <c r="C4" s="76"/>
      <c r="D4" s="76"/>
      <c r="E4" s="76"/>
      <c r="F4" s="76"/>
      <c r="G4" s="75"/>
      <c r="H4" s="75"/>
      <c r="I4" s="75"/>
    </row>
    <row r="5" spans="1:10" ht="15" x14ac:dyDescent="0.3">
      <c r="A5" s="79" t="str">
        <f>'ფორმა N1'!A5</f>
        <v>საარჩევნო ბლოკი გირგი ვაშაძე - "ერთობა ახალი საქართველო"</v>
      </c>
      <c r="B5" s="79"/>
      <c r="C5" s="79"/>
      <c r="D5" s="79"/>
      <c r="E5" s="79"/>
      <c r="F5" s="79"/>
      <c r="G5" s="80"/>
      <c r="H5" s="80"/>
      <c r="I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10" ht="15" x14ac:dyDescent="0.2">
      <c r="A7" s="251"/>
      <c r="B7" s="251"/>
      <c r="C7" s="251"/>
      <c r="D7" s="251"/>
      <c r="E7" s="251"/>
      <c r="F7" s="251"/>
      <c r="G7" s="77"/>
      <c r="H7" s="77"/>
      <c r="I7" s="77"/>
    </row>
    <row r="8" spans="1:10" ht="45" x14ac:dyDescent="0.2">
      <c r="A8" s="89" t="s">
        <v>64</v>
      </c>
      <c r="B8" s="89" t="s">
        <v>312</v>
      </c>
      <c r="C8" s="89" t="s">
        <v>313</v>
      </c>
      <c r="D8" s="89" t="s">
        <v>215</v>
      </c>
      <c r="E8" s="89" t="s">
        <v>317</v>
      </c>
      <c r="F8" s="89" t="s">
        <v>320</v>
      </c>
      <c r="G8" s="78" t="s">
        <v>10</v>
      </c>
      <c r="H8" s="78" t="s">
        <v>9</v>
      </c>
      <c r="I8" s="78" t="s">
        <v>357</v>
      </c>
      <c r="J8" s="207" t="s">
        <v>319</v>
      </c>
    </row>
    <row r="9" spans="1:10" ht="15" x14ac:dyDescent="0.2">
      <c r="A9" s="455">
        <v>1</v>
      </c>
      <c r="B9" s="455" t="s">
        <v>531</v>
      </c>
      <c r="C9" s="455" t="s">
        <v>532</v>
      </c>
      <c r="D9" s="454">
        <v>1024018740</v>
      </c>
      <c r="E9" s="457" t="s">
        <v>528</v>
      </c>
      <c r="F9" s="455" t="s">
        <v>319</v>
      </c>
      <c r="G9" s="457">
        <v>300</v>
      </c>
      <c r="H9" s="457">
        <v>300</v>
      </c>
      <c r="I9" s="457">
        <f>H9*0.2</f>
        <v>60</v>
      </c>
      <c r="J9" s="207"/>
    </row>
    <row r="10" spans="1:10" ht="15" x14ac:dyDescent="0.2">
      <c r="A10" s="455">
        <v>2</v>
      </c>
      <c r="B10" s="455" t="s">
        <v>533</v>
      </c>
      <c r="C10" s="455" t="s">
        <v>534</v>
      </c>
      <c r="D10" s="454">
        <v>1009009807</v>
      </c>
      <c r="E10" s="457" t="s">
        <v>528</v>
      </c>
      <c r="F10" s="455" t="s">
        <v>319</v>
      </c>
      <c r="G10" s="457">
        <v>300</v>
      </c>
      <c r="H10" s="457">
        <v>300</v>
      </c>
      <c r="I10" s="457">
        <f t="shared" ref="I10:I73" si="0">H10*0.2</f>
        <v>60</v>
      </c>
      <c r="J10" s="207"/>
    </row>
    <row r="11" spans="1:10" ht="15" x14ac:dyDescent="0.2">
      <c r="A11" s="455">
        <v>3</v>
      </c>
      <c r="B11" s="455" t="s">
        <v>535</v>
      </c>
      <c r="C11" s="455" t="s">
        <v>536</v>
      </c>
      <c r="D11" s="454">
        <v>1017010874</v>
      </c>
      <c r="E11" s="457" t="s">
        <v>528</v>
      </c>
      <c r="F11" s="455" t="s">
        <v>319</v>
      </c>
      <c r="G11" s="457">
        <v>300</v>
      </c>
      <c r="H11" s="457">
        <v>300</v>
      </c>
      <c r="I11" s="457">
        <f t="shared" si="0"/>
        <v>60</v>
      </c>
      <c r="J11" s="207"/>
    </row>
    <row r="12" spans="1:10" ht="15" x14ac:dyDescent="0.2">
      <c r="A12" s="455">
        <v>4</v>
      </c>
      <c r="B12" s="455" t="s">
        <v>537</v>
      </c>
      <c r="C12" s="455" t="s">
        <v>538</v>
      </c>
      <c r="D12" s="454">
        <v>1024086522</v>
      </c>
      <c r="E12" s="457" t="s">
        <v>528</v>
      </c>
      <c r="F12" s="455" t="s">
        <v>319</v>
      </c>
      <c r="G12" s="457">
        <v>300</v>
      </c>
      <c r="H12" s="457">
        <v>300</v>
      </c>
      <c r="I12" s="457">
        <f t="shared" si="0"/>
        <v>60</v>
      </c>
      <c r="J12" s="207"/>
    </row>
    <row r="13" spans="1:10" ht="15" x14ac:dyDescent="0.2">
      <c r="A13" s="455">
        <v>5</v>
      </c>
      <c r="B13" s="455" t="s">
        <v>539</v>
      </c>
      <c r="C13" s="455" t="s">
        <v>540</v>
      </c>
      <c r="D13" s="454">
        <v>1017031067</v>
      </c>
      <c r="E13" s="457" t="s">
        <v>528</v>
      </c>
      <c r="F13" s="455" t="s">
        <v>319</v>
      </c>
      <c r="G13" s="457">
        <v>300</v>
      </c>
      <c r="H13" s="457">
        <v>300</v>
      </c>
      <c r="I13" s="457">
        <f t="shared" si="0"/>
        <v>60</v>
      </c>
      <c r="J13" s="207"/>
    </row>
    <row r="14" spans="1:10" ht="15" x14ac:dyDescent="0.2">
      <c r="A14" s="455">
        <v>6</v>
      </c>
      <c r="B14" s="455" t="s">
        <v>541</v>
      </c>
      <c r="C14" s="455" t="s">
        <v>532</v>
      </c>
      <c r="D14" s="454">
        <v>1024022677</v>
      </c>
      <c r="E14" s="457" t="s">
        <v>528</v>
      </c>
      <c r="F14" s="455" t="s">
        <v>319</v>
      </c>
      <c r="G14" s="457">
        <v>300</v>
      </c>
      <c r="H14" s="457">
        <v>300</v>
      </c>
      <c r="I14" s="457">
        <f t="shared" si="0"/>
        <v>60</v>
      </c>
      <c r="J14" s="207"/>
    </row>
    <row r="15" spans="1:10" ht="15" x14ac:dyDescent="0.2">
      <c r="A15" s="455">
        <v>7</v>
      </c>
      <c r="B15" s="455" t="s">
        <v>542</v>
      </c>
      <c r="C15" s="455" t="s">
        <v>543</v>
      </c>
      <c r="D15" s="454">
        <v>1011006834</v>
      </c>
      <c r="E15" s="457" t="s">
        <v>528</v>
      </c>
      <c r="F15" s="455" t="s">
        <v>319</v>
      </c>
      <c r="G15" s="457">
        <v>300</v>
      </c>
      <c r="H15" s="457">
        <v>300</v>
      </c>
      <c r="I15" s="457">
        <f t="shared" si="0"/>
        <v>60</v>
      </c>
      <c r="J15" s="207"/>
    </row>
    <row r="16" spans="1:10" ht="15" x14ac:dyDescent="0.2">
      <c r="A16" s="455">
        <v>8</v>
      </c>
      <c r="B16" s="455" t="s">
        <v>544</v>
      </c>
      <c r="C16" s="455" t="s">
        <v>534</v>
      </c>
      <c r="D16" s="454">
        <v>1024045064</v>
      </c>
      <c r="E16" s="457" t="s">
        <v>528</v>
      </c>
      <c r="F16" s="455" t="s">
        <v>319</v>
      </c>
      <c r="G16" s="457">
        <v>300</v>
      </c>
      <c r="H16" s="457">
        <v>300</v>
      </c>
      <c r="I16" s="457">
        <f t="shared" si="0"/>
        <v>60</v>
      </c>
      <c r="J16" s="207"/>
    </row>
    <row r="17" spans="1:10" ht="15" x14ac:dyDescent="0.2">
      <c r="A17" s="455">
        <v>9</v>
      </c>
      <c r="B17" s="455" t="s">
        <v>545</v>
      </c>
      <c r="C17" s="455" t="s">
        <v>546</v>
      </c>
      <c r="D17" s="454">
        <v>1006003783</v>
      </c>
      <c r="E17" s="457" t="s">
        <v>528</v>
      </c>
      <c r="F17" s="455" t="s">
        <v>319</v>
      </c>
      <c r="G17" s="457">
        <v>300</v>
      </c>
      <c r="H17" s="457">
        <v>300</v>
      </c>
      <c r="I17" s="457">
        <f t="shared" si="0"/>
        <v>60</v>
      </c>
      <c r="J17" s="207"/>
    </row>
    <row r="18" spans="1:10" ht="15" x14ac:dyDescent="0.2">
      <c r="A18" s="455">
        <v>10</v>
      </c>
      <c r="B18" s="455" t="s">
        <v>547</v>
      </c>
      <c r="C18" s="455" t="s">
        <v>536</v>
      </c>
      <c r="D18" s="454">
        <v>1017030979</v>
      </c>
      <c r="E18" s="457" t="s">
        <v>528</v>
      </c>
      <c r="F18" s="455" t="s">
        <v>319</v>
      </c>
      <c r="G18" s="457">
        <v>300</v>
      </c>
      <c r="H18" s="457">
        <v>300</v>
      </c>
      <c r="I18" s="457">
        <f t="shared" si="0"/>
        <v>60</v>
      </c>
      <c r="J18" s="207"/>
    </row>
    <row r="19" spans="1:10" ht="15" x14ac:dyDescent="0.2">
      <c r="A19" s="455">
        <v>11</v>
      </c>
      <c r="B19" s="455" t="s">
        <v>548</v>
      </c>
      <c r="C19" s="455" t="s">
        <v>549</v>
      </c>
      <c r="D19" s="454">
        <v>1005021671</v>
      </c>
      <c r="E19" s="457" t="s">
        <v>528</v>
      </c>
      <c r="F19" s="455" t="s">
        <v>319</v>
      </c>
      <c r="G19" s="457">
        <v>300</v>
      </c>
      <c r="H19" s="457">
        <v>300</v>
      </c>
      <c r="I19" s="457">
        <f t="shared" si="0"/>
        <v>60</v>
      </c>
      <c r="J19" s="207"/>
    </row>
    <row r="20" spans="1:10" ht="15" x14ac:dyDescent="0.2">
      <c r="A20" s="455">
        <v>12</v>
      </c>
      <c r="B20" s="455" t="s">
        <v>548</v>
      </c>
      <c r="C20" s="455" t="s">
        <v>550</v>
      </c>
      <c r="D20" s="454">
        <v>1024067225</v>
      </c>
      <c r="E20" s="457" t="s">
        <v>528</v>
      </c>
      <c r="F20" s="455" t="s">
        <v>319</v>
      </c>
      <c r="G20" s="457">
        <v>300</v>
      </c>
      <c r="H20" s="457">
        <v>300</v>
      </c>
      <c r="I20" s="457">
        <f t="shared" si="0"/>
        <v>60</v>
      </c>
      <c r="J20" s="207"/>
    </row>
    <row r="21" spans="1:10" ht="15" x14ac:dyDescent="0.2">
      <c r="A21" s="455">
        <v>13</v>
      </c>
      <c r="B21" s="455" t="s">
        <v>551</v>
      </c>
      <c r="C21" s="455" t="s">
        <v>552</v>
      </c>
      <c r="D21" s="454">
        <v>61001002343</v>
      </c>
      <c r="E21" s="457" t="s">
        <v>528</v>
      </c>
      <c r="F21" s="455" t="s">
        <v>319</v>
      </c>
      <c r="G21" s="457">
        <v>300</v>
      </c>
      <c r="H21" s="457">
        <v>300</v>
      </c>
      <c r="I21" s="457">
        <f t="shared" si="0"/>
        <v>60</v>
      </c>
      <c r="J21" s="207"/>
    </row>
    <row r="22" spans="1:10" ht="15" x14ac:dyDescent="0.2">
      <c r="A22" s="455">
        <v>14</v>
      </c>
      <c r="B22" s="455" t="s">
        <v>553</v>
      </c>
      <c r="C22" s="455" t="s">
        <v>554</v>
      </c>
      <c r="D22" s="454">
        <v>61001011756</v>
      </c>
      <c r="E22" s="457" t="s">
        <v>528</v>
      </c>
      <c r="F22" s="455" t="s">
        <v>319</v>
      </c>
      <c r="G22" s="457">
        <v>300</v>
      </c>
      <c r="H22" s="457">
        <v>300</v>
      </c>
      <c r="I22" s="457">
        <f t="shared" si="0"/>
        <v>60</v>
      </c>
      <c r="J22" s="207"/>
    </row>
    <row r="23" spans="1:10" ht="15" x14ac:dyDescent="0.2">
      <c r="A23" s="455">
        <v>15</v>
      </c>
      <c r="B23" s="455" t="s">
        <v>548</v>
      </c>
      <c r="C23" s="455" t="s">
        <v>555</v>
      </c>
      <c r="D23" s="454">
        <v>61001005097</v>
      </c>
      <c r="E23" s="457" t="s">
        <v>528</v>
      </c>
      <c r="F23" s="455" t="s">
        <v>319</v>
      </c>
      <c r="G23" s="457">
        <v>300</v>
      </c>
      <c r="H23" s="457">
        <v>300</v>
      </c>
      <c r="I23" s="457">
        <f t="shared" si="0"/>
        <v>60</v>
      </c>
      <c r="J23" s="207"/>
    </row>
    <row r="24" spans="1:10" ht="15" x14ac:dyDescent="0.2">
      <c r="A24" s="455">
        <v>16</v>
      </c>
      <c r="B24" s="455" t="s">
        <v>556</v>
      </c>
      <c r="C24" s="455" t="s">
        <v>557</v>
      </c>
      <c r="D24" s="454">
        <v>23001001849</v>
      </c>
      <c r="E24" s="457" t="s">
        <v>528</v>
      </c>
      <c r="F24" s="455" t="s">
        <v>319</v>
      </c>
      <c r="G24" s="457">
        <v>300</v>
      </c>
      <c r="H24" s="457">
        <v>300</v>
      </c>
      <c r="I24" s="457">
        <f t="shared" si="0"/>
        <v>60</v>
      </c>
      <c r="J24" s="207"/>
    </row>
    <row r="25" spans="1:10" ht="15" x14ac:dyDescent="0.2">
      <c r="A25" s="455">
        <v>17</v>
      </c>
      <c r="B25" s="455" t="s">
        <v>558</v>
      </c>
      <c r="C25" s="455" t="s">
        <v>549</v>
      </c>
      <c r="D25" s="454">
        <v>1005032500</v>
      </c>
      <c r="E25" s="457" t="s">
        <v>528</v>
      </c>
      <c r="F25" s="455" t="s">
        <v>319</v>
      </c>
      <c r="G25" s="457">
        <v>300</v>
      </c>
      <c r="H25" s="457">
        <v>300</v>
      </c>
      <c r="I25" s="457">
        <f t="shared" si="0"/>
        <v>60</v>
      </c>
      <c r="J25" s="207"/>
    </row>
    <row r="26" spans="1:10" ht="15" x14ac:dyDescent="0.2">
      <c r="A26" s="455">
        <v>18</v>
      </c>
      <c r="B26" s="455" t="s">
        <v>559</v>
      </c>
      <c r="C26" s="455" t="s">
        <v>560</v>
      </c>
      <c r="D26" s="454">
        <v>60001082969</v>
      </c>
      <c r="E26" s="457" t="s">
        <v>528</v>
      </c>
      <c r="F26" s="455" t="s">
        <v>319</v>
      </c>
      <c r="G26" s="457">
        <v>300</v>
      </c>
      <c r="H26" s="457">
        <v>300</v>
      </c>
      <c r="I26" s="457">
        <f t="shared" si="0"/>
        <v>60</v>
      </c>
      <c r="J26" s="207"/>
    </row>
    <row r="27" spans="1:10" ht="15" x14ac:dyDescent="0.2">
      <c r="A27" s="455">
        <v>19</v>
      </c>
      <c r="B27" s="455" t="s">
        <v>561</v>
      </c>
      <c r="C27" s="455" t="s">
        <v>560</v>
      </c>
      <c r="D27" s="454">
        <v>60002006401</v>
      </c>
      <c r="E27" s="457" t="s">
        <v>528</v>
      </c>
      <c r="F27" s="455" t="s">
        <v>319</v>
      </c>
      <c r="G27" s="457">
        <v>300</v>
      </c>
      <c r="H27" s="457">
        <v>300</v>
      </c>
      <c r="I27" s="457">
        <f t="shared" si="0"/>
        <v>60</v>
      </c>
      <c r="J27" s="207"/>
    </row>
    <row r="28" spans="1:10" ht="15" x14ac:dyDescent="0.2">
      <c r="A28" s="455">
        <v>20</v>
      </c>
      <c r="B28" s="455" t="s">
        <v>562</v>
      </c>
      <c r="C28" s="455" t="s">
        <v>563</v>
      </c>
      <c r="D28" s="454">
        <v>24001005254</v>
      </c>
      <c r="E28" s="457" t="s">
        <v>528</v>
      </c>
      <c r="F28" s="455" t="s">
        <v>319</v>
      </c>
      <c r="G28" s="457">
        <v>300</v>
      </c>
      <c r="H28" s="457">
        <v>300</v>
      </c>
      <c r="I28" s="457">
        <f t="shared" si="0"/>
        <v>60</v>
      </c>
      <c r="J28" s="207"/>
    </row>
    <row r="29" spans="1:10" ht="15" x14ac:dyDescent="0.2">
      <c r="A29" s="455">
        <v>21</v>
      </c>
      <c r="B29" s="455" t="s">
        <v>545</v>
      </c>
      <c r="C29" s="455" t="s">
        <v>564</v>
      </c>
      <c r="D29" s="454">
        <v>1027006799</v>
      </c>
      <c r="E29" s="457" t="s">
        <v>528</v>
      </c>
      <c r="F29" s="455" t="s">
        <v>319</v>
      </c>
      <c r="G29" s="457">
        <v>300</v>
      </c>
      <c r="H29" s="457">
        <v>300</v>
      </c>
      <c r="I29" s="457">
        <f t="shared" si="0"/>
        <v>60</v>
      </c>
      <c r="J29" s="207"/>
    </row>
    <row r="30" spans="1:10" ht="15" x14ac:dyDescent="0.2">
      <c r="A30" s="455">
        <v>22</v>
      </c>
      <c r="B30" s="455" t="s">
        <v>548</v>
      </c>
      <c r="C30" s="455" t="s">
        <v>565</v>
      </c>
      <c r="D30" s="454">
        <v>1027057731</v>
      </c>
      <c r="E30" s="457" t="s">
        <v>528</v>
      </c>
      <c r="F30" s="455" t="s">
        <v>319</v>
      </c>
      <c r="G30" s="457">
        <v>300</v>
      </c>
      <c r="H30" s="457">
        <v>300</v>
      </c>
      <c r="I30" s="457">
        <f t="shared" si="0"/>
        <v>60</v>
      </c>
      <c r="J30" s="207"/>
    </row>
    <row r="31" spans="1:10" ht="15" x14ac:dyDescent="0.2">
      <c r="A31" s="455">
        <v>23</v>
      </c>
      <c r="B31" s="455" t="s">
        <v>548</v>
      </c>
      <c r="C31" s="455" t="s">
        <v>566</v>
      </c>
      <c r="D31" s="454">
        <v>1005033862</v>
      </c>
      <c r="E31" s="457" t="s">
        <v>528</v>
      </c>
      <c r="F31" s="455" t="s">
        <v>319</v>
      </c>
      <c r="G31" s="457">
        <v>300</v>
      </c>
      <c r="H31" s="457">
        <v>300</v>
      </c>
      <c r="I31" s="457">
        <f t="shared" si="0"/>
        <v>60</v>
      </c>
      <c r="J31" s="207"/>
    </row>
    <row r="32" spans="1:10" ht="15" x14ac:dyDescent="0.2">
      <c r="A32" s="455">
        <v>24</v>
      </c>
      <c r="B32" s="455" t="s">
        <v>535</v>
      </c>
      <c r="C32" s="455" t="s">
        <v>566</v>
      </c>
      <c r="D32" s="454">
        <v>1005030930</v>
      </c>
      <c r="E32" s="457" t="s">
        <v>528</v>
      </c>
      <c r="F32" s="455" t="s">
        <v>319</v>
      </c>
      <c r="G32" s="457">
        <v>300</v>
      </c>
      <c r="H32" s="457">
        <v>300</v>
      </c>
      <c r="I32" s="457">
        <f t="shared" si="0"/>
        <v>60</v>
      </c>
      <c r="J32" s="207"/>
    </row>
    <row r="33" spans="1:10" ht="15" x14ac:dyDescent="0.2">
      <c r="A33" s="455">
        <v>25</v>
      </c>
      <c r="B33" s="455" t="s">
        <v>567</v>
      </c>
      <c r="C33" s="455" t="s">
        <v>568</v>
      </c>
      <c r="D33" s="454">
        <v>1005023415</v>
      </c>
      <c r="E33" s="457" t="s">
        <v>528</v>
      </c>
      <c r="F33" s="455" t="s">
        <v>319</v>
      </c>
      <c r="G33" s="457">
        <v>300</v>
      </c>
      <c r="H33" s="457">
        <v>300</v>
      </c>
      <c r="I33" s="457">
        <f t="shared" si="0"/>
        <v>60</v>
      </c>
      <c r="J33" s="207"/>
    </row>
    <row r="34" spans="1:10" ht="15" x14ac:dyDescent="0.2">
      <c r="A34" s="455">
        <v>26</v>
      </c>
      <c r="B34" s="455" t="s">
        <v>569</v>
      </c>
      <c r="C34" s="455" t="s">
        <v>570</v>
      </c>
      <c r="D34" s="454">
        <v>1005023828</v>
      </c>
      <c r="E34" s="457" t="s">
        <v>528</v>
      </c>
      <c r="F34" s="455" t="s">
        <v>319</v>
      </c>
      <c r="G34" s="457">
        <v>300</v>
      </c>
      <c r="H34" s="457">
        <v>300</v>
      </c>
      <c r="I34" s="457">
        <f t="shared" si="0"/>
        <v>60</v>
      </c>
      <c r="J34" s="207"/>
    </row>
    <row r="35" spans="1:10" ht="15" x14ac:dyDescent="0.2">
      <c r="A35" s="455">
        <v>27</v>
      </c>
      <c r="B35" s="455" t="s">
        <v>537</v>
      </c>
      <c r="C35" s="455" t="s">
        <v>571</v>
      </c>
      <c r="D35" s="454">
        <v>1030053572</v>
      </c>
      <c r="E35" s="457" t="s">
        <v>528</v>
      </c>
      <c r="F35" s="455" t="s">
        <v>319</v>
      </c>
      <c r="G35" s="457">
        <v>300</v>
      </c>
      <c r="H35" s="457">
        <v>300</v>
      </c>
      <c r="I35" s="457">
        <f t="shared" si="0"/>
        <v>60</v>
      </c>
      <c r="J35" s="207"/>
    </row>
    <row r="36" spans="1:10" ht="15" x14ac:dyDescent="0.2">
      <c r="A36" s="455">
        <v>28</v>
      </c>
      <c r="B36" s="455" t="s">
        <v>535</v>
      </c>
      <c r="C36" s="455" t="s">
        <v>572</v>
      </c>
      <c r="D36" s="454">
        <v>1001022608</v>
      </c>
      <c r="E36" s="457" t="s">
        <v>528</v>
      </c>
      <c r="F36" s="455" t="s">
        <v>319</v>
      </c>
      <c r="G36" s="457">
        <v>300</v>
      </c>
      <c r="H36" s="457">
        <v>300</v>
      </c>
      <c r="I36" s="457">
        <f t="shared" si="0"/>
        <v>60</v>
      </c>
      <c r="J36" s="207"/>
    </row>
    <row r="37" spans="1:10" ht="15" x14ac:dyDescent="0.2">
      <c r="A37" s="455">
        <v>29</v>
      </c>
      <c r="B37" s="455" t="s">
        <v>573</v>
      </c>
      <c r="C37" s="455" t="s">
        <v>574</v>
      </c>
      <c r="D37" s="454">
        <v>1001006763</v>
      </c>
      <c r="E37" s="457" t="s">
        <v>528</v>
      </c>
      <c r="F37" s="455" t="s">
        <v>319</v>
      </c>
      <c r="G37" s="457">
        <v>300</v>
      </c>
      <c r="H37" s="457">
        <v>300</v>
      </c>
      <c r="I37" s="457">
        <f t="shared" si="0"/>
        <v>60</v>
      </c>
      <c r="J37" s="207"/>
    </row>
    <row r="38" spans="1:10" ht="15" x14ac:dyDescent="0.2">
      <c r="A38" s="455">
        <v>30</v>
      </c>
      <c r="B38" s="455" t="s">
        <v>575</v>
      </c>
      <c r="C38" s="455" t="s">
        <v>576</v>
      </c>
      <c r="D38" s="454">
        <v>1026012509</v>
      </c>
      <c r="E38" s="457" t="s">
        <v>528</v>
      </c>
      <c r="F38" s="455" t="s">
        <v>319</v>
      </c>
      <c r="G38" s="457">
        <v>300</v>
      </c>
      <c r="H38" s="457">
        <v>300</v>
      </c>
      <c r="I38" s="457">
        <f t="shared" si="0"/>
        <v>60</v>
      </c>
      <c r="J38" s="207"/>
    </row>
    <row r="39" spans="1:10" ht="15" x14ac:dyDescent="0.2">
      <c r="A39" s="455">
        <v>31</v>
      </c>
      <c r="B39" s="455" t="s">
        <v>577</v>
      </c>
      <c r="C39" s="455" t="s">
        <v>578</v>
      </c>
      <c r="D39" s="454">
        <v>1008058686</v>
      </c>
      <c r="E39" s="457" t="s">
        <v>528</v>
      </c>
      <c r="F39" s="455" t="s">
        <v>319</v>
      </c>
      <c r="G39" s="457">
        <v>300</v>
      </c>
      <c r="H39" s="457">
        <v>300</v>
      </c>
      <c r="I39" s="457">
        <f t="shared" si="0"/>
        <v>60</v>
      </c>
      <c r="J39" s="207"/>
    </row>
    <row r="40" spans="1:10" ht="15" x14ac:dyDescent="0.2">
      <c r="A40" s="455">
        <v>32</v>
      </c>
      <c r="B40" s="455" t="s">
        <v>569</v>
      </c>
      <c r="C40" s="455" t="s">
        <v>579</v>
      </c>
      <c r="D40" s="454">
        <v>1006015861</v>
      </c>
      <c r="E40" s="457" t="s">
        <v>528</v>
      </c>
      <c r="F40" s="455" t="s">
        <v>319</v>
      </c>
      <c r="G40" s="457">
        <v>300</v>
      </c>
      <c r="H40" s="457">
        <v>300</v>
      </c>
      <c r="I40" s="457">
        <f t="shared" si="0"/>
        <v>60</v>
      </c>
      <c r="J40" s="207"/>
    </row>
    <row r="41" spans="1:10" ht="15" x14ac:dyDescent="0.2">
      <c r="A41" s="455">
        <v>33</v>
      </c>
      <c r="B41" s="455" t="s">
        <v>529</v>
      </c>
      <c r="C41" s="455" t="s">
        <v>546</v>
      </c>
      <c r="D41" s="454">
        <v>1006003703</v>
      </c>
      <c r="E41" s="457" t="s">
        <v>528</v>
      </c>
      <c r="F41" s="455" t="s">
        <v>319</v>
      </c>
      <c r="G41" s="457">
        <v>300</v>
      </c>
      <c r="H41" s="457">
        <v>300</v>
      </c>
      <c r="I41" s="457">
        <f t="shared" si="0"/>
        <v>60</v>
      </c>
      <c r="J41" s="207"/>
    </row>
    <row r="42" spans="1:10" ht="15" x14ac:dyDescent="0.2">
      <c r="A42" s="455">
        <v>34</v>
      </c>
      <c r="B42" s="455" t="s">
        <v>580</v>
      </c>
      <c r="C42" s="455" t="s">
        <v>581</v>
      </c>
      <c r="D42" s="454">
        <v>29001024736</v>
      </c>
      <c r="E42" s="457" t="s">
        <v>528</v>
      </c>
      <c r="F42" s="455" t="s">
        <v>319</v>
      </c>
      <c r="G42" s="457">
        <v>300</v>
      </c>
      <c r="H42" s="457">
        <v>300</v>
      </c>
      <c r="I42" s="457">
        <f t="shared" si="0"/>
        <v>60</v>
      </c>
      <c r="J42" s="207"/>
    </row>
    <row r="43" spans="1:10" ht="15" x14ac:dyDescent="0.2">
      <c r="A43" s="455">
        <v>35</v>
      </c>
      <c r="B43" s="455" t="s">
        <v>582</v>
      </c>
      <c r="C43" s="455" t="s">
        <v>583</v>
      </c>
      <c r="D43" s="454">
        <v>29001008126</v>
      </c>
      <c r="E43" s="457" t="s">
        <v>528</v>
      </c>
      <c r="F43" s="455" t="s">
        <v>319</v>
      </c>
      <c r="G43" s="457">
        <v>300</v>
      </c>
      <c r="H43" s="457">
        <v>300</v>
      </c>
      <c r="I43" s="457">
        <f t="shared" si="0"/>
        <v>60</v>
      </c>
      <c r="J43" s="207"/>
    </row>
    <row r="44" spans="1:10" ht="15" x14ac:dyDescent="0.2">
      <c r="A44" s="455">
        <v>36</v>
      </c>
      <c r="B44" s="455" t="s">
        <v>584</v>
      </c>
      <c r="C44" s="455" t="s">
        <v>585</v>
      </c>
      <c r="D44" s="454">
        <v>29501041818</v>
      </c>
      <c r="E44" s="457" t="s">
        <v>528</v>
      </c>
      <c r="F44" s="455" t="s">
        <v>319</v>
      </c>
      <c r="G44" s="457">
        <v>300</v>
      </c>
      <c r="H44" s="457">
        <v>300</v>
      </c>
      <c r="I44" s="457">
        <f t="shared" si="0"/>
        <v>60</v>
      </c>
      <c r="J44" s="207"/>
    </row>
    <row r="45" spans="1:10" ht="15" x14ac:dyDescent="0.2">
      <c r="A45" s="455">
        <v>37</v>
      </c>
      <c r="B45" s="455" t="s">
        <v>575</v>
      </c>
      <c r="C45" s="455" t="s">
        <v>586</v>
      </c>
      <c r="D45" s="454">
        <v>2001005656</v>
      </c>
      <c r="E45" s="457" t="s">
        <v>528</v>
      </c>
      <c r="F45" s="455" t="s">
        <v>319</v>
      </c>
      <c r="G45" s="457">
        <v>300</v>
      </c>
      <c r="H45" s="457">
        <v>300</v>
      </c>
      <c r="I45" s="457">
        <f t="shared" si="0"/>
        <v>60</v>
      </c>
      <c r="J45" s="207"/>
    </row>
    <row r="46" spans="1:10" ht="15" x14ac:dyDescent="0.2">
      <c r="A46" s="455">
        <v>38</v>
      </c>
      <c r="B46" s="455" t="s">
        <v>587</v>
      </c>
      <c r="C46" s="455" t="s">
        <v>588</v>
      </c>
      <c r="D46" s="454">
        <v>2001014666</v>
      </c>
      <c r="E46" s="457" t="s">
        <v>528</v>
      </c>
      <c r="F46" s="455" t="s">
        <v>319</v>
      </c>
      <c r="G46" s="457">
        <v>300</v>
      </c>
      <c r="H46" s="457">
        <v>300</v>
      </c>
      <c r="I46" s="457">
        <f t="shared" si="0"/>
        <v>60</v>
      </c>
      <c r="J46" s="207"/>
    </row>
    <row r="47" spans="1:10" ht="15" x14ac:dyDescent="0.2">
      <c r="A47" s="455">
        <v>39</v>
      </c>
      <c r="B47" s="455" t="s">
        <v>589</v>
      </c>
      <c r="C47" s="455" t="s">
        <v>590</v>
      </c>
      <c r="D47" s="454">
        <v>62004024361</v>
      </c>
      <c r="E47" s="457" t="s">
        <v>528</v>
      </c>
      <c r="F47" s="455" t="s">
        <v>319</v>
      </c>
      <c r="G47" s="457">
        <v>300</v>
      </c>
      <c r="H47" s="457">
        <v>300</v>
      </c>
      <c r="I47" s="457">
        <f t="shared" si="0"/>
        <v>60</v>
      </c>
      <c r="J47" s="207"/>
    </row>
    <row r="48" spans="1:10" ht="15" x14ac:dyDescent="0.2">
      <c r="A48" s="455">
        <v>40</v>
      </c>
      <c r="B48" s="455" t="s">
        <v>591</v>
      </c>
      <c r="C48" s="455" t="s">
        <v>592</v>
      </c>
      <c r="D48" s="454">
        <v>62004016915</v>
      </c>
      <c r="E48" s="457" t="s">
        <v>528</v>
      </c>
      <c r="F48" s="455" t="s">
        <v>319</v>
      </c>
      <c r="G48" s="457">
        <v>300</v>
      </c>
      <c r="H48" s="457">
        <v>300</v>
      </c>
      <c r="I48" s="457">
        <f t="shared" si="0"/>
        <v>60</v>
      </c>
      <c r="J48" s="207"/>
    </row>
    <row r="49" spans="1:10" ht="15" x14ac:dyDescent="0.2">
      <c r="A49" s="455">
        <v>41</v>
      </c>
      <c r="B49" s="455" t="s">
        <v>593</v>
      </c>
      <c r="C49" s="455" t="s">
        <v>594</v>
      </c>
      <c r="D49" s="454">
        <v>2001010200</v>
      </c>
      <c r="E49" s="457" t="s">
        <v>528</v>
      </c>
      <c r="F49" s="455" t="s">
        <v>319</v>
      </c>
      <c r="G49" s="457">
        <v>300</v>
      </c>
      <c r="H49" s="457">
        <v>300</v>
      </c>
      <c r="I49" s="457">
        <f t="shared" si="0"/>
        <v>60</v>
      </c>
      <c r="J49" s="207"/>
    </row>
    <row r="50" spans="1:10" ht="15" x14ac:dyDescent="0.2">
      <c r="A50" s="455">
        <v>42</v>
      </c>
      <c r="B50" s="455" t="s">
        <v>595</v>
      </c>
      <c r="C50" s="455" t="s">
        <v>596</v>
      </c>
      <c r="D50" s="454">
        <v>2001005114</v>
      </c>
      <c r="E50" s="457" t="s">
        <v>528</v>
      </c>
      <c r="F50" s="455" t="s">
        <v>319</v>
      </c>
      <c r="G50" s="457">
        <v>300</v>
      </c>
      <c r="H50" s="457">
        <v>300</v>
      </c>
      <c r="I50" s="457">
        <f t="shared" si="0"/>
        <v>60</v>
      </c>
      <c r="J50" s="207"/>
    </row>
    <row r="51" spans="1:10" ht="15" x14ac:dyDescent="0.2">
      <c r="A51" s="455">
        <v>43</v>
      </c>
      <c r="B51" s="455" t="s">
        <v>597</v>
      </c>
      <c r="C51" s="455" t="s">
        <v>598</v>
      </c>
      <c r="D51" s="454">
        <v>2001021479</v>
      </c>
      <c r="E51" s="457" t="s">
        <v>528</v>
      </c>
      <c r="F51" s="455" t="s">
        <v>319</v>
      </c>
      <c r="G51" s="457">
        <v>300</v>
      </c>
      <c r="H51" s="457">
        <v>300</v>
      </c>
      <c r="I51" s="457">
        <f t="shared" si="0"/>
        <v>60</v>
      </c>
      <c r="J51" s="207"/>
    </row>
    <row r="52" spans="1:10" ht="15" x14ac:dyDescent="0.2">
      <c r="A52" s="455">
        <v>44</v>
      </c>
      <c r="B52" s="455" t="s">
        <v>599</v>
      </c>
      <c r="C52" s="455" t="s">
        <v>600</v>
      </c>
      <c r="D52" s="454">
        <v>2001021623</v>
      </c>
      <c r="E52" s="457" t="s">
        <v>528</v>
      </c>
      <c r="F52" s="455" t="s">
        <v>319</v>
      </c>
      <c r="G52" s="457">
        <v>300</v>
      </c>
      <c r="H52" s="457">
        <v>300</v>
      </c>
      <c r="I52" s="457">
        <f t="shared" si="0"/>
        <v>60</v>
      </c>
      <c r="J52" s="207"/>
    </row>
    <row r="53" spans="1:10" ht="15" x14ac:dyDescent="0.2">
      <c r="A53" s="455">
        <v>45</v>
      </c>
      <c r="B53" s="455" t="s">
        <v>601</v>
      </c>
      <c r="C53" s="455" t="s">
        <v>602</v>
      </c>
      <c r="D53" s="454">
        <v>62001033193</v>
      </c>
      <c r="E53" s="457" t="s">
        <v>528</v>
      </c>
      <c r="F53" s="455" t="s">
        <v>319</v>
      </c>
      <c r="G53" s="457">
        <v>300</v>
      </c>
      <c r="H53" s="457">
        <v>300</v>
      </c>
      <c r="I53" s="457">
        <f t="shared" si="0"/>
        <v>60</v>
      </c>
      <c r="J53" s="207"/>
    </row>
    <row r="54" spans="1:10" ht="15" x14ac:dyDescent="0.2">
      <c r="A54" s="455">
        <v>46</v>
      </c>
      <c r="B54" s="455" t="s">
        <v>603</v>
      </c>
      <c r="C54" s="455" t="s">
        <v>604</v>
      </c>
      <c r="D54" s="454">
        <v>62001030721</v>
      </c>
      <c r="E54" s="457" t="s">
        <v>528</v>
      </c>
      <c r="F54" s="455" t="s">
        <v>319</v>
      </c>
      <c r="G54" s="457">
        <v>300</v>
      </c>
      <c r="H54" s="457">
        <v>300</v>
      </c>
      <c r="I54" s="457">
        <f t="shared" si="0"/>
        <v>60</v>
      </c>
      <c r="J54" s="207"/>
    </row>
    <row r="55" spans="1:10" ht="15" x14ac:dyDescent="0.2">
      <c r="A55" s="455">
        <v>47</v>
      </c>
      <c r="B55" s="455" t="s">
        <v>605</v>
      </c>
      <c r="C55" s="455" t="s">
        <v>606</v>
      </c>
      <c r="D55" s="454">
        <v>2001013004</v>
      </c>
      <c r="E55" s="457" t="s">
        <v>528</v>
      </c>
      <c r="F55" s="455" t="s">
        <v>319</v>
      </c>
      <c r="G55" s="457">
        <v>300</v>
      </c>
      <c r="H55" s="457">
        <v>300</v>
      </c>
      <c r="I55" s="457">
        <f t="shared" si="0"/>
        <v>60</v>
      </c>
      <c r="J55" s="207"/>
    </row>
    <row r="56" spans="1:10" ht="15" x14ac:dyDescent="0.2">
      <c r="A56" s="455">
        <v>48</v>
      </c>
      <c r="B56" s="455" t="s">
        <v>607</v>
      </c>
      <c r="C56" s="455" t="s">
        <v>608</v>
      </c>
      <c r="D56" s="454">
        <v>1024028252</v>
      </c>
      <c r="E56" s="457" t="s">
        <v>528</v>
      </c>
      <c r="F56" s="455" t="s">
        <v>319</v>
      </c>
      <c r="G56" s="457">
        <v>300</v>
      </c>
      <c r="H56" s="457">
        <v>300</v>
      </c>
      <c r="I56" s="457">
        <f t="shared" si="0"/>
        <v>60</v>
      </c>
      <c r="J56" s="207"/>
    </row>
    <row r="57" spans="1:10" ht="15" x14ac:dyDescent="0.2">
      <c r="A57" s="455">
        <v>49</v>
      </c>
      <c r="B57" s="455" t="s">
        <v>553</v>
      </c>
      <c r="C57" s="455" t="s">
        <v>588</v>
      </c>
      <c r="D57" s="454">
        <v>2001000077</v>
      </c>
      <c r="E57" s="457" t="s">
        <v>528</v>
      </c>
      <c r="F57" s="455" t="s">
        <v>319</v>
      </c>
      <c r="G57" s="457">
        <v>300</v>
      </c>
      <c r="H57" s="457">
        <v>300</v>
      </c>
      <c r="I57" s="457">
        <f t="shared" si="0"/>
        <v>60</v>
      </c>
      <c r="J57" s="207"/>
    </row>
    <row r="58" spans="1:10" ht="15" x14ac:dyDescent="0.2">
      <c r="A58" s="455">
        <v>50</v>
      </c>
      <c r="B58" s="455" t="s">
        <v>609</v>
      </c>
      <c r="C58" s="455" t="s">
        <v>610</v>
      </c>
      <c r="D58" s="454">
        <v>43001031590</v>
      </c>
      <c r="E58" s="457" t="s">
        <v>528</v>
      </c>
      <c r="F58" s="455" t="s">
        <v>319</v>
      </c>
      <c r="G58" s="457">
        <v>300</v>
      </c>
      <c r="H58" s="457">
        <v>300</v>
      </c>
      <c r="I58" s="457">
        <f t="shared" si="0"/>
        <v>60</v>
      </c>
      <c r="J58" s="207"/>
    </row>
    <row r="59" spans="1:10" ht="15" x14ac:dyDescent="0.2">
      <c r="A59" s="455">
        <v>51</v>
      </c>
      <c r="B59" s="455" t="s">
        <v>611</v>
      </c>
      <c r="C59" s="455" t="s">
        <v>610</v>
      </c>
      <c r="D59" s="454">
        <v>59001015157</v>
      </c>
      <c r="E59" s="457" t="s">
        <v>528</v>
      </c>
      <c r="F59" s="455" t="s">
        <v>319</v>
      </c>
      <c r="G59" s="457">
        <v>300</v>
      </c>
      <c r="H59" s="457">
        <v>300</v>
      </c>
      <c r="I59" s="457">
        <f t="shared" si="0"/>
        <v>60</v>
      </c>
      <c r="J59" s="207"/>
    </row>
    <row r="60" spans="1:10" ht="15" x14ac:dyDescent="0.2">
      <c r="A60" s="455">
        <v>52</v>
      </c>
      <c r="B60" s="455" t="s">
        <v>533</v>
      </c>
      <c r="C60" s="455" t="s">
        <v>612</v>
      </c>
      <c r="D60" s="454">
        <v>59001029469</v>
      </c>
      <c r="E60" s="457" t="s">
        <v>528</v>
      </c>
      <c r="F60" s="455" t="s">
        <v>319</v>
      </c>
      <c r="G60" s="457">
        <v>300</v>
      </c>
      <c r="H60" s="457">
        <v>300</v>
      </c>
      <c r="I60" s="457">
        <f t="shared" si="0"/>
        <v>60</v>
      </c>
      <c r="J60" s="207"/>
    </row>
    <row r="61" spans="1:10" ht="15" x14ac:dyDescent="0.2">
      <c r="A61" s="455">
        <v>53</v>
      </c>
      <c r="B61" s="455" t="s">
        <v>601</v>
      </c>
      <c r="C61" s="455" t="s">
        <v>613</v>
      </c>
      <c r="D61" s="454">
        <v>61003004238</v>
      </c>
      <c r="E61" s="457" t="s">
        <v>528</v>
      </c>
      <c r="F61" s="455" t="s">
        <v>319</v>
      </c>
      <c r="G61" s="457">
        <v>300</v>
      </c>
      <c r="H61" s="457">
        <v>300</v>
      </c>
      <c r="I61" s="457">
        <f t="shared" si="0"/>
        <v>60</v>
      </c>
      <c r="J61" s="207"/>
    </row>
    <row r="62" spans="1:10" ht="15" x14ac:dyDescent="0.2">
      <c r="A62" s="455">
        <v>54</v>
      </c>
      <c r="B62" s="455" t="s">
        <v>614</v>
      </c>
      <c r="C62" s="455" t="s">
        <v>615</v>
      </c>
      <c r="D62" s="454">
        <v>61001050983</v>
      </c>
      <c r="E62" s="457" t="s">
        <v>528</v>
      </c>
      <c r="F62" s="455" t="s">
        <v>319</v>
      </c>
      <c r="G62" s="457">
        <v>300</v>
      </c>
      <c r="H62" s="457">
        <v>300</v>
      </c>
      <c r="I62" s="457">
        <f t="shared" si="0"/>
        <v>60</v>
      </c>
      <c r="J62" s="207"/>
    </row>
    <row r="63" spans="1:10" ht="15" x14ac:dyDescent="0.2">
      <c r="A63" s="455">
        <v>55</v>
      </c>
      <c r="B63" s="455" t="s">
        <v>529</v>
      </c>
      <c r="C63" s="455" t="s">
        <v>616</v>
      </c>
      <c r="D63" s="454" t="s">
        <v>617</v>
      </c>
      <c r="E63" s="457" t="s">
        <v>528</v>
      </c>
      <c r="F63" s="455" t="s">
        <v>319</v>
      </c>
      <c r="G63" s="457">
        <v>300</v>
      </c>
      <c r="H63" s="457">
        <v>300</v>
      </c>
      <c r="I63" s="457">
        <f t="shared" si="0"/>
        <v>60</v>
      </c>
      <c r="J63" s="207"/>
    </row>
    <row r="64" spans="1:10" ht="15" x14ac:dyDescent="0.2">
      <c r="A64" s="455">
        <v>56</v>
      </c>
      <c r="B64" s="455" t="s">
        <v>618</v>
      </c>
      <c r="C64" s="455" t="s">
        <v>619</v>
      </c>
      <c r="D64" s="454" t="s">
        <v>620</v>
      </c>
      <c r="E64" s="457" t="s">
        <v>528</v>
      </c>
      <c r="F64" s="455" t="s">
        <v>319</v>
      </c>
      <c r="G64" s="457">
        <v>300</v>
      </c>
      <c r="H64" s="457">
        <v>300</v>
      </c>
      <c r="I64" s="457">
        <f t="shared" si="0"/>
        <v>60</v>
      </c>
      <c r="J64" s="207"/>
    </row>
    <row r="65" spans="1:10" ht="15" x14ac:dyDescent="0.2">
      <c r="A65" s="455">
        <v>57</v>
      </c>
      <c r="B65" s="455" t="s">
        <v>567</v>
      </c>
      <c r="C65" s="455" t="s">
        <v>621</v>
      </c>
      <c r="D65" s="454">
        <v>53001007079</v>
      </c>
      <c r="E65" s="457" t="s">
        <v>528</v>
      </c>
      <c r="F65" s="455" t="s">
        <v>319</v>
      </c>
      <c r="G65" s="457">
        <v>300</v>
      </c>
      <c r="H65" s="457">
        <v>300</v>
      </c>
      <c r="I65" s="457">
        <f t="shared" si="0"/>
        <v>60</v>
      </c>
      <c r="J65" s="207"/>
    </row>
    <row r="66" spans="1:10" ht="15" x14ac:dyDescent="0.2">
      <c r="A66" s="455">
        <v>58</v>
      </c>
      <c r="B66" s="455" t="s">
        <v>622</v>
      </c>
      <c r="C66" s="455" t="s">
        <v>623</v>
      </c>
      <c r="D66" s="454">
        <v>53001023999</v>
      </c>
      <c r="E66" s="457" t="s">
        <v>528</v>
      </c>
      <c r="F66" s="455" t="s">
        <v>319</v>
      </c>
      <c r="G66" s="457">
        <v>300</v>
      </c>
      <c r="H66" s="457">
        <v>300</v>
      </c>
      <c r="I66" s="457">
        <f t="shared" si="0"/>
        <v>60</v>
      </c>
      <c r="J66" s="207"/>
    </row>
    <row r="67" spans="1:10" ht="15" x14ac:dyDescent="0.2">
      <c r="A67" s="455">
        <v>59</v>
      </c>
      <c r="B67" s="455" t="s">
        <v>624</v>
      </c>
      <c r="C67" s="455" t="s">
        <v>625</v>
      </c>
      <c r="D67" s="454">
        <v>60001028246</v>
      </c>
      <c r="E67" s="457" t="s">
        <v>528</v>
      </c>
      <c r="F67" s="455" t="s">
        <v>319</v>
      </c>
      <c r="G67" s="457">
        <v>300</v>
      </c>
      <c r="H67" s="457">
        <v>300</v>
      </c>
      <c r="I67" s="457">
        <f t="shared" si="0"/>
        <v>60</v>
      </c>
      <c r="J67" s="207"/>
    </row>
    <row r="68" spans="1:10" ht="15" x14ac:dyDescent="0.2">
      <c r="A68" s="455">
        <v>60</v>
      </c>
      <c r="B68" s="455" t="s">
        <v>626</v>
      </c>
      <c r="C68" s="455" t="s">
        <v>627</v>
      </c>
      <c r="D68" s="454">
        <v>60001145409</v>
      </c>
      <c r="E68" s="457" t="s">
        <v>528</v>
      </c>
      <c r="F68" s="455" t="s">
        <v>319</v>
      </c>
      <c r="G68" s="457">
        <v>300</v>
      </c>
      <c r="H68" s="457">
        <v>300</v>
      </c>
      <c r="I68" s="457">
        <f t="shared" si="0"/>
        <v>60</v>
      </c>
      <c r="J68" s="207"/>
    </row>
    <row r="69" spans="1:10" ht="15" x14ac:dyDescent="0.2">
      <c r="A69" s="455">
        <v>61</v>
      </c>
      <c r="B69" s="455" t="s">
        <v>628</v>
      </c>
      <c r="C69" s="455" t="s">
        <v>629</v>
      </c>
      <c r="D69" s="454">
        <v>60001039038</v>
      </c>
      <c r="E69" s="457" t="s">
        <v>528</v>
      </c>
      <c r="F69" s="455" t="s">
        <v>319</v>
      </c>
      <c r="G69" s="457">
        <v>300</v>
      </c>
      <c r="H69" s="457">
        <v>300</v>
      </c>
      <c r="I69" s="457">
        <f t="shared" si="0"/>
        <v>60</v>
      </c>
      <c r="J69" s="207"/>
    </row>
    <row r="70" spans="1:10" ht="15" x14ac:dyDescent="0.2">
      <c r="A70" s="455">
        <v>62</v>
      </c>
      <c r="B70" s="455" t="s">
        <v>529</v>
      </c>
      <c r="C70" s="455" t="s">
        <v>630</v>
      </c>
      <c r="D70" s="454">
        <v>62004023145</v>
      </c>
      <c r="E70" s="457" t="s">
        <v>528</v>
      </c>
      <c r="F70" s="455" t="s">
        <v>319</v>
      </c>
      <c r="G70" s="457">
        <v>300</v>
      </c>
      <c r="H70" s="457">
        <v>300</v>
      </c>
      <c r="I70" s="457">
        <f t="shared" si="0"/>
        <v>60</v>
      </c>
      <c r="J70" s="207"/>
    </row>
    <row r="71" spans="1:10" ht="15" x14ac:dyDescent="0.2">
      <c r="A71" s="455">
        <v>63</v>
      </c>
      <c r="B71" s="455" t="s">
        <v>631</v>
      </c>
      <c r="C71" s="455" t="s">
        <v>632</v>
      </c>
      <c r="D71" s="454">
        <v>62005013142</v>
      </c>
      <c r="E71" s="457" t="s">
        <v>528</v>
      </c>
      <c r="F71" s="455" t="s">
        <v>319</v>
      </c>
      <c r="G71" s="457">
        <v>300</v>
      </c>
      <c r="H71" s="457">
        <v>300</v>
      </c>
      <c r="I71" s="457">
        <f t="shared" si="0"/>
        <v>60</v>
      </c>
      <c r="J71" s="207"/>
    </row>
    <row r="72" spans="1:10" ht="15" x14ac:dyDescent="0.2">
      <c r="A72" s="455">
        <v>64</v>
      </c>
      <c r="B72" s="455" t="s">
        <v>535</v>
      </c>
      <c r="C72" s="455" t="s">
        <v>633</v>
      </c>
      <c r="D72" s="454">
        <v>61001072454</v>
      </c>
      <c r="E72" s="457" t="s">
        <v>528</v>
      </c>
      <c r="F72" s="455" t="s">
        <v>319</v>
      </c>
      <c r="G72" s="457">
        <v>300</v>
      </c>
      <c r="H72" s="457">
        <v>300</v>
      </c>
      <c r="I72" s="457">
        <f t="shared" si="0"/>
        <v>60</v>
      </c>
      <c r="J72" s="207"/>
    </row>
    <row r="73" spans="1:10" ht="15" x14ac:dyDescent="0.2">
      <c r="A73" s="455">
        <v>65</v>
      </c>
      <c r="B73" s="455" t="s">
        <v>537</v>
      </c>
      <c r="C73" s="455" t="s">
        <v>634</v>
      </c>
      <c r="D73" s="454">
        <v>60001056454</v>
      </c>
      <c r="E73" s="457" t="s">
        <v>528</v>
      </c>
      <c r="F73" s="455" t="s">
        <v>319</v>
      </c>
      <c r="G73" s="457">
        <v>300</v>
      </c>
      <c r="H73" s="457">
        <v>300</v>
      </c>
      <c r="I73" s="457">
        <f t="shared" si="0"/>
        <v>60</v>
      </c>
      <c r="J73" s="207"/>
    </row>
    <row r="74" spans="1:10" ht="15" x14ac:dyDescent="0.2">
      <c r="A74" s="455">
        <v>66</v>
      </c>
      <c r="B74" s="455" t="s">
        <v>537</v>
      </c>
      <c r="C74" s="455" t="s">
        <v>635</v>
      </c>
      <c r="D74" s="454">
        <v>60001141885</v>
      </c>
      <c r="E74" s="457" t="s">
        <v>528</v>
      </c>
      <c r="F74" s="455" t="s">
        <v>319</v>
      </c>
      <c r="G74" s="457">
        <v>300</v>
      </c>
      <c r="H74" s="457">
        <v>300</v>
      </c>
      <c r="I74" s="457">
        <f t="shared" ref="I74:I137" si="1">H74*0.2</f>
        <v>60</v>
      </c>
      <c r="J74" s="207"/>
    </row>
    <row r="75" spans="1:10" ht="15" x14ac:dyDescent="0.2">
      <c r="A75" s="455">
        <v>67</v>
      </c>
      <c r="B75" s="455" t="s">
        <v>636</v>
      </c>
      <c r="C75" s="455" t="s">
        <v>632</v>
      </c>
      <c r="D75" s="454">
        <v>62005014608</v>
      </c>
      <c r="E75" s="457" t="s">
        <v>528</v>
      </c>
      <c r="F75" s="455" t="s">
        <v>319</v>
      </c>
      <c r="G75" s="457">
        <v>300</v>
      </c>
      <c r="H75" s="457">
        <v>300</v>
      </c>
      <c r="I75" s="457">
        <f t="shared" si="1"/>
        <v>60</v>
      </c>
      <c r="J75" s="207"/>
    </row>
    <row r="76" spans="1:10" ht="15" x14ac:dyDescent="0.2">
      <c r="A76" s="455">
        <v>68</v>
      </c>
      <c r="B76" s="455" t="s">
        <v>637</v>
      </c>
      <c r="C76" s="455" t="s">
        <v>638</v>
      </c>
      <c r="D76" s="454">
        <v>60001136913</v>
      </c>
      <c r="E76" s="457" t="s">
        <v>528</v>
      </c>
      <c r="F76" s="455" t="s">
        <v>319</v>
      </c>
      <c r="G76" s="457">
        <v>300</v>
      </c>
      <c r="H76" s="457">
        <v>300</v>
      </c>
      <c r="I76" s="457">
        <f t="shared" si="1"/>
        <v>60</v>
      </c>
      <c r="J76" s="207"/>
    </row>
    <row r="77" spans="1:10" ht="15" x14ac:dyDescent="0.2">
      <c r="A77" s="455">
        <v>69</v>
      </c>
      <c r="B77" s="455" t="s">
        <v>639</v>
      </c>
      <c r="C77" s="455" t="s">
        <v>640</v>
      </c>
      <c r="D77" s="454">
        <v>62002006130</v>
      </c>
      <c r="E77" s="457" t="s">
        <v>528</v>
      </c>
      <c r="F77" s="455" t="s">
        <v>319</v>
      </c>
      <c r="G77" s="457">
        <v>300</v>
      </c>
      <c r="H77" s="457">
        <v>300</v>
      </c>
      <c r="I77" s="457">
        <f t="shared" si="1"/>
        <v>60</v>
      </c>
      <c r="J77" s="207"/>
    </row>
    <row r="78" spans="1:10" ht="15" x14ac:dyDescent="0.2">
      <c r="A78" s="455">
        <v>70</v>
      </c>
      <c r="B78" s="455" t="s">
        <v>551</v>
      </c>
      <c r="C78" s="455" t="s">
        <v>641</v>
      </c>
      <c r="D78" s="454">
        <v>9001025497</v>
      </c>
      <c r="E78" s="457" t="s">
        <v>528</v>
      </c>
      <c r="F78" s="455" t="s">
        <v>319</v>
      </c>
      <c r="G78" s="457">
        <v>300</v>
      </c>
      <c r="H78" s="457">
        <v>300</v>
      </c>
      <c r="I78" s="457">
        <f t="shared" si="1"/>
        <v>60</v>
      </c>
      <c r="J78" s="207"/>
    </row>
    <row r="79" spans="1:10" ht="15" x14ac:dyDescent="0.2">
      <c r="A79" s="455">
        <v>71</v>
      </c>
      <c r="B79" s="455" t="s">
        <v>551</v>
      </c>
      <c r="C79" s="455" t="s">
        <v>642</v>
      </c>
      <c r="D79" s="454">
        <v>37001011966</v>
      </c>
      <c r="E79" s="457" t="s">
        <v>528</v>
      </c>
      <c r="F79" s="455" t="s">
        <v>319</v>
      </c>
      <c r="G79" s="457">
        <v>300</v>
      </c>
      <c r="H79" s="457">
        <v>300</v>
      </c>
      <c r="I79" s="457">
        <f t="shared" si="1"/>
        <v>60</v>
      </c>
      <c r="J79" s="207"/>
    </row>
    <row r="80" spans="1:10" ht="15" x14ac:dyDescent="0.2">
      <c r="A80" s="455">
        <v>72</v>
      </c>
      <c r="B80" s="455" t="s">
        <v>643</v>
      </c>
      <c r="C80" s="455" t="s">
        <v>644</v>
      </c>
      <c r="D80" s="454">
        <v>62011003437</v>
      </c>
      <c r="E80" s="457" t="s">
        <v>528</v>
      </c>
      <c r="F80" s="455" t="s">
        <v>319</v>
      </c>
      <c r="G80" s="457">
        <v>300</v>
      </c>
      <c r="H80" s="457">
        <v>300</v>
      </c>
      <c r="I80" s="457">
        <f t="shared" si="1"/>
        <v>60</v>
      </c>
      <c r="J80" s="207"/>
    </row>
    <row r="81" spans="1:10" ht="15" x14ac:dyDescent="0.2">
      <c r="A81" s="455">
        <v>73</v>
      </c>
      <c r="B81" s="455" t="s">
        <v>607</v>
      </c>
      <c r="C81" s="455" t="s">
        <v>645</v>
      </c>
      <c r="D81" s="454">
        <v>41001003954</v>
      </c>
      <c r="E81" s="457" t="s">
        <v>528</v>
      </c>
      <c r="F81" s="455" t="s">
        <v>319</v>
      </c>
      <c r="G81" s="457">
        <v>300</v>
      </c>
      <c r="H81" s="457">
        <v>300</v>
      </c>
      <c r="I81" s="457">
        <f t="shared" si="1"/>
        <v>60</v>
      </c>
      <c r="J81" s="207"/>
    </row>
    <row r="82" spans="1:10" ht="15" x14ac:dyDescent="0.2">
      <c r="A82" s="455">
        <v>74</v>
      </c>
      <c r="B82" s="455" t="s">
        <v>646</v>
      </c>
      <c r="C82" s="455" t="s">
        <v>647</v>
      </c>
      <c r="D82" s="454">
        <v>62003003091</v>
      </c>
      <c r="E82" s="457" t="s">
        <v>528</v>
      </c>
      <c r="F82" s="455" t="s">
        <v>319</v>
      </c>
      <c r="G82" s="457">
        <v>300</v>
      </c>
      <c r="H82" s="457">
        <v>300</v>
      </c>
      <c r="I82" s="457">
        <f t="shared" si="1"/>
        <v>60</v>
      </c>
      <c r="J82" s="207"/>
    </row>
    <row r="83" spans="1:10" ht="15" x14ac:dyDescent="0.2">
      <c r="A83" s="455">
        <v>75</v>
      </c>
      <c r="B83" s="455" t="s">
        <v>648</v>
      </c>
      <c r="C83" s="455" t="s">
        <v>649</v>
      </c>
      <c r="D83" s="454" t="s">
        <v>650</v>
      </c>
      <c r="E83" s="457" t="s">
        <v>528</v>
      </c>
      <c r="F83" s="455" t="s">
        <v>319</v>
      </c>
      <c r="G83" s="457">
        <v>100</v>
      </c>
      <c r="H83" s="457">
        <v>100</v>
      </c>
      <c r="I83" s="457">
        <f t="shared" si="1"/>
        <v>20</v>
      </c>
      <c r="J83" s="207"/>
    </row>
    <row r="84" spans="1:10" ht="15" x14ac:dyDescent="0.2">
      <c r="A84" s="455">
        <v>76</v>
      </c>
      <c r="B84" s="455" t="s">
        <v>648</v>
      </c>
      <c r="C84" s="455" t="s">
        <v>651</v>
      </c>
      <c r="D84" s="454">
        <v>60001116207</v>
      </c>
      <c r="E84" s="457" t="s">
        <v>528</v>
      </c>
      <c r="F84" s="455" t="s">
        <v>319</v>
      </c>
      <c r="G84" s="457">
        <v>100</v>
      </c>
      <c r="H84" s="457">
        <v>100</v>
      </c>
      <c r="I84" s="457">
        <f t="shared" si="1"/>
        <v>20</v>
      </c>
      <c r="J84" s="207"/>
    </row>
    <row r="85" spans="1:10" ht="15" x14ac:dyDescent="0.2">
      <c r="A85" s="455">
        <v>77</v>
      </c>
      <c r="B85" s="455" t="s">
        <v>652</v>
      </c>
      <c r="C85" s="455" t="s">
        <v>653</v>
      </c>
      <c r="D85" s="454">
        <v>60001036919</v>
      </c>
      <c r="E85" s="457" t="s">
        <v>528</v>
      </c>
      <c r="F85" s="455" t="s">
        <v>319</v>
      </c>
      <c r="G85" s="457">
        <v>100</v>
      </c>
      <c r="H85" s="457">
        <v>100</v>
      </c>
      <c r="I85" s="457">
        <f t="shared" si="1"/>
        <v>20</v>
      </c>
      <c r="J85" s="207"/>
    </row>
    <row r="86" spans="1:10" ht="15" x14ac:dyDescent="0.2">
      <c r="A86" s="455">
        <v>78</v>
      </c>
      <c r="B86" s="455" t="s">
        <v>654</v>
      </c>
      <c r="C86" s="455" t="s">
        <v>655</v>
      </c>
      <c r="D86" s="454">
        <v>60001089519</v>
      </c>
      <c r="E86" s="457" t="s">
        <v>528</v>
      </c>
      <c r="F86" s="455" t="s">
        <v>319</v>
      </c>
      <c r="G86" s="457">
        <v>100</v>
      </c>
      <c r="H86" s="457">
        <v>100</v>
      </c>
      <c r="I86" s="457">
        <f t="shared" si="1"/>
        <v>20</v>
      </c>
      <c r="J86" s="207"/>
    </row>
    <row r="87" spans="1:10" ht="15" x14ac:dyDescent="0.2">
      <c r="A87" s="455">
        <v>79</v>
      </c>
      <c r="B87" s="455" t="s">
        <v>654</v>
      </c>
      <c r="C87" s="455" t="s">
        <v>651</v>
      </c>
      <c r="D87" s="454">
        <v>60001098178</v>
      </c>
      <c r="E87" s="457" t="s">
        <v>528</v>
      </c>
      <c r="F87" s="455" t="s">
        <v>319</v>
      </c>
      <c r="G87" s="457">
        <v>100</v>
      </c>
      <c r="H87" s="457">
        <v>100</v>
      </c>
      <c r="I87" s="457">
        <f t="shared" si="1"/>
        <v>20</v>
      </c>
      <c r="J87" s="207"/>
    </row>
    <row r="88" spans="1:10" ht="15" x14ac:dyDescent="0.2">
      <c r="A88" s="455">
        <v>80</v>
      </c>
      <c r="B88" s="455" t="s">
        <v>626</v>
      </c>
      <c r="C88" s="455" t="s">
        <v>656</v>
      </c>
      <c r="D88" s="454">
        <v>60001142222</v>
      </c>
      <c r="E88" s="457" t="s">
        <v>528</v>
      </c>
      <c r="F88" s="455" t="s">
        <v>319</v>
      </c>
      <c r="G88" s="457">
        <v>300</v>
      </c>
      <c r="H88" s="457">
        <v>300</v>
      </c>
      <c r="I88" s="457">
        <f t="shared" si="1"/>
        <v>60</v>
      </c>
      <c r="J88" s="207"/>
    </row>
    <row r="89" spans="1:10" ht="15" x14ac:dyDescent="0.2">
      <c r="A89" s="455">
        <v>81</v>
      </c>
      <c r="B89" s="455" t="s">
        <v>626</v>
      </c>
      <c r="C89" s="455" t="s">
        <v>657</v>
      </c>
      <c r="D89" s="454">
        <v>60001040379</v>
      </c>
      <c r="E89" s="457" t="s">
        <v>528</v>
      </c>
      <c r="F89" s="455" t="s">
        <v>319</v>
      </c>
      <c r="G89" s="457">
        <v>100</v>
      </c>
      <c r="H89" s="457">
        <v>100</v>
      </c>
      <c r="I89" s="457">
        <f t="shared" si="1"/>
        <v>20</v>
      </c>
      <c r="J89" s="207"/>
    </row>
    <row r="90" spans="1:10" ht="15" x14ac:dyDescent="0.2">
      <c r="A90" s="455">
        <v>82</v>
      </c>
      <c r="B90" s="455" t="s">
        <v>569</v>
      </c>
      <c r="C90" s="455" t="s">
        <v>658</v>
      </c>
      <c r="D90" s="454">
        <v>60001158089</v>
      </c>
      <c r="E90" s="457" t="s">
        <v>528</v>
      </c>
      <c r="F90" s="455" t="s">
        <v>319</v>
      </c>
      <c r="G90" s="457">
        <v>100</v>
      </c>
      <c r="H90" s="457">
        <v>100</v>
      </c>
      <c r="I90" s="457">
        <f t="shared" si="1"/>
        <v>20</v>
      </c>
      <c r="J90" s="207"/>
    </row>
    <row r="91" spans="1:10" ht="15" x14ac:dyDescent="0.2">
      <c r="A91" s="455">
        <v>83</v>
      </c>
      <c r="B91" s="455" t="s">
        <v>569</v>
      </c>
      <c r="C91" s="455" t="s">
        <v>659</v>
      </c>
      <c r="D91" s="454">
        <v>60001152953</v>
      </c>
      <c r="E91" s="457" t="s">
        <v>528</v>
      </c>
      <c r="F91" s="455" t="s">
        <v>319</v>
      </c>
      <c r="G91" s="457">
        <v>300</v>
      </c>
      <c r="H91" s="457">
        <v>300</v>
      </c>
      <c r="I91" s="457">
        <f t="shared" si="1"/>
        <v>60</v>
      </c>
      <c r="J91" s="207"/>
    </row>
    <row r="92" spans="1:10" ht="15" x14ac:dyDescent="0.2">
      <c r="A92" s="455">
        <v>84</v>
      </c>
      <c r="B92" s="455" t="s">
        <v>569</v>
      </c>
      <c r="C92" s="455" t="s">
        <v>660</v>
      </c>
      <c r="D92" s="454">
        <v>60001155955</v>
      </c>
      <c r="E92" s="457" t="s">
        <v>528</v>
      </c>
      <c r="F92" s="455" t="s">
        <v>319</v>
      </c>
      <c r="G92" s="457">
        <v>100</v>
      </c>
      <c r="H92" s="457">
        <v>100</v>
      </c>
      <c r="I92" s="457">
        <f t="shared" si="1"/>
        <v>20</v>
      </c>
      <c r="J92" s="207"/>
    </row>
    <row r="93" spans="1:10" ht="15" x14ac:dyDescent="0.2">
      <c r="A93" s="455">
        <v>85</v>
      </c>
      <c r="B93" s="455" t="s">
        <v>661</v>
      </c>
      <c r="C93" s="455" t="s">
        <v>662</v>
      </c>
      <c r="D93" s="454">
        <v>60001106113</v>
      </c>
      <c r="E93" s="457" t="s">
        <v>528</v>
      </c>
      <c r="F93" s="455" t="s">
        <v>319</v>
      </c>
      <c r="G93" s="457">
        <v>300</v>
      </c>
      <c r="H93" s="457">
        <v>300</v>
      </c>
      <c r="I93" s="457">
        <f t="shared" si="1"/>
        <v>60</v>
      </c>
      <c r="J93" s="207"/>
    </row>
    <row r="94" spans="1:10" ht="15" x14ac:dyDescent="0.2">
      <c r="A94" s="455">
        <v>86</v>
      </c>
      <c r="B94" s="455" t="s">
        <v>663</v>
      </c>
      <c r="C94" s="455" t="s">
        <v>664</v>
      </c>
      <c r="D94" s="454">
        <v>60001020181</v>
      </c>
      <c r="E94" s="457" t="s">
        <v>528</v>
      </c>
      <c r="F94" s="455" t="s">
        <v>319</v>
      </c>
      <c r="G94" s="457">
        <v>300</v>
      </c>
      <c r="H94" s="457">
        <v>300</v>
      </c>
      <c r="I94" s="457">
        <f t="shared" si="1"/>
        <v>60</v>
      </c>
      <c r="J94" s="207"/>
    </row>
    <row r="95" spans="1:10" ht="15" x14ac:dyDescent="0.2">
      <c r="A95" s="455">
        <v>87</v>
      </c>
      <c r="B95" s="455" t="s">
        <v>665</v>
      </c>
      <c r="C95" s="455" t="s">
        <v>666</v>
      </c>
      <c r="D95" s="454">
        <v>62013002653</v>
      </c>
      <c r="E95" s="457" t="s">
        <v>528</v>
      </c>
      <c r="F95" s="455" t="s">
        <v>319</v>
      </c>
      <c r="G95" s="457">
        <v>100</v>
      </c>
      <c r="H95" s="457">
        <v>100</v>
      </c>
      <c r="I95" s="457">
        <f t="shared" si="1"/>
        <v>20</v>
      </c>
      <c r="J95" s="207"/>
    </row>
    <row r="96" spans="1:10" ht="15" x14ac:dyDescent="0.2">
      <c r="A96" s="455">
        <v>88</v>
      </c>
      <c r="B96" s="455" t="s">
        <v>667</v>
      </c>
      <c r="C96" s="455" t="s">
        <v>668</v>
      </c>
      <c r="D96" s="454">
        <v>60001157271</v>
      </c>
      <c r="E96" s="457" t="s">
        <v>528</v>
      </c>
      <c r="F96" s="455" t="s">
        <v>319</v>
      </c>
      <c r="G96" s="457">
        <v>300</v>
      </c>
      <c r="H96" s="457">
        <v>300</v>
      </c>
      <c r="I96" s="457">
        <f t="shared" si="1"/>
        <v>60</v>
      </c>
      <c r="J96" s="207"/>
    </row>
    <row r="97" spans="1:10" ht="15" x14ac:dyDescent="0.2">
      <c r="A97" s="455">
        <v>89</v>
      </c>
      <c r="B97" s="455" t="s">
        <v>669</v>
      </c>
      <c r="C97" s="455" t="s">
        <v>670</v>
      </c>
      <c r="D97" s="454">
        <v>41001031089</v>
      </c>
      <c r="E97" s="457" t="s">
        <v>528</v>
      </c>
      <c r="F97" s="455" t="s">
        <v>319</v>
      </c>
      <c r="G97" s="457">
        <v>100</v>
      </c>
      <c r="H97" s="457">
        <v>100</v>
      </c>
      <c r="I97" s="457">
        <f t="shared" si="1"/>
        <v>20</v>
      </c>
      <c r="J97" s="207"/>
    </row>
    <row r="98" spans="1:10" ht="15" x14ac:dyDescent="0.2">
      <c r="A98" s="455">
        <v>90</v>
      </c>
      <c r="B98" s="455" t="s">
        <v>671</v>
      </c>
      <c r="C98" s="455" t="s">
        <v>672</v>
      </c>
      <c r="D98" s="454">
        <v>60001143931</v>
      </c>
      <c r="E98" s="457" t="s">
        <v>528</v>
      </c>
      <c r="F98" s="455" t="s">
        <v>319</v>
      </c>
      <c r="G98" s="457">
        <v>300</v>
      </c>
      <c r="H98" s="457">
        <v>300</v>
      </c>
      <c r="I98" s="457">
        <f t="shared" si="1"/>
        <v>60</v>
      </c>
      <c r="J98" s="207"/>
    </row>
    <row r="99" spans="1:10" ht="15" x14ac:dyDescent="0.2">
      <c r="A99" s="455">
        <v>91</v>
      </c>
      <c r="B99" s="455" t="s">
        <v>553</v>
      </c>
      <c r="C99" s="455" t="s">
        <v>629</v>
      </c>
      <c r="D99" s="454">
        <v>60001109796</v>
      </c>
      <c r="E99" s="457" t="s">
        <v>528</v>
      </c>
      <c r="F99" s="455" t="s">
        <v>319</v>
      </c>
      <c r="G99" s="457">
        <v>300</v>
      </c>
      <c r="H99" s="457">
        <v>300</v>
      </c>
      <c r="I99" s="457">
        <f t="shared" si="1"/>
        <v>60</v>
      </c>
      <c r="J99" s="207"/>
    </row>
    <row r="100" spans="1:10" ht="15" x14ac:dyDescent="0.2">
      <c r="A100" s="455">
        <v>92</v>
      </c>
      <c r="B100" s="455" t="s">
        <v>593</v>
      </c>
      <c r="C100" s="455" t="s">
        <v>673</v>
      </c>
      <c r="D100" s="454">
        <v>60001153537</v>
      </c>
      <c r="E100" s="457" t="s">
        <v>528</v>
      </c>
      <c r="F100" s="455" t="s">
        <v>319</v>
      </c>
      <c r="G100" s="457">
        <v>300</v>
      </c>
      <c r="H100" s="457">
        <v>300</v>
      </c>
      <c r="I100" s="457">
        <f t="shared" si="1"/>
        <v>60</v>
      </c>
      <c r="J100" s="207"/>
    </row>
    <row r="101" spans="1:10" ht="15" x14ac:dyDescent="0.2">
      <c r="A101" s="455">
        <v>93</v>
      </c>
      <c r="B101" s="455" t="s">
        <v>593</v>
      </c>
      <c r="C101" s="455" t="s">
        <v>674</v>
      </c>
      <c r="D101" s="454">
        <v>60001130132</v>
      </c>
      <c r="E101" s="457" t="s">
        <v>528</v>
      </c>
      <c r="F101" s="455" t="s">
        <v>319</v>
      </c>
      <c r="G101" s="457">
        <v>300</v>
      </c>
      <c r="H101" s="457">
        <v>300</v>
      </c>
      <c r="I101" s="457">
        <f t="shared" si="1"/>
        <v>60</v>
      </c>
      <c r="J101" s="207"/>
    </row>
    <row r="102" spans="1:10" ht="15" x14ac:dyDescent="0.2">
      <c r="A102" s="455">
        <v>94</v>
      </c>
      <c r="B102" s="455" t="s">
        <v>675</v>
      </c>
      <c r="C102" s="455" t="s">
        <v>676</v>
      </c>
      <c r="D102" s="454">
        <v>60001146444</v>
      </c>
      <c r="E102" s="457" t="s">
        <v>528</v>
      </c>
      <c r="F102" s="455" t="s">
        <v>319</v>
      </c>
      <c r="G102" s="457">
        <v>300</v>
      </c>
      <c r="H102" s="457">
        <v>300</v>
      </c>
      <c r="I102" s="457">
        <f t="shared" si="1"/>
        <v>60</v>
      </c>
      <c r="J102" s="207"/>
    </row>
    <row r="103" spans="1:10" ht="15" x14ac:dyDescent="0.2">
      <c r="A103" s="455">
        <v>95</v>
      </c>
      <c r="B103" s="455" t="s">
        <v>675</v>
      </c>
      <c r="C103" s="455" t="s">
        <v>677</v>
      </c>
      <c r="D103" s="454" t="s">
        <v>678</v>
      </c>
      <c r="E103" s="457" t="s">
        <v>528</v>
      </c>
      <c r="F103" s="455" t="s">
        <v>319</v>
      </c>
      <c r="G103" s="457">
        <v>100</v>
      </c>
      <c r="H103" s="457">
        <v>100</v>
      </c>
      <c r="I103" s="457">
        <f t="shared" si="1"/>
        <v>20</v>
      </c>
      <c r="J103" s="207"/>
    </row>
    <row r="104" spans="1:10" ht="15" x14ac:dyDescent="0.2">
      <c r="A104" s="455">
        <v>96</v>
      </c>
      <c r="B104" s="455" t="s">
        <v>675</v>
      </c>
      <c r="C104" s="455" t="s">
        <v>679</v>
      </c>
      <c r="D104" s="454">
        <v>60001035164</v>
      </c>
      <c r="E104" s="457" t="s">
        <v>528</v>
      </c>
      <c r="F104" s="455" t="s">
        <v>319</v>
      </c>
      <c r="G104" s="457">
        <v>100</v>
      </c>
      <c r="H104" s="457">
        <v>100</v>
      </c>
      <c r="I104" s="457">
        <f t="shared" si="1"/>
        <v>20</v>
      </c>
      <c r="J104" s="207"/>
    </row>
    <row r="105" spans="1:10" ht="15" x14ac:dyDescent="0.2">
      <c r="A105" s="455">
        <v>97</v>
      </c>
      <c r="B105" s="455" t="s">
        <v>529</v>
      </c>
      <c r="C105" s="455" t="s">
        <v>680</v>
      </c>
      <c r="D105" s="454">
        <v>60001141909</v>
      </c>
      <c r="E105" s="457" t="s">
        <v>528</v>
      </c>
      <c r="F105" s="455" t="s">
        <v>319</v>
      </c>
      <c r="G105" s="457">
        <v>100</v>
      </c>
      <c r="H105" s="457">
        <v>100</v>
      </c>
      <c r="I105" s="457">
        <f t="shared" si="1"/>
        <v>20</v>
      </c>
      <c r="J105" s="207"/>
    </row>
    <row r="106" spans="1:10" ht="15" x14ac:dyDescent="0.2">
      <c r="A106" s="455">
        <v>98</v>
      </c>
      <c r="B106" s="455" t="s">
        <v>529</v>
      </c>
      <c r="C106" s="455" t="s">
        <v>681</v>
      </c>
      <c r="D106" s="454">
        <v>62009000868</v>
      </c>
      <c r="E106" s="457" t="s">
        <v>528</v>
      </c>
      <c r="F106" s="455" t="s">
        <v>319</v>
      </c>
      <c r="G106" s="457">
        <v>300</v>
      </c>
      <c r="H106" s="457">
        <v>300</v>
      </c>
      <c r="I106" s="457">
        <f t="shared" si="1"/>
        <v>60</v>
      </c>
      <c r="J106" s="207"/>
    </row>
    <row r="107" spans="1:10" ht="15" x14ac:dyDescent="0.2">
      <c r="A107" s="455">
        <v>99</v>
      </c>
      <c r="B107" s="455" t="s">
        <v>529</v>
      </c>
      <c r="C107" s="455" t="s">
        <v>682</v>
      </c>
      <c r="D107" s="454">
        <v>60901162180</v>
      </c>
      <c r="E107" s="457" t="s">
        <v>528</v>
      </c>
      <c r="F107" s="455" t="s">
        <v>319</v>
      </c>
      <c r="G107" s="457">
        <v>300</v>
      </c>
      <c r="H107" s="457">
        <v>300</v>
      </c>
      <c r="I107" s="457">
        <f t="shared" si="1"/>
        <v>60</v>
      </c>
      <c r="J107" s="207"/>
    </row>
    <row r="108" spans="1:10" ht="15" x14ac:dyDescent="0.2">
      <c r="A108" s="455">
        <v>100</v>
      </c>
      <c r="B108" s="455" t="s">
        <v>529</v>
      </c>
      <c r="C108" s="455" t="s">
        <v>683</v>
      </c>
      <c r="D108" s="454">
        <v>60001025697</v>
      </c>
      <c r="E108" s="457" t="s">
        <v>528</v>
      </c>
      <c r="F108" s="455" t="s">
        <v>319</v>
      </c>
      <c r="G108" s="457">
        <v>100</v>
      </c>
      <c r="H108" s="457">
        <v>100</v>
      </c>
      <c r="I108" s="457">
        <f t="shared" si="1"/>
        <v>20</v>
      </c>
      <c r="J108" s="207"/>
    </row>
    <row r="109" spans="1:10" ht="15" x14ac:dyDescent="0.2">
      <c r="A109" s="455">
        <v>101</v>
      </c>
      <c r="B109" s="455" t="s">
        <v>529</v>
      </c>
      <c r="C109" s="455" t="s">
        <v>684</v>
      </c>
      <c r="D109" s="454">
        <v>60001117003</v>
      </c>
      <c r="E109" s="457" t="s">
        <v>528</v>
      </c>
      <c r="F109" s="455" t="s">
        <v>319</v>
      </c>
      <c r="G109" s="457">
        <v>100</v>
      </c>
      <c r="H109" s="457">
        <v>100</v>
      </c>
      <c r="I109" s="457">
        <f t="shared" si="1"/>
        <v>20</v>
      </c>
      <c r="J109" s="207"/>
    </row>
    <row r="110" spans="1:10" ht="15" x14ac:dyDescent="0.2">
      <c r="A110" s="455">
        <v>102</v>
      </c>
      <c r="B110" s="455" t="s">
        <v>529</v>
      </c>
      <c r="C110" s="455" t="s">
        <v>685</v>
      </c>
      <c r="D110" s="454">
        <v>60001098956</v>
      </c>
      <c r="E110" s="457" t="s">
        <v>528</v>
      </c>
      <c r="F110" s="455" t="s">
        <v>319</v>
      </c>
      <c r="G110" s="457">
        <v>300</v>
      </c>
      <c r="H110" s="457">
        <v>300</v>
      </c>
      <c r="I110" s="457">
        <f t="shared" si="1"/>
        <v>60</v>
      </c>
      <c r="J110" s="207"/>
    </row>
    <row r="111" spans="1:10" ht="15" x14ac:dyDescent="0.2">
      <c r="A111" s="455">
        <v>103</v>
      </c>
      <c r="B111" s="455" t="s">
        <v>529</v>
      </c>
      <c r="C111" s="455" t="s">
        <v>686</v>
      </c>
      <c r="D111" s="454">
        <v>60001125422</v>
      </c>
      <c r="E111" s="457" t="s">
        <v>528</v>
      </c>
      <c r="F111" s="455" t="s">
        <v>319</v>
      </c>
      <c r="G111" s="457">
        <v>100</v>
      </c>
      <c r="H111" s="457">
        <v>100</v>
      </c>
      <c r="I111" s="457">
        <f t="shared" si="1"/>
        <v>20</v>
      </c>
      <c r="J111" s="207"/>
    </row>
    <row r="112" spans="1:10" ht="15" x14ac:dyDescent="0.2">
      <c r="A112" s="455">
        <v>104</v>
      </c>
      <c r="B112" s="455" t="s">
        <v>687</v>
      </c>
      <c r="C112" s="455" t="s">
        <v>688</v>
      </c>
      <c r="D112" s="454">
        <v>60001155282</v>
      </c>
      <c r="E112" s="457" t="s">
        <v>528</v>
      </c>
      <c r="F112" s="455" t="s">
        <v>319</v>
      </c>
      <c r="G112" s="457">
        <v>100</v>
      </c>
      <c r="H112" s="457">
        <v>100</v>
      </c>
      <c r="I112" s="457">
        <f t="shared" si="1"/>
        <v>20</v>
      </c>
      <c r="J112" s="207"/>
    </row>
    <row r="113" spans="1:10" ht="15" x14ac:dyDescent="0.2">
      <c r="A113" s="455">
        <v>105</v>
      </c>
      <c r="B113" s="455" t="s">
        <v>689</v>
      </c>
      <c r="C113" s="455" t="s">
        <v>690</v>
      </c>
      <c r="D113" s="454">
        <v>60001048437</v>
      </c>
      <c r="E113" s="457" t="s">
        <v>528</v>
      </c>
      <c r="F113" s="455" t="s">
        <v>319</v>
      </c>
      <c r="G113" s="457">
        <v>100</v>
      </c>
      <c r="H113" s="457">
        <v>100</v>
      </c>
      <c r="I113" s="457">
        <f t="shared" si="1"/>
        <v>20</v>
      </c>
      <c r="J113" s="207"/>
    </row>
    <row r="114" spans="1:10" ht="15" x14ac:dyDescent="0.2">
      <c r="A114" s="455">
        <v>106</v>
      </c>
      <c r="B114" s="455" t="s">
        <v>691</v>
      </c>
      <c r="C114" s="455" t="s">
        <v>692</v>
      </c>
      <c r="D114" s="454">
        <v>60001028816</v>
      </c>
      <c r="E114" s="457" t="s">
        <v>528</v>
      </c>
      <c r="F114" s="455" t="s">
        <v>319</v>
      </c>
      <c r="G114" s="457">
        <v>100</v>
      </c>
      <c r="H114" s="457">
        <v>100</v>
      </c>
      <c r="I114" s="457">
        <f t="shared" si="1"/>
        <v>20</v>
      </c>
      <c r="J114" s="207"/>
    </row>
    <row r="115" spans="1:10" ht="15" x14ac:dyDescent="0.2">
      <c r="A115" s="455">
        <v>107</v>
      </c>
      <c r="B115" s="455" t="s">
        <v>693</v>
      </c>
      <c r="C115" s="455" t="s">
        <v>694</v>
      </c>
      <c r="D115" s="454">
        <v>60002011422</v>
      </c>
      <c r="E115" s="457" t="s">
        <v>528</v>
      </c>
      <c r="F115" s="455" t="s">
        <v>319</v>
      </c>
      <c r="G115" s="457">
        <v>300</v>
      </c>
      <c r="H115" s="457">
        <v>300</v>
      </c>
      <c r="I115" s="457">
        <f t="shared" si="1"/>
        <v>60</v>
      </c>
      <c r="J115" s="207"/>
    </row>
    <row r="116" spans="1:10" ht="15" x14ac:dyDescent="0.2">
      <c r="A116" s="455">
        <v>108</v>
      </c>
      <c r="B116" s="455" t="s">
        <v>695</v>
      </c>
      <c r="C116" s="455" t="s">
        <v>696</v>
      </c>
      <c r="D116" s="454">
        <v>1017019558</v>
      </c>
      <c r="E116" s="457" t="s">
        <v>528</v>
      </c>
      <c r="F116" s="455" t="s">
        <v>319</v>
      </c>
      <c r="G116" s="457">
        <v>100</v>
      </c>
      <c r="H116" s="457">
        <v>100</v>
      </c>
      <c r="I116" s="457">
        <f t="shared" si="1"/>
        <v>20</v>
      </c>
      <c r="J116" s="207"/>
    </row>
    <row r="117" spans="1:10" ht="15" x14ac:dyDescent="0.2">
      <c r="A117" s="455">
        <v>109</v>
      </c>
      <c r="B117" s="455" t="s">
        <v>533</v>
      </c>
      <c r="C117" s="455" t="s">
        <v>697</v>
      </c>
      <c r="D117" s="454">
        <v>21001005026</v>
      </c>
      <c r="E117" s="457" t="s">
        <v>528</v>
      </c>
      <c r="F117" s="455" t="s">
        <v>319</v>
      </c>
      <c r="G117" s="457">
        <v>100</v>
      </c>
      <c r="H117" s="457">
        <v>100</v>
      </c>
      <c r="I117" s="457">
        <f t="shared" si="1"/>
        <v>20</v>
      </c>
      <c r="J117" s="207"/>
    </row>
    <row r="118" spans="1:10" ht="15" x14ac:dyDescent="0.2">
      <c r="A118" s="455">
        <v>110</v>
      </c>
      <c r="B118" s="455" t="s">
        <v>533</v>
      </c>
      <c r="C118" s="455" t="s">
        <v>698</v>
      </c>
      <c r="D118" s="454">
        <v>60001013296</v>
      </c>
      <c r="E118" s="457" t="s">
        <v>528</v>
      </c>
      <c r="F118" s="455" t="s">
        <v>319</v>
      </c>
      <c r="G118" s="457">
        <v>300</v>
      </c>
      <c r="H118" s="457">
        <v>300</v>
      </c>
      <c r="I118" s="457">
        <f t="shared" si="1"/>
        <v>60</v>
      </c>
      <c r="J118" s="207"/>
    </row>
    <row r="119" spans="1:10" ht="15" x14ac:dyDescent="0.2">
      <c r="A119" s="455">
        <v>111</v>
      </c>
      <c r="B119" s="455" t="s">
        <v>533</v>
      </c>
      <c r="C119" s="455" t="s">
        <v>699</v>
      </c>
      <c r="D119" s="454">
        <v>1008061901</v>
      </c>
      <c r="E119" s="457" t="s">
        <v>528</v>
      </c>
      <c r="F119" s="455" t="s">
        <v>319</v>
      </c>
      <c r="G119" s="457">
        <v>300</v>
      </c>
      <c r="H119" s="457">
        <v>300</v>
      </c>
      <c r="I119" s="457">
        <f t="shared" si="1"/>
        <v>60</v>
      </c>
      <c r="J119" s="207"/>
    </row>
    <row r="120" spans="1:10" ht="15" x14ac:dyDescent="0.2">
      <c r="A120" s="455">
        <v>112</v>
      </c>
      <c r="B120" s="455" t="s">
        <v>700</v>
      </c>
      <c r="C120" s="455" t="s">
        <v>701</v>
      </c>
      <c r="D120" s="454">
        <v>60001034731</v>
      </c>
      <c r="E120" s="457" t="s">
        <v>528</v>
      </c>
      <c r="F120" s="455" t="s">
        <v>319</v>
      </c>
      <c r="G120" s="457">
        <v>100</v>
      </c>
      <c r="H120" s="457">
        <v>100</v>
      </c>
      <c r="I120" s="457">
        <f t="shared" si="1"/>
        <v>20</v>
      </c>
      <c r="J120" s="207"/>
    </row>
    <row r="121" spans="1:10" ht="15" x14ac:dyDescent="0.2">
      <c r="A121" s="455">
        <v>113</v>
      </c>
      <c r="B121" s="455" t="s">
        <v>702</v>
      </c>
      <c r="C121" s="455" t="s">
        <v>703</v>
      </c>
      <c r="D121" s="454">
        <v>60001100014</v>
      </c>
      <c r="E121" s="457" t="s">
        <v>528</v>
      </c>
      <c r="F121" s="455" t="s">
        <v>319</v>
      </c>
      <c r="G121" s="457">
        <v>100</v>
      </c>
      <c r="H121" s="457">
        <v>100</v>
      </c>
      <c r="I121" s="457">
        <f t="shared" si="1"/>
        <v>20</v>
      </c>
      <c r="J121" s="207"/>
    </row>
    <row r="122" spans="1:10" ht="15" x14ac:dyDescent="0.2">
      <c r="A122" s="455">
        <v>114</v>
      </c>
      <c r="B122" s="455" t="s">
        <v>704</v>
      </c>
      <c r="C122" s="455" t="s">
        <v>705</v>
      </c>
      <c r="D122" s="454" t="s">
        <v>706</v>
      </c>
      <c r="E122" s="457" t="s">
        <v>528</v>
      </c>
      <c r="F122" s="455" t="s">
        <v>319</v>
      </c>
      <c r="G122" s="457">
        <v>300</v>
      </c>
      <c r="H122" s="457">
        <v>300</v>
      </c>
      <c r="I122" s="457">
        <f t="shared" si="1"/>
        <v>60</v>
      </c>
      <c r="J122" s="207"/>
    </row>
    <row r="123" spans="1:10" ht="15" x14ac:dyDescent="0.2">
      <c r="A123" s="455">
        <v>115</v>
      </c>
      <c r="B123" s="455" t="s">
        <v>707</v>
      </c>
      <c r="C123" s="455" t="s">
        <v>708</v>
      </c>
      <c r="D123" s="454">
        <v>60001034517</v>
      </c>
      <c r="E123" s="457" t="s">
        <v>528</v>
      </c>
      <c r="F123" s="455" t="s">
        <v>319</v>
      </c>
      <c r="G123" s="457">
        <v>100</v>
      </c>
      <c r="H123" s="457">
        <v>100</v>
      </c>
      <c r="I123" s="457">
        <f t="shared" si="1"/>
        <v>20</v>
      </c>
      <c r="J123" s="207"/>
    </row>
    <row r="124" spans="1:10" ht="15" x14ac:dyDescent="0.2">
      <c r="A124" s="455">
        <v>116</v>
      </c>
      <c r="B124" s="455" t="s">
        <v>709</v>
      </c>
      <c r="C124" s="455" t="s">
        <v>616</v>
      </c>
      <c r="D124" s="454">
        <v>60001035941</v>
      </c>
      <c r="E124" s="457" t="s">
        <v>528</v>
      </c>
      <c r="F124" s="455" t="s">
        <v>319</v>
      </c>
      <c r="G124" s="457">
        <v>300</v>
      </c>
      <c r="H124" s="457">
        <v>300</v>
      </c>
      <c r="I124" s="457">
        <f t="shared" si="1"/>
        <v>60</v>
      </c>
      <c r="J124" s="207"/>
    </row>
    <row r="125" spans="1:10" ht="15" x14ac:dyDescent="0.2">
      <c r="A125" s="455">
        <v>117</v>
      </c>
      <c r="B125" s="455" t="s">
        <v>584</v>
      </c>
      <c r="C125" s="455" t="s">
        <v>710</v>
      </c>
      <c r="D125" s="454">
        <v>60001148747</v>
      </c>
      <c r="E125" s="457" t="s">
        <v>528</v>
      </c>
      <c r="F125" s="455" t="s">
        <v>319</v>
      </c>
      <c r="G125" s="457">
        <v>100</v>
      </c>
      <c r="H125" s="457">
        <v>100</v>
      </c>
      <c r="I125" s="457">
        <f t="shared" si="1"/>
        <v>20</v>
      </c>
      <c r="J125" s="207"/>
    </row>
    <row r="126" spans="1:10" ht="15" x14ac:dyDescent="0.2">
      <c r="A126" s="455">
        <v>118</v>
      </c>
      <c r="B126" s="455" t="s">
        <v>711</v>
      </c>
      <c r="C126" s="455" t="s">
        <v>712</v>
      </c>
      <c r="D126" s="454">
        <v>60001116991</v>
      </c>
      <c r="E126" s="457" t="s">
        <v>528</v>
      </c>
      <c r="F126" s="455" t="s">
        <v>319</v>
      </c>
      <c r="G126" s="457">
        <v>300</v>
      </c>
      <c r="H126" s="457">
        <v>300</v>
      </c>
      <c r="I126" s="457">
        <f t="shared" si="1"/>
        <v>60</v>
      </c>
      <c r="J126" s="207"/>
    </row>
    <row r="127" spans="1:10" ht="15" x14ac:dyDescent="0.2">
      <c r="A127" s="455">
        <v>119</v>
      </c>
      <c r="B127" s="455" t="s">
        <v>713</v>
      </c>
      <c r="C127" s="455" t="s">
        <v>714</v>
      </c>
      <c r="D127" s="454">
        <v>21001001766</v>
      </c>
      <c r="E127" s="457" t="s">
        <v>528</v>
      </c>
      <c r="F127" s="455" t="s">
        <v>319</v>
      </c>
      <c r="G127" s="457">
        <v>300</v>
      </c>
      <c r="H127" s="457">
        <v>300</v>
      </c>
      <c r="I127" s="457">
        <f t="shared" si="1"/>
        <v>60</v>
      </c>
      <c r="J127" s="207"/>
    </row>
    <row r="128" spans="1:10" ht="15" x14ac:dyDescent="0.2">
      <c r="A128" s="455">
        <v>120</v>
      </c>
      <c r="B128" s="455" t="s">
        <v>715</v>
      </c>
      <c r="C128" s="455" t="s">
        <v>716</v>
      </c>
      <c r="D128" s="454">
        <v>60001036720</v>
      </c>
      <c r="E128" s="457" t="s">
        <v>528</v>
      </c>
      <c r="F128" s="455" t="s">
        <v>319</v>
      </c>
      <c r="G128" s="457">
        <v>100</v>
      </c>
      <c r="H128" s="457">
        <v>100</v>
      </c>
      <c r="I128" s="457">
        <f t="shared" si="1"/>
        <v>20</v>
      </c>
      <c r="J128" s="207"/>
    </row>
    <row r="129" spans="1:10" ht="15" x14ac:dyDescent="0.2">
      <c r="A129" s="455">
        <v>121</v>
      </c>
      <c r="B129" s="455" t="s">
        <v>717</v>
      </c>
      <c r="C129" s="455" t="s">
        <v>718</v>
      </c>
      <c r="D129" s="454">
        <v>53001057206</v>
      </c>
      <c r="E129" s="457" t="s">
        <v>528</v>
      </c>
      <c r="F129" s="455" t="s">
        <v>319</v>
      </c>
      <c r="G129" s="457">
        <v>300</v>
      </c>
      <c r="H129" s="457">
        <v>300</v>
      </c>
      <c r="I129" s="457">
        <f t="shared" si="1"/>
        <v>60</v>
      </c>
      <c r="J129" s="207"/>
    </row>
    <row r="130" spans="1:10" ht="15" x14ac:dyDescent="0.2">
      <c r="A130" s="455">
        <v>122</v>
      </c>
      <c r="B130" s="455" t="s">
        <v>719</v>
      </c>
      <c r="C130" s="455" t="s">
        <v>720</v>
      </c>
      <c r="D130" s="454">
        <v>60002009546</v>
      </c>
      <c r="E130" s="457" t="s">
        <v>528</v>
      </c>
      <c r="F130" s="455" t="s">
        <v>319</v>
      </c>
      <c r="G130" s="457">
        <v>100</v>
      </c>
      <c r="H130" s="457">
        <v>100</v>
      </c>
      <c r="I130" s="457">
        <f t="shared" si="1"/>
        <v>20</v>
      </c>
      <c r="J130" s="207"/>
    </row>
    <row r="131" spans="1:10" ht="15" x14ac:dyDescent="0.2">
      <c r="A131" s="455">
        <v>123</v>
      </c>
      <c r="B131" s="455" t="s">
        <v>721</v>
      </c>
      <c r="C131" s="455" t="s">
        <v>722</v>
      </c>
      <c r="D131" s="454">
        <v>60001149944</v>
      </c>
      <c r="E131" s="457" t="s">
        <v>528</v>
      </c>
      <c r="F131" s="455" t="s">
        <v>319</v>
      </c>
      <c r="G131" s="457">
        <v>100</v>
      </c>
      <c r="H131" s="457">
        <v>100</v>
      </c>
      <c r="I131" s="457">
        <f t="shared" si="1"/>
        <v>20</v>
      </c>
      <c r="J131" s="207"/>
    </row>
    <row r="132" spans="1:10" ht="15" x14ac:dyDescent="0.2">
      <c r="A132" s="455">
        <v>124</v>
      </c>
      <c r="B132" s="455" t="s">
        <v>723</v>
      </c>
      <c r="C132" s="455" t="s">
        <v>724</v>
      </c>
      <c r="D132" s="454">
        <v>60002002071</v>
      </c>
      <c r="E132" s="457" t="s">
        <v>528</v>
      </c>
      <c r="F132" s="455" t="s">
        <v>319</v>
      </c>
      <c r="G132" s="457">
        <v>100</v>
      </c>
      <c r="H132" s="457">
        <v>100</v>
      </c>
      <c r="I132" s="457">
        <f t="shared" si="1"/>
        <v>20</v>
      </c>
      <c r="J132" s="207"/>
    </row>
    <row r="133" spans="1:10" ht="15" x14ac:dyDescent="0.2">
      <c r="A133" s="455">
        <v>125</v>
      </c>
      <c r="B133" s="455" t="s">
        <v>725</v>
      </c>
      <c r="C133" s="455" t="s">
        <v>673</v>
      </c>
      <c r="D133" s="454">
        <v>60001073531</v>
      </c>
      <c r="E133" s="457" t="s">
        <v>528</v>
      </c>
      <c r="F133" s="455" t="s">
        <v>319</v>
      </c>
      <c r="G133" s="457">
        <v>300</v>
      </c>
      <c r="H133" s="457">
        <v>300</v>
      </c>
      <c r="I133" s="457">
        <f t="shared" si="1"/>
        <v>60</v>
      </c>
      <c r="J133" s="207"/>
    </row>
    <row r="134" spans="1:10" ht="15" x14ac:dyDescent="0.2">
      <c r="A134" s="455">
        <v>126</v>
      </c>
      <c r="B134" s="455" t="s">
        <v>558</v>
      </c>
      <c r="C134" s="455" t="s">
        <v>726</v>
      </c>
      <c r="D134" s="454">
        <v>60001095654</v>
      </c>
      <c r="E134" s="457" t="s">
        <v>528</v>
      </c>
      <c r="F134" s="455" t="s">
        <v>319</v>
      </c>
      <c r="G134" s="457">
        <v>100</v>
      </c>
      <c r="H134" s="457">
        <v>100</v>
      </c>
      <c r="I134" s="457">
        <f t="shared" si="1"/>
        <v>20</v>
      </c>
      <c r="J134" s="207"/>
    </row>
    <row r="135" spans="1:10" ht="15" x14ac:dyDescent="0.2">
      <c r="A135" s="455">
        <v>127</v>
      </c>
      <c r="B135" s="455" t="s">
        <v>727</v>
      </c>
      <c r="C135" s="455" t="s">
        <v>680</v>
      </c>
      <c r="D135" s="454">
        <v>60001009813</v>
      </c>
      <c r="E135" s="457" t="s">
        <v>528</v>
      </c>
      <c r="F135" s="455" t="s">
        <v>319</v>
      </c>
      <c r="G135" s="457">
        <v>100</v>
      </c>
      <c r="H135" s="457">
        <v>100</v>
      </c>
      <c r="I135" s="457">
        <f t="shared" si="1"/>
        <v>20</v>
      </c>
      <c r="J135" s="207"/>
    </row>
    <row r="136" spans="1:10" ht="15" x14ac:dyDescent="0.2">
      <c r="A136" s="455">
        <v>128</v>
      </c>
      <c r="B136" s="455" t="s">
        <v>597</v>
      </c>
      <c r="C136" s="455" t="s">
        <v>728</v>
      </c>
      <c r="D136" s="454">
        <v>60001026909</v>
      </c>
      <c r="E136" s="457" t="s">
        <v>528</v>
      </c>
      <c r="F136" s="455" t="s">
        <v>319</v>
      </c>
      <c r="G136" s="457">
        <v>100</v>
      </c>
      <c r="H136" s="457">
        <v>100</v>
      </c>
      <c r="I136" s="457">
        <f t="shared" si="1"/>
        <v>20</v>
      </c>
      <c r="J136" s="207"/>
    </row>
    <row r="137" spans="1:10" ht="15" x14ac:dyDescent="0.2">
      <c r="A137" s="455">
        <v>129</v>
      </c>
      <c r="B137" s="455" t="s">
        <v>597</v>
      </c>
      <c r="C137" s="455" t="s">
        <v>625</v>
      </c>
      <c r="D137" s="454">
        <v>60001092903</v>
      </c>
      <c r="E137" s="457" t="s">
        <v>528</v>
      </c>
      <c r="F137" s="455" t="s">
        <v>319</v>
      </c>
      <c r="G137" s="457">
        <v>300</v>
      </c>
      <c r="H137" s="457">
        <v>300</v>
      </c>
      <c r="I137" s="457">
        <f t="shared" si="1"/>
        <v>60</v>
      </c>
      <c r="J137" s="207"/>
    </row>
    <row r="138" spans="1:10" ht="15" x14ac:dyDescent="0.2">
      <c r="A138" s="455">
        <v>130</v>
      </c>
      <c r="B138" s="455" t="s">
        <v>597</v>
      </c>
      <c r="C138" s="455" t="s">
        <v>701</v>
      </c>
      <c r="D138" s="454">
        <v>60002011597</v>
      </c>
      <c r="E138" s="457" t="s">
        <v>528</v>
      </c>
      <c r="F138" s="455" t="s">
        <v>319</v>
      </c>
      <c r="G138" s="457">
        <v>100</v>
      </c>
      <c r="H138" s="457">
        <v>100</v>
      </c>
      <c r="I138" s="457">
        <f t="shared" ref="I138:I201" si="2">H138*0.2</f>
        <v>20</v>
      </c>
      <c r="J138" s="207"/>
    </row>
    <row r="139" spans="1:10" ht="15" x14ac:dyDescent="0.2">
      <c r="A139" s="455">
        <v>131</v>
      </c>
      <c r="B139" s="455" t="s">
        <v>597</v>
      </c>
      <c r="C139" s="455" t="s">
        <v>729</v>
      </c>
      <c r="D139" s="454">
        <v>21001042699</v>
      </c>
      <c r="E139" s="457" t="s">
        <v>528</v>
      </c>
      <c r="F139" s="455" t="s">
        <v>319</v>
      </c>
      <c r="G139" s="457">
        <v>100</v>
      </c>
      <c r="H139" s="457">
        <v>100</v>
      </c>
      <c r="I139" s="457">
        <f t="shared" si="2"/>
        <v>20</v>
      </c>
      <c r="J139" s="207"/>
    </row>
    <row r="140" spans="1:10" ht="15" x14ac:dyDescent="0.2">
      <c r="A140" s="455">
        <v>132</v>
      </c>
      <c r="B140" s="455" t="s">
        <v>597</v>
      </c>
      <c r="C140" s="455" t="s">
        <v>730</v>
      </c>
      <c r="D140" s="454">
        <v>60001070512</v>
      </c>
      <c r="E140" s="457" t="s">
        <v>528</v>
      </c>
      <c r="F140" s="455" t="s">
        <v>319</v>
      </c>
      <c r="G140" s="457">
        <v>100</v>
      </c>
      <c r="H140" s="457">
        <v>100</v>
      </c>
      <c r="I140" s="457">
        <f t="shared" si="2"/>
        <v>20</v>
      </c>
      <c r="J140" s="207"/>
    </row>
    <row r="141" spans="1:10" ht="15" x14ac:dyDescent="0.2">
      <c r="A141" s="455">
        <v>133</v>
      </c>
      <c r="B141" s="455" t="s">
        <v>597</v>
      </c>
      <c r="C141" s="455" t="s">
        <v>662</v>
      </c>
      <c r="D141" s="454">
        <v>17001006457</v>
      </c>
      <c r="E141" s="457" t="s">
        <v>528</v>
      </c>
      <c r="F141" s="455" t="s">
        <v>319</v>
      </c>
      <c r="G141" s="457">
        <v>100</v>
      </c>
      <c r="H141" s="457">
        <v>100</v>
      </c>
      <c r="I141" s="457">
        <f t="shared" si="2"/>
        <v>20</v>
      </c>
      <c r="J141" s="207"/>
    </row>
    <row r="142" spans="1:10" ht="15" x14ac:dyDescent="0.2">
      <c r="A142" s="455">
        <v>134</v>
      </c>
      <c r="B142" s="455" t="s">
        <v>597</v>
      </c>
      <c r="C142" s="455" t="s">
        <v>731</v>
      </c>
      <c r="D142" s="454">
        <v>60001138206</v>
      </c>
      <c r="E142" s="457" t="s">
        <v>528</v>
      </c>
      <c r="F142" s="455" t="s">
        <v>319</v>
      </c>
      <c r="G142" s="457">
        <v>100</v>
      </c>
      <c r="H142" s="457">
        <v>100</v>
      </c>
      <c r="I142" s="457">
        <f t="shared" si="2"/>
        <v>20</v>
      </c>
      <c r="J142" s="207"/>
    </row>
    <row r="143" spans="1:10" ht="15" x14ac:dyDescent="0.2">
      <c r="A143" s="455">
        <v>135</v>
      </c>
      <c r="B143" s="455" t="s">
        <v>732</v>
      </c>
      <c r="C143" s="455" t="s">
        <v>560</v>
      </c>
      <c r="D143" s="454">
        <v>60001043653</v>
      </c>
      <c r="E143" s="457" t="s">
        <v>528</v>
      </c>
      <c r="F143" s="455" t="s">
        <v>319</v>
      </c>
      <c r="G143" s="457">
        <v>300</v>
      </c>
      <c r="H143" s="457">
        <v>300</v>
      </c>
      <c r="I143" s="457">
        <f t="shared" si="2"/>
        <v>60</v>
      </c>
      <c r="J143" s="207"/>
    </row>
    <row r="144" spans="1:10" ht="15" x14ac:dyDescent="0.2">
      <c r="A144" s="455">
        <v>136</v>
      </c>
      <c r="B144" s="455" t="s">
        <v>732</v>
      </c>
      <c r="C144" s="455" t="s">
        <v>733</v>
      </c>
      <c r="D144" s="454">
        <v>21001010964</v>
      </c>
      <c r="E144" s="457" t="s">
        <v>528</v>
      </c>
      <c r="F144" s="455" t="s">
        <v>319</v>
      </c>
      <c r="G144" s="457">
        <v>100</v>
      </c>
      <c r="H144" s="457">
        <v>100</v>
      </c>
      <c r="I144" s="457">
        <f t="shared" si="2"/>
        <v>20</v>
      </c>
      <c r="J144" s="207"/>
    </row>
    <row r="145" spans="1:10" ht="15" x14ac:dyDescent="0.2">
      <c r="A145" s="455">
        <v>137</v>
      </c>
      <c r="B145" s="455" t="s">
        <v>734</v>
      </c>
      <c r="C145" s="455" t="s">
        <v>534</v>
      </c>
      <c r="D145" s="454">
        <v>60001151397</v>
      </c>
      <c r="E145" s="457" t="s">
        <v>528</v>
      </c>
      <c r="F145" s="455" t="s">
        <v>319</v>
      </c>
      <c r="G145" s="457">
        <v>300</v>
      </c>
      <c r="H145" s="457">
        <v>300</v>
      </c>
      <c r="I145" s="457">
        <f t="shared" si="2"/>
        <v>60</v>
      </c>
      <c r="J145" s="207"/>
    </row>
    <row r="146" spans="1:10" ht="15" x14ac:dyDescent="0.2">
      <c r="A146" s="455">
        <v>138</v>
      </c>
      <c r="B146" s="455" t="s">
        <v>735</v>
      </c>
      <c r="C146" s="455" t="s">
        <v>736</v>
      </c>
      <c r="D146" s="454">
        <v>1008063618</v>
      </c>
      <c r="E146" s="457" t="s">
        <v>528</v>
      </c>
      <c r="F146" s="455" t="s">
        <v>319</v>
      </c>
      <c r="G146" s="457">
        <v>300</v>
      </c>
      <c r="H146" s="457">
        <v>300</v>
      </c>
      <c r="I146" s="457">
        <f t="shared" si="2"/>
        <v>60</v>
      </c>
      <c r="J146" s="207"/>
    </row>
    <row r="147" spans="1:10" ht="15" x14ac:dyDescent="0.2">
      <c r="A147" s="455">
        <v>139</v>
      </c>
      <c r="B147" s="455" t="s">
        <v>735</v>
      </c>
      <c r="C147" s="455" t="s">
        <v>737</v>
      </c>
      <c r="D147" s="454">
        <v>60001160193</v>
      </c>
      <c r="E147" s="457" t="s">
        <v>528</v>
      </c>
      <c r="F147" s="455" t="s">
        <v>319</v>
      </c>
      <c r="G147" s="457">
        <v>300</v>
      </c>
      <c r="H147" s="457">
        <v>300</v>
      </c>
      <c r="I147" s="457">
        <f t="shared" si="2"/>
        <v>60</v>
      </c>
      <c r="J147" s="207"/>
    </row>
    <row r="148" spans="1:10" ht="15" x14ac:dyDescent="0.2">
      <c r="A148" s="455">
        <v>140</v>
      </c>
      <c r="B148" s="455" t="s">
        <v>738</v>
      </c>
      <c r="C148" s="455" t="s">
        <v>739</v>
      </c>
      <c r="D148" s="454">
        <v>60001147835</v>
      </c>
      <c r="E148" s="457" t="s">
        <v>528</v>
      </c>
      <c r="F148" s="455" t="s">
        <v>319</v>
      </c>
      <c r="G148" s="457">
        <v>300</v>
      </c>
      <c r="H148" s="457">
        <v>300</v>
      </c>
      <c r="I148" s="457">
        <f t="shared" si="2"/>
        <v>60</v>
      </c>
      <c r="J148" s="207"/>
    </row>
    <row r="149" spans="1:10" ht="15" x14ac:dyDescent="0.2">
      <c r="A149" s="455">
        <v>141</v>
      </c>
      <c r="B149" s="455" t="s">
        <v>738</v>
      </c>
      <c r="C149" s="455" t="s">
        <v>625</v>
      </c>
      <c r="D149" s="454">
        <v>60001042435</v>
      </c>
      <c r="E149" s="457" t="s">
        <v>528</v>
      </c>
      <c r="F149" s="455" t="s">
        <v>319</v>
      </c>
      <c r="G149" s="457">
        <v>300</v>
      </c>
      <c r="H149" s="457">
        <v>300</v>
      </c>
      <c r="I149" s="457">
        <f t="shared" si="2"/>
        <v>60</v>
      </c>
      <c r="J149" s="207"/>
    </row>
    <row r="150" spans="1:10" ht="15" x14ac:dyDescent="0.2">
      <c r="A150" s="455">
        <v>142</v>
      </c>
      <c r="B150" s="455" t="s">
        <v>740</v>
      </c>
      <c r="C150" s="455" t="s">
        <v>657</v>
      </c>
      <c r="D150" s="454">
        <v>60001089518</v>
      </c>
      <c r="E150" s="457" t="s">
        <v>528</v>
      </c>
      <c r="F150" s="455" t="s">
        <v>319</v>
      </c>
      <c r="G150" s="457">
        <v>100</v>
      </c>
      <c r="H150" s="457">
        <v>100</v>
      </c>
      <c r="I150" s="457">
        <f t="shared" si="2"/>
        <v>20</v>
      </c>
      <c r="J150" s="207"/>
    </row>
    <row r="151" spans="1:10" ht="15" x14ac:dyDescent="0.2">
      <c r="A151" s="455">
        <v>143</v>
      </c>
      <c r="B151" s="455" t="s">
        <v>614</v>
      </c>
      <c r="C151" s="455" t="s">
        <v>741</v>
      </c>
      <c r="D151" s="454">
        <v>60002003688</v>
      </c>
      <c r="E151" s="457" t="s">
        <v>528</v>
      </c>
      <c r="F151" s="455" t="s">
        <v>319</v>
      </c>
      <c r="G151" s="457">
        <v>100</v>
      </c>
      <c r="H151" s="457">
        <v>100</v>
      </c>
      <c r="I151" s="457">
        <f t="shared" si="2"/>
        <v>20</v>
      </c>
      <c r="J151" s="207"/>
    </row>
    <row r="152" spans="1:10" ht="15" x14ac:dyDescent="0.2">
      <c r="A152" s="455">
        <v>144</v>
      </c>
      <c r="B152" s="455" t="s">
        <v>742</v>
      </c>
      <c r="C152" s="455" t="s">
        <v>743</v>
      </c>
      <c r="D152" s="454">
        <v>37001049989</v>
      </c>
      <c r="E152" s="457" t="s">
        <v>528</v>
      </c>
      <c r="F152" s="455" t="s">
        <v>319</v>
      </c>
      <c r="G152" s="457">
        <v>300</v>
      </c>
      <c r="H152" s="457">
        <v>300</v>
      </c>
      <c r="I152" s="457">
        <f t="shared" si="2"/>
        <v>60</v>
      </c>
      <c r="J152" s="207"/>
    </row>
    <row r="153" spans="1:10" ht="15" x14ac:dyDescent="0.2">
      <c r="A153" s="455">
        <v>145</v>
      </c>
      <c r="B153" s="455" t="s">
        <v>744</v>
      </c>
      <c r="C153" s="455" t="s">
        <v>745</v>
      </c>
      <c r="D153" s="454">
        <v>62006013822</v>
      </c>
      <c r="E153" s="457" t="s">
        <v>528</v>
      </c>
      <c r="F153" s="455" t="s">
        <v>319</v>
      </c>
      <c r="G153" s="457">
        <v>300</v>
      </c>
      <c r="H153" s="457">
        <v>300</v>
      </c>
      <c r="I153" s="457">
        <f t="shared" si="2"/>
        <v>60</v>
      </c>
      <c r="J153" s="207"/>
    </row>
    <row r="154" spans="1:10" ht="15" x14ac:dyDescent="0.2">
      <c r="A154" s="455">
        <v>146</v>
      </c>
      <c r="B154" s="455" t="s">
        <v>744</v>
      </c>
      <c r="C154" s="455" t="s">
        <v>616</v>
      </c>
      <c r="D154" s="454">
        <v>60001098136</v>
      </c>
      <c r="E154" s="457" t="s">
        <v>528</v>
      </c>
      <c r="F154" s="455" t="s">
        <v>319</v>
      </c>
      <c r="G154" s="457">
        <v>100</v>
      </c>
      <c r="H154" s="457">
        <v>100</v>
      </c>
      <c r="I154" s="457">
        <f t="shared" si="2"/>
        <v>20</v>
      </c>
      <c r="J154" s="207"/>
    </row>
    <row r="155" spans="1:10" ht="15" x14ac:dyDescent="0.2">
      <c r="A155" s="455">
        <v>147</v>
      </c>
      <c r="B155" s="455" t="s">
        <v>746</v>
      </c>
      <c r="C155" s="455" t="s">
        <v>681</v>
      </c>
      <c r="D155" s="454">
        <v>62006002693</v>
      </c>
      <c r="E155" s="457" t="s">
        <v>528</v>
      </c>
      <c r="F155" s="455" t="s">
        <v>319</v>
      </c>
      <c r="G155" s="457">
        <v>300</v>
      </c>
      <c r="H155" s="457">
        <v>300</v>
      </c>
      <c r="I155" s="457">
        <f t="shared" si="2"/>
        <v>60</v>
      </c>
      <c r="J155" s="207"/>
    </row>
    <row r="156" spans="1:10" ht="15" x14ac:dyDescent="0.2">
      <c r="A156" s="455">
        <v>148</v>
      </c>
      <c r="B156" s="455" t="s">
        <v>537</v>
      </c>
      <c r="C156" s="455" t="s">
        <v>747</v>
      </c>
      <c r="D156" s="454">
        <v>62009000028</v>
      </c>
      <c r="E156" s="457" t="s">
        <v>528</v>
      </c>
      <c r="F156" s="455" t="s">
        <v>319</v>
      </c>
      <c r="G156" s="457">
        <v>300</v>
      </c>
      <c r="H156" s="457">
        <v>300</v>
      </c>
      <c r="I156" s="457">
        <f t="shared" si="2"/>
        <v>60</v>
      </c>
      <c r="J156" s="207"/>
    </row>
    <row r="157" spans="1:10" ht="15" x14ac:dyDescent="0.2">
      <c r="A157" s="455">
        <v>149</v>
      </c>
      <c r="B157" s="455" t="s">
        <v>537</v>
      </c>
      <c r="C157" s="455" t="s">
        <v>748</v>
      </c>
      <c r="D157" s="454">
        <v>60001147814</v>
      </c>
      <c r="E157" s="457" t="s">
        <v>528</v>
      </c>
      <c r="F157" s="455" t="s">
        <v>319</v>
      </c>
      <c r="G157" s="457">
        <v>100</v>
      </c>
      <c r="H157" s="457">
        <v>100</v>
      </c>
      <c r="I157" s="457">
        <f t="shared" si="2"/>
        <v>20</v>
      </c>
      <c r="J157" s="207"/>
    </row>
    <row r="158" spans="1:10" ht="15" x14ac:dyDescent="0.2">
      <c r="A158" s="455">
        <v>150</v>
      </c>
      <c r="B158" s="455" t="s">
        <v>749</v>
      </c>
      <c r="C158" s="455" t="s">
        <v>701</v>
      </c>
      <c r="D158" s="454">
        <v>60002015254</v>
      </c>
      <c r="E158" s="457" t="s">
        <v>528</v>
      </c>
      <c r="F158" s="455" t="s">
        <v>319</v>
      </c>
      <c r="G158" s="457">
        <v>100</v>
      </c>
      <c r="H158" s="457">
        <v>100</v>
      </c>
      <c r="I158" s="457">
        <f t="shared" si="2"/>
        <v>20</v>
      </c>
      <c r="J158" s="207"/>
    </row>
    <row r="159" spans="1:10" ht="15" x14ac:dyDescent="0.2">
      <c r="A159" s="455">
        <v>151</v>
      </c>
      <c r="B159" s="455" t="s">
        <v>750</v>
      </c>
      <c r="C159" s="455" t="s">
        <v>677</v>
      </c>
      <c r="D159" s="454" t="s">
        <v>751</v>
      </c>
      <c r="E159" s="457" t="s">
        <v>528</v>
      </c>
      <c r="F159" s="455" t="s">
        <v>319</v>
      </c>
      <c r="G159" s="457">
        <v>100</v>
      </c>
      <c r="H159" s="457">
        <v>100</v>
      </c>
      <c r="I159" s="457">
        <f t="shared" si="2"/>
        <v>20</v>
      </c>
      <c r="J159" s="207"/>
    </row>
    <row r="160" spans="1:10" ht="15" x14ac:dyDescent="0.2">
      <c r="A160" s="455">
        <v>152</v>
      </c>
      <c r="B160" s="455" t="s">
        <v>750</v>
      </c>
      <c r="C160" s="455" t="s">
        <v>752</v>
      </c>
      <c r="D160" s="454">
        <v>60001070223</v>
      </c>
      <c r="E160" s="457" t="s">
        <v>528</v>
      </c>
      <c r="F160" s="455" t="s">
        <v>319</v>
      </c>
      <c r="G160" s="457">
        <v>100</v>
      </c>
      <c r="H160" s="457">
        <v>100</v>
      </c>
      <c r="I160" s="457">
        <f t="shared" si="2"/>
        <v>20</v>
      </c>
      <c r="J160" s="207"/>
    </row>
    <row r="161" spans="1:10" ht="15" x14ac:dyDescent="0.2">
      <c r="A161" s="455">
        <v>153</v>
      </c>
      <c r="B161" s="455" t="s">
        <v>750</v>
      </c>
      <c r="C161" s="455" t="s">
        <v>753</v>
      </c>
      <c r="D161" s="454">
        <v>60001100201</v>
      </c>
      <c r="E161" s="457" t="s">
        <v>528</v>
      </c>
      <c r="F161" s="455" t="s">
        <v>319</v>
      </c>
      <c r="G161" s="457">
        <v>300</v>
      </c>
      <c r="H161" s="457">
        <v>300</v>
      </c>
      <c r="I161" s="457">
        <f t="shared" si="2"/>
        <v>60</v>
      </c>
      <c r="J161" s="207"/>
    </row>
    <row r="162" spans="1:10" ht="15" x14ac:dyDescent="0.2">
      <c r="A162" s="455">
        <v>154</v>
      </c>
      <c r="B162" s="455" t="s">
        <v>575</v>
      </c>
      <c r="C162" s="455" t="s">
        <v>754</v>
      </c>
      <c r="D162" s="454">
        <v>60003011601</v>
      </c>
      <c r="E162" s="457" t="s">
        <v>528</v>
      </c>
      <c r="F162" s="455" t="s">
        <v>319</v>
      </c>
      <c r="G162" s="457">
        <v>300</v>
      </c>
      <c r="H162" s="457">
        <v>300</v>
      </c>
      <c r="I162" s="457">
        <f t="shared" si="2"/>
        <v>60</v>
      </c>
      <c r="J162" s="207"/>
    </row>
    <row r="163" spans="1:10" ht="15" x14ac:dyDescent="0.2">
      <c r="A163" s="455">
        <v>155</v>
      </c>
      <c r="B163" s="455" t="s">
        <v>575</v>
      </c>
      <c r="C163" s="455" t="s">
        <v>755</v>
      </c>
      <c r="D163" s="454">
        <v>60001129567</v>
      </c>
      <c r="E163" s="457" t="s">
        <v>528</v>
      </c>
      <c r="F163" s="455" t="s">
        <v>319</v>
      </c>
      <c r="G163" s="457">
        <v>100</v>
      </c>
      <c r="H163" s="457">
        <v>100</v>
      </c>
      <c r="I163" s="457">
        <f t="shared" si="2"/>
        <v>20</v>
      </c>
      <c r="J163" s="207"/>
    </row>
    <row r="164" spans="1:10" ht="15" x14ac:dyDescent="0.2">
      <c r="A164" s="455">
        <v>156</v>
      </c>
      <c r="B164" s="455" t="s">
        <v>756</v>
      </c>
      <c r="C164" s="455" t="s">
        <v>757</v>
      </c>
      <c r="D164" s="454">
        <v>60001048832</v>
      </c>
      <c r="E164" s="457" t="s">
        <v>528</v>
      </c>
      <c r="F164" s="455" t="s">
        <v>319</v>
      </c>
      <c r="G164" s="457">
        <v>100</v>
      </c>
      <c r="H164" s="457">
        <v>100</v>
      </c>
      <c r="I164" s="457">
        <f t="shared" si="2"/>
        <v>20</v>
      </c>
      <c r="J164" s="207"/>
    </row>
    <row r="165" spans="1:10" ht="15" x14ac:dyDescent="0.2">
      <c r="A165" s="455">
        <v>157</v>
      </c>
      <c r="B165" s="455" t="s">
        <v>758</v>
      </c>
      <c r="C165" s="455" t="s">
        <v>759</v>
      </c>
      <c r="D165" s="454">
        <v>60001159087</v>
      </c>
      <c r="E165" s="457" t="s">
        <v>528</v>
      </c>
      <c r="F165" s="455" t="s">
        <v>319</v>
      </c>
      <c r="G165" s="457">
        <v>300</v>
      </c>
      <c r="H165" s="457">
        <v>300</v>
      </c>
      <c r="I165" s="457">
        <f t="shared" si="2"/>
        <v>60</v>
      </c>
      <c r="J165" s="207"/>
    </row>
    <row r="166" spans="1:10" ht="15" x14ac:dyDescent="0.2">
      <c r="A166" s="455">
        <v>158</v>
      </c>
      <c r="B166" s="455" t="s">
        <v>760</v>
      </c>
      <c r="C166" s="455" t="s">
        <v>759</v>
      </c>
      <c r="D166" s="454">
        <v>60002016228</v>
      </c>
      <c r="E166" s="457" t="s">
        <v>528</v>
      </c>
      <c r="F166" s="455" t="s">
        <v>319</v>
      </c>
      <c r="G166" s="457">
        <v>300</v>
      </c>
      <c r="H166" s="457">
        <v>300</v>
      </c>
      <c r="I166" s="457">
        <f t="shared" si="2"/>
        <v>60</v>
      </c>
      <c r="J166" s="207"/>
    </row>
    <row r="167" spans="1:10" ht="15" x14ac:dyDescent="0.2">
      <c r="A167" s="455">
        <v>159</v>
      </c>
      <c r="B167" s="455" t="s">
        <v>761</v>
      </c>
      <c r="C167" s="455" t="s">
        <v>762</v>
      </c>
      <c r="D167" s="454">
        <v>60001018036</v>
      </c>
      <c r="E167" s="457" t="s">
        <v>528</v>
      </c>
      <c r="F167" s="455" t="s">
        <v>319</v>
      </c>
      <c r="G167" s="457">
        <v>100</v>
      </c>
      <c r="H167" s="457">
        <v>100</v>
      </c>
      <c r="I167" s="457">
        <f t="shared" si="2"/>
        <v>20</v>
      </c>
      <c r="J167" s="207"/>
    </row>
    <row r="168" spans="1:10" ht="15" x14ac:dyDescent="0.2">
      <c r="A168" s="455">
        <v>160</v>
      </c>
      <c r="B168" s="455" t="s">
        <v>763</v>
      </c>
      <c r="C168" s="455" t="s">
        <v>764</v>
      </c>
      <c r="D168" s="454">
        <v>60001141651</v>
      </c>
      <c r="E168" s="457" t="s">
        <v>528</v>
      </c>
      <c r="F168" s="455" t="s">
        <v>319</v>
      </c>
      <c r="G168" s="457">
        <v>100</v>
      </c>
      <c r="H168" s="457">
        <v>100</v>
      </c>
      <c r="I168" s="457">
        <f t="shared" si="2"/>
        <v>20</v>
      </c>
      <c r="J168" s="207"/>
    </row>
    <row r="169" spans="1:10" ht="15" x14ac:dyDescent="0.2">
      <c r="A169" s="455">
        <v>161</v>
      </c>
      <c r="B169" s="455" t="s">
        <v>765</v>
      </c>
      <c r="C169" s="455" t="s">
        <v>766</v>
      </c>
      <c r="D169" s="454">
        <v>19001064282</v>
      </c>
      <c r="E169" s="457" t="s">
        <v>528</v>
      </c>
      <c r="F169" s="455" t="s">
        <v>319</v>
      </c>
      <c r="G169" s="457">
        <v>100</v>
      </c>
      <c r="H169" s="457">
        <v>100</v>
      </c>
      <c r="I169" s="457">
        <f t="shared" si="2"/>
        <v>20</v>
      </c>
      <c r="J169" s="207"/>
    </row>
    <row r="170" spans="1:10" ht="15" x14ac:dyDescent="0.2">
      <c r="A170" s="455">
        <v>162</v>
      </c>
      <c r="B170" s="455" t="s">
        <v>637</v>
      </c>
      <c r="C170" s="455" t="s">
        <v>767</v>
      </c>
      <c r="D170" s="454">
        <v>53001048846</v>
      </c>
      <c r="E170" s="457" t="s">
        <v>528</v>
      </c>
      <c r="F170" s="455" t="s">
        <v>319</v>
      </c>
      <c r="G170" s="457">
        <v>100</v>
      </c>
      <c r="H170" s="457">
        <v>100</v>
      </c>
      <c r="I170" s="457">
        <f t="shared" si="2"/>
        <v>20</v>
      </c>
      <c r="J170" s="207"/>
    </row>
    <row r="171" spans="1:10" ht="15" x14ac:dyDescent="0.2">
      <c r="A171" s="455">
        <v>163</v>
      </c>
      <c r="B171" s="455" t="s">
        <v>768</v>
      </c>
      <c r="C171" s="455" t="s">
        <v>769</v>
      </c>
      <c r="D171" s="454">
        <v>60001030032</v>
      </c>
      <c r="E171" s="457" t="s">
        <v>528</v>
      </c>
      <c r="F171" s="455" t="s">
        <v>319</v>
      </c>
      <c r="G171" s="457">
        <v>100</v>
      </c>
      <c r="H171" s="457">
        <v>100</v>
      </c>
      <c r="I171" s="457">
        <f t="shared" si="2"/>
        <v>20</v>
      </c>
      <c r="J171" s="207"/>
    </row>
    <row r="172" spans="1:10" ht="15" x14ac:dyDescent="0.2">
      <c r="A172" s="455">
        <v>164</v>
      </c>
      <c r="B172" s="455" t="s">
        <v>770</v>
      </c>
      <c r="C172" s="455" t="s">
        <v>680</v>
      </c>
      <c r="D172" s="454">
        <v>60001050092</v>
      </c>
      <c r="E172" s="457" t="s">
        <v>528</v>
      </c>
      <c r="F172" s="455" t="s">
        <v>319</v>
      </c>
      <c r="G172" s="457">
        <v>100</v>
      </c>
      <c r="H172" s="457">
        <v>100</v>
      </c>
      <c r="I172" s="457">
        <f t="shared" si="2"/>
        <v>20</v>
      </c>
      <c r="J172" s="207"/>
    </row>
    <row r="173" spans="1:10" ht="15" x14ac:dyDescent="0.2">
      <c r="A173" s="455">
        <v>165</v>
      </c>
      <c r="B173" s="455" t="s">
        <v>770</v>
      </c>
      <c r="C173" s="455" t="s">
        <v>771</v>
      </c>
      <c r="D173" s="454">
        <v>60001068521</v>
      </c>
      <c r="E173" s="457" t="s">
        <v>528</v>
      </c>
      <c r="F173" s="455" t="s">
        <v>319</v>
      </c>
      <c r="G173" s="457">
        <v>100</v>
      </c>
      <c r="H173" s="457">
        <v>100</v>
      </c>
      <c r="I173" s="457">
        <f t="shared" si="2"/>
        <v>20</v>
      </c>
      <c r="J173" s="207"/>
    </row>
    <row r="174" spans="1:10" ht="15" x14ac:dyDescent="0.2">
      <c r="A174" s="455">
        <v>166</v>
      </c>
      <c r="B174" s="455" t="s">
        <v>770</v>
      </c>
      <c r="C174" s="455" t="s">
        <v>754</v>
      </c>
      <c r="D174" s="454">
        <v>60101160726</v>
      </c>
      <c r="E174" s="457" t="s">
        <v>528</v>
      </c>
      <c r="F174" s="455" t="s">
        <v>319</v>
      </c>
      <c r="G174" s="457">
        <v>100</v>
      </c>
      <c r="H174" s="457">
        <v>100</v>
      </c>
      <c r="I174" s="457">
        <f t="shared" si="2"/>
        <v>20</v>
      </c>
      <c r="J174" s="207"/>
    </row>
    <row r="175" spans="1:10" ht="15" x14ac:dyDescent="0.2">
      <c r="A175" s="455">
        <v>167</v>
      </c>
      <c r="B175" s="455" t="s">
        <v>772</v>
      </c>
      <c r="C175" s="455" t="s">
        <v>773</v>
      </c>
      <c r="D175" s="454">
        <v>60001077468</v>
      </c>
      <c r="E175" s="457" t="s">
        <v>528</v>
      </c>
      <c r="F175" s="455" t="s">
        <v>319</v>
      </c>
      <c r="G175" s="457">
        <v>100</v>
      </c>
      <c r="H175" s="457">
        <v>100</v>
      </c>
      <c r="I175" s="457">
        <f t="shared" si="2"/>
        <v>20</v>
      </c>
      <c r="J175" s="207"/>
    </row>
    <row r="176" spans="1:10" ht="15" x14ac:dyDescent="0.2">
      <c r="A176" s="455">
        <v>168</v>
      </c>
      <c r="B176" s="455" t="s">
        <v>772</v>
      </c>
      <c r="C176" s="455" t="s">
        <v>774</v>
      </c>
      <c r="D176" s="454">
        <v>60001108527</v>
      </c>
      <c r="E176" s="457" t="s">
        <v>528</v>
      </c>
      <c r="F176" s="455" t="s">
        <v>319</v>
      </c>
      <c r="G176" s="457">
        <v>100</v>
      </c>
      <c r="H176" s="457">
        <v>100</v>
      </c>
      <c r="I176" s="457">
        <f t="shared" si="2"/>
        <v>20</v>
      </c>
      <c r="J176" s="207"/>
    </row>
    <row r="177" spans="1:10" ht="15" x14ac:dyDescent="0.2">
      <c r="A177" s="455">
        <v>169</v>
      </c>
      <c r="B177" s="455" t="s">
        <v>599</v>
      </c>
      <c r="C177" s="455" t="s">
        <v>775</v>
      </c>
      <c r="D177" s="454">
        <v>60001154381</v>
      </c>
      <c r="E177" s="457" t="s">
        <v>528</v>
      </c>
      <c r="F177" s="455" t="s">
        <v>319</v>
      </c>
      <c r="G177" s="457">
        <v>100</v>
      </c>
      <c r="H177" s="457">
        <v>100</v>
      </c>
      <c r="I177" s="457">
        <f t="shared" si="2"/>
        <v>20</v>
      </c>
      <c r="J177" s="207"/>
    </row>
    <row r="178" spans="1:10" ht="15" x14ac:dyDescent="0.2">
      <c r="A178" s="455">
        <v>170</v>
      </c>
      <c r="B178" s="455" t="s">
        <v>599</v>
      </c>
      <c r="C178" s="455" t="s">
        <v>776</v>
      </c>
      <c r="D178" s="454">
        <v>60801161499</v>
      </c>
      <c r="E178" s="457" t="s">
        <v>528</v>
      </c>
      <c r="F178" s="455" t="s">
        <v>319</v>
      </c>
      <c r="G178" s="457">
        <v>300</v>
      </c>
      <c r="H178" s="457">
        <v>300</v>
      </c>
      <c r="I178" s="457">
        <f t="shared" si="2"/>
        <v>60</v>
      </c>
      <c r="J178" s="207"/>
    </row>
    <row r="179" spans="1:10" ht="15" x14ac:dyDescent="0.2">
      <c r="A179" s="455">
        <v>171</v>
      </c>
      <c r="B179" s="455" t="s">
        <v>591</v>
      </c>
      <c r="C179" s="455" t="s">
        <v>777</v>
      </c>
      <c r="D179" s="454">
        <v>60002015383</v>
      </c>
      <c r="E179" s="457" t="s">
        <v>528</v>
      </c>
      <c r="F179" s="455" t="s">
        <v>319</v>
      </c>
      <c r="G179" s="457">
        <v>100</v>
      </c>
      <c r="H179" s="457">
        <v>100</v>
      </c>
      <c r="I179" s="457">
        <f t="shared" si="2"/>
        <v>20</v>
      </c>
      <c r="J179" s="207"/>
    </row>
    <row r="180" spans="1:10" ht="15" x14ac:dyDescent="0.2">
      <c r="A180" s="455">
        <v>172</v>
      </c>
      <c r="B180" s="455" t="s">
        <v>778</v>
      </c>
      <c r="C180" s="455" t="s">
        <v>712</v>
      </c>
      <c r="D180" s="454">
        <v>60001116987</v>
      </c>
      <c r="E180" s="457" t="s">
        <v>528</v>
      </c>
      <c r="F180" s="455" t="s">
        <v>319</v>
      </c>
      <c r="G180" s="457">
        <v>300</v>
      </c>
      <c r="H180" s="457">
        <v>300</v>
      </c>
      <c r="I180" s="457">
        <f t="shared" si="2"/>
        <v>60</v>
      </c>
      <c r="J180" s="207"/>
    </row>
    <row r="181" spans="1:10" ht="15" x14ac:dyDescent="0.2">
      <c r="A181" s="455">
        <v>173</v>
      </c>
      <c r="B181" s="455" t="s">
        <v>779</v>
      </c>
      <c r="C181" s="455" t="s">
        <v>739</v>
      </c>
      <c r="D181" s="454">
        <v>60001068018</v>
      </c>
      <c r="E181" s="457" t="s">
        <v>528</v>
      </c>
      <c r="F181" s="455" t="s">
        <v>319</v>
      </c>
      <c r="G181" s="457">
        <v>300</v>
      </c>
      <c r="H181" s="457">
        <v>300</v>
      </c>
      <c r="I181" s="457">
        <f t="shared" si="2"/>
        <v>60</v>
      </c>
      <c r="J181" s="207"/>
    </row>
    <row r="182" spans="1:10" ht="15" x14ac:dyDescent="0.2">
      <c r="A182" s="455">
        <v>174</v>
      </c>
      <c r="B182" s="455" t="s">
        <v>779</v>
      </c>
      <c r="C182" s="455" t="s">
        <v>780</v>
      </c>
      <c r="D182" s="454">
        <v>60001125707</v>
      </c>
      <c r="E182" s="457" t="s">
        <v>528</v>
      </c>
      <c r="F182" s="455" t="s">
        <v>319</v>
      </c>
      <c r="G182" s="457">
        <v>300</v>
      </c>
      <c r="H182" s="457">
        <v>300</v>
      </c>
      <c r="I182" s="457">
        <f t="shared" si="2"/>
        <v>60</v>
      </c>
      <c r="J182" s="207"/>
    </row>
    <row r="183" spans="1:10" ht="15" x14ac:dyDescent="0.2">
      <c r="A183" s="455">
        <v>175</v>
      </c>
      <c r="B183" s="455" t="s">
        <v>781</v>
      </c>
      <c r="C183" s="455" t="s">
        <v>782</v>
      </c>
      <c r="D183" s="454">
        <v>62009004729</v>
      </c>
      <c r="E183" s="457" t="s">
        <v>528</v>
      </c>
      <c r="F183" s="455" t="s">
        <v>319</v>
      </c>
      <c r="G183" s="457">
        <v>100</v>
      </c>
      <c r="H183" s="457">
        <v>100</v>
      </c>
      <c r="I183" s="457">
        <f t="shared" si="2"/>
        <v>20</v>
      </c>
      <c r="J183" s="207"/>
    </row>
    <row r="184" spans="1:10" ht="15" x14ac:dyDescent="0.2">
      <c r="A184" s="455">
        <v>176</v>
      </c>
      <c r="B184" s="455" t="s">
        <v>551</v>
      </c>
      <c r="C184" s="455" t="s">
        <v>783</v>
      </c>
      <c r="D184" s="454">
        <v>60001101199</v>
      </c>
      <c r="E184" s="457" t="s">
        <v>528</v>
      </c>
      <c r="F184" s="455" t="s">
        <v>319</v>
      </c>
      <c r="G184" s="457">
        <v>100</v>
      </c>
      <c r="H184" s="457">
        <v>100</v>
      </c>
      <c r="I184" s="457">
        <f t="shared" si="2"/>
        <v>20</v>
      </c>
      <c r="J184" s="207"/>
    </row>
    <row r="185" spans="1:10" ht="15" x14ac:dyDescent="0.2">
      <c r="A185" s="455">
        <v>177</v>
      </c>
      <c r="B185" s="455" t="s">
        <v>551</v>
      </c>
      <c r="C185" s="455" t="s">
        <v>784</v>
      </c>
      <c r="D185" s="454" t="s">
        <v>785</v>
      </c>
      <c r="E185" s="457" t="s">
        <v>528</v>
      </c>
      <c r="F185" s="455" t="s">
        <v>319</v>
      </c>
      <c r="G185" s="457">
        <v>300</v>
      </c>
      <c r="H185" s="457">
        <v>300</v>
      </c>
      <c r="I185" s="457">
        <f t="shared" si="2"/>
        <v>60</v>
      </c>
      <c r="J185" s="207"/>
    </row>
    <row r="186" spans="1:10" ht="15" x14ac:dyDescent="0.2">
      <c r="A186" s="455">
        <v>178</v>
      </c>
      <c r="B186" s="455" t="s">
        <v>551</v>
      </c>
      <c r="C186" s="455" t="s">
        <v>786</v>
      </c>
      <c r="D186" s="454">
        <v>60001035979</v>
      </c>
      <c r="E186" s="457" t="s">
        <v>528</v>
      </c>
      <c r="F186" s="455" t="s">
        <v>319</v>
      </c>
      <c r="G186" s="457">
        <v>100</v>
      </c>
      <c r="H186" s="457">
        <v>100</v>
      </c>
      <c r="I186" s="457">
        <f t="shared" si="2"/>
        <v>20</v>
      </c>
      <c r="J186" s="207"/>
    </row>
    <row r="187" spans="1:10" ht="15" x14ac:dyDescent="0.2">
      <c r="A187" s="455">
        <v>179</v>
      </c>
      <c r="B187" s="455" t="s">
        <v>787</v>
      </c>
      <c r="C187" s="455" t="s">
        <v>658</v>
      </c>
      <c r="D187" s="454">
        <v>60001113139</v>
      </c>
      <c r="E187" s="457" t="s">
        <v>528</v>
      </c>
      <c r="F187" s="455" t="s">
        <v>319</v>
      </c>
      <c r="G187" s="457">
        <v>100</v>
      </c>
      <c r="H187" s="457">
        <v>100</v>
      </c>
      <c r="I187" s="457">
        <f t="shared" si="2"/>
        <v>20</v>
      </c>
      <c r="J187" s="207"/>
    </row>
    <row r="188" spans="1:10" ht="15" x14ac:dyDescent="0.2">
      <c r="A188" s="455">
        <v>180</v>
      </c>
      <c r="B188" s="455" t="s">
        <v>788</v>
      </c>
      <c r="C188" s="455" t="s">
        <v>712</v>
      </c>
      <c r="D188" s="454">
        <v>60001103628</v>
      </c>
      <c r="E188" s="457" t="s">
        <v>528</v>
      </c>
      <c r="F188" s="455" t="s">
        <v>319</v>
      </c>
      <c r="G188" s="457">
        <v>300</v>
      </c>
      <c r="H188" s="457">
        <v>300</v>
      </c>
      <c r="I188" s="457">
        <f t="shared" si="2"/>
        <v>60</v>
      </c>
      <c r="J188" s="207"/>
    </row>
    <row r="189" spans="1:10" ht="15" x14ac:dyDescent="0.2">
      <c r="A189" s="455">
        <v>181</v>
      </c>
      <c r="B189" s="455" t="s">
        <v>789</v>
      </c>
      <c r="C189" s="455" t="s">
        <v>790</v>
      </c>
      <c r="D189" s="454">
        <v>46001022303</v>
      </c>
      <c r="E189" s="457" t="s">
        <v>528</v>
      </c>
      <c r="F189" s="455" t="s">
        <v>319</v>
      </c>
      <c r="G189" s="457">
        <v>100</v>
      </c>
      <c r="H189" s="457">
        <v>100</v>
      </c>
      <c r="I189" s="457">
        <f t="shared" si="2"/>
        <v>20</v>
      </c>
      <c r="J189" s="207"/>
    </row>
    <row r="190" spans="1:10" ht="15" x14ac:dyDescent="0.2">
      <c r="A190" s="455">
        <v>182</v>
      </c>
      <c r="B190" s="455" t="s">
        <v>791</v>
      </c>
      <c r="C190" s="455" t="s">
        <v>792</v>
      </c>
      <c r="D190" s="454">
        <v>60001001825</v>
      </c>
      <c r="E190" s="457" t="s">
        <v>528</v>
      </c>
      <c r="F190" s="455" t="s">
        <v>319</v>
      </c>
      <c r="G190" s="457">
        <v>100</v>
      </c>
      <c r="H190" s="457">
        <v>100</v>
      </c>
      <c r="I190" s="457">
        <f t="shared" si="2"/>
        <v>20</v>
      </c>
      <c r="J190" s="207"/>
    </row>
    <row r="191" spans="1:10" ht="15" x14ac:dyDescent="0.2">
      <c r="A191" s="455">
        <v>183</v>
      </c>
      <c r="B191" s="455" t="s">
        <v>791</v>
      </c>
      <c r="C191" s="455" t="s">
        <v>793</v>
      </c>
      <c r="D191" s="454">
        <v>60001026223</v>
      </c>
      <c r="E191" s="457" t="s">
        <v>528</v>
      </c>
      <c r="F191" s="455" t="s">
        <v>319</v>
      </c>
      <c r="G191" s="457">
        <v>100</v>
      </c>
      <c r="H191" s="457">
        <v>100</v>
      </c>
      <c r="I191" s="457">
        <f t="shared" si="2"/>
        <v>20</v>
      </c>
      <c r="J191" s="207"/>
    </row>
    <row r="192" spans="1:10" ht="15" x14ac:dyDescent="0.2">
      <c r="A192" s="455">
        <v>184</v>
      </c>
      <c r="B192" s="455" t="s">
        <v>791</v>
      </c>
      <c r="C192" s="455" t="s">
        <v>777</v>
      </c>
      <c r="D192" s="454">
        <v>60001130049</v>
      </c>
      <c r="E192" s="457" t="s">
        <v>528</v>
      </c>
      <c r="F192" s="455" t="s">
        <v>319</v>
      </c>
      <c r="G192" s="457">
        <v>100</v>
      </c>
      <c r="H192" s="457">
        <v>100</v>
      </c>
      <c r="I192" s="457">
        <f t="shared" si="2"/>
        <v>20</v>
      </c>
      <c r="J192" s="207"/>
    </row>
    <row r="193" spans="1:10" ht="15" x14ac:dyDescent="0.2">
      <c r="A193" s="455">
        <v>185</v>
      </c>
      <c r="B193" s="455" t="s">
        <v>791</v>
      </c>
      <c r="C193" s="455" t="s">
        <v>794</v>
      </c>
      <c r="D193" s="454">
        <v>60001102157</v>
      </c>
      <c r="E193" s="457" t="s">
        <v>528</v>
      </c>
      <c r="F193" s="455" t="s">
        <v>319</v>
      </c>
      <c r="G193" s="457">
        <v>300</v>
      </c>
      <c r="H193" s="457">
        <v>300</v>
      </c>
      <c r="I193" s="457">
        <f t="shared" si="2"/>
        <v>60</v>
      </c>
      <c r="J193" s="207"/>
    </row>
    <row r="194" spans="1:10" ht="15" x14ac:dyDescent="0.2">
      <c r="A194" s="455">
        <v>186</v>
      </c>
      <c r="B194" s="455" t="s">
        <v>795</v>
      </c>
      <c r="C194" s="455" t="s">
        <v>796</v>
      </c>
      <c r="D194" s="454">
        <v>60001050748</v>
      </c>
      <c r="E194" s="457" t="s">
        <v>528</v>
      </c>
      <c r="F194" s="455" t="s">
        <v>319</v>
      </c>
      <c r="G194" s="457">
        <v>100</v>
      </c>
      <c r="H194" s="457">
        <v>100</v>
      </c>
      <c r="I194" s="457">
        <f t="shared" si="2"/>
        <v>20</v>
      </c>
      <c r="J194" s="207"/>
    </row>
    <row r="195" spans="1:10" ht="15" x14ac:dyDescent="0.2">
      <c r="A195" s="455">
        <v>187</v>
      </c>
      <c r="B195" s="455" t="s">
        <v>797</v>
      </c>
      <c r="C195" s="455" t="s">
        <v>773</v>
      </c>
      <c r="D195" s="454">
        <v>60001148772</v>
      </c>
      <c r="E195" s="457" t="s">
        <v>528</v>
      </c>
      <c r="F195" s="455" t="s">
        <v>319</v>
      </c>
      <c r="G195" s="457">
        <v>100</v>
      </c>
      <c r="H195" s="457">
        <v>100</v>
      </c>
      <c r="I195" s="457">
        <f t="shared" si="2"/>
        <v>20</v>
      </c>
      <c r="J195" s="207"/>
    </row>
    <row r="196" spans="1:10" ht="15" x14ac:dyDescent="0.2">
      <c r="A196" s="455">
        <v>188</v>
      </c>
      <c r="B196" s="455" t="s">
        <v>618</v>
      </c>
      <c r="C196" s="455" t="s">
        <v>680</v>
      </c>
      <c r="D196" s="454">
        <v>60001141900</v>
      </c>
      <c r="E196" s="457" t="s">
        <v>528</v>
      </c>
      <c r="F196" s="455" t="s">
        <v>319</v>
      </c>
      <c r="G196" s="457">
        <v>100</v>
      </c>
      <c r="H196" s="457">
        <v>100</v>
      </c>
      <c r="I196" s="457">
        <f t="shared" si="2"/>
        <v>20</v>
      </c>
      <c r="J196" s="207"/>
    </row>
    <row r="197" spans="1:10" ht="15" x14ac:dyDescent="0.2">
      <c r="A197" s="455">
        <v>189</v>
      </c>
      <c r="B197" s="455" t="s">
        <v>798</v>
      </c>
      <c r="C197" s="455" t="s">
        <v>799</v>
      </c>
      <c r="D197" s="454">
        <v>53001056056</v>
      </c>
      <c r="E197" s="457" t="s">
        <v>528</v>
      </c>
      <c r="F197" s="455" t="s">
        <v>319</v>
      </c>
      <c r="G197" s="457">
        <v>100</v>
      </c>
      <c r="H197" s="457">
        <v>100</v>
      </c>
      <c r="I197" s="457">
        <f t="shared" si="2"/>
        <v>20</v>
      </c>
      <c r="J197" s="207"/>
    </row>
    <row r="198" spans="1:10" ht="15" x14ac:dyDescent="0.2">
      <c r="A198" s="455">
        <v>190</v>
      </c>
      <c r="B198" s="455" t="s">
        <v>798</v>
      </c>
      <c r="C198" s="455" t="s">
        <v>800</v>
      </c>
      <c r="D198" s="454" t="s">
        <v>801</v>
      </c>
      <c r="E198" s="457" t="s">
        <v>528</v>
      </c>
      <c r="F198" s="455" t="s">
        <v>319</v>
      </c>
      <c r="G198" s="457">
        <v>300</v>
      </c>
      <c r="H198" s="457">
        <v>300</v>
      </c>
      <c r="I198" s="457">
        <f t="shared" si="2"/>
        <v>60</v>
      </c>
      <c r="J198" s="207"/>
    </row>
    <row r="199" spans="1:10" ht="15" x14ac:dyDescent="0.2">
      <c r="A199" s="455">
        <v>191</v>
      </c>
      <c r="B199" s="455" t="s">
        <v>798</v>
      </c>
      <c r="C199" s="455" t="s">
        <v>802</v>
      </c>
      <c r="D199" s="454">
        <v>60001136647</v>
      </c>
      <c r="E199" s="457" t="s">
        <v>528</v>
      </c>
      <c r="F199" s="455" t="s">
        <v>319</v>
      </c>
      <c r="G199" s="457">
        <v>100</v>
      </c>
      <c r="H199" s="457">
        <v>100</v>
      </c>
      <c r="I199" s="457">
        <f t="shared" si="2"/>
        <v>20</v>
      </c>
      <c r="J199" s="207"/>
    </row>
    <row r="200" spans="1:10" ht="15" x14ac:dyDescent="0.2">
      <c r="A200" s="455">
        <v>192</v>
      </c>
      <c r="B200" s="455" t="s">
        <v>798</v>
      </c>
      <c r="C200" s="455" t="s">
        <v>766</v>
      </c>
      <c r="D200" s="454">
        <v>60001147759</v>
      </c>
      <c r="E200" s="457" t="s">
        <v>528</v>
      </c>
      <c r="F200" s="455" t="s">
        <v>319</v>
      </c>
      <c r="G200" s="457">
        <v>100</v>
      </c>
      <c r="H200" s="457">
        <v>100</v>
      </c>
      <c r="I200" s="457">
        <f t="shared" si="2"/>
        <v>20</v>
      </c>
      <c r="J200" s="207"/>
    </row>
    <row r="201" spans="1:10" ht="15" x14ac:dyDescent="0.2">
      <c r="A201" s="455">
        <v>193</v>
      </c>
      <c r="B201" s="455" t="s">
        <v>803</v>
      </c>
      <c r="C201" s="455" t="s">
        <v>792</v>
      </c>
      <c r="D201" s="454">
        <v>60001040816</v>
      </c>
      <c r="E201" s="457" t="s">
        <v>528</v>
      </c>
      <c r="F201" s="455" t="s">
        <v>319</v>
      </c>
      <c r="G201" s="457">
        <v>300</v>
      </c>
      <c r="H201" s="457">
        <v>300</v>
      </c>
      <c r="I201" s="457">
        <f t="shared" si="2"/>
        <v>60</v>
      </c>
      <c r="J201" s="207"/>
    </row>
    <row r="202" spans="1:10" ht="15" x14ac:dyDescent="0.2">
      <c r="A202" s="455">
        <v>194</v>
      </c>
      <c r="B202" s="455" t="s">
        <v>803</v>
      </c>
      <c r="C202" s="455" t="s">
        <v>804</v>
      </c>
      <c r="D202" s="454">
        <v>55001018239</v>
      </c>
      <c r="E202" s="457" t="s">
        <v>528</v>
      </c>
      <c r="F202" s="455" t="s">
        <v>319</v>
      </c>
      <c r="G202" s="457">
        <v>100</v>
      </c>
      <c r="H202" s="457">
        <v>100</v>
      </c>
      <c r="I202" s="457">
        <f t="shared" ref="I202:I265" si="3">H202*0.2</f>
        <v>20</v>
      </c>
      <c r="J202" s="207"/>
    </row>
    <row r="203" spans="1:10" ht="15" x14ac:dyDescent="0.2">
      <c r="A203" s="455">
        <v>195</v>
      </c>
      <c r="B203" s="455" t="s">
        <v>805</v>
      </c>
      <c r="C203" s="455" t="s">
        <v>806</v>
      </c>
      <c r="D203" s="454">
        <v>60001098087</v>
      </c>
      <c r="E203" s="457" t="s">
        <v>528</v>
      </c>
      <c r="F203" s="455" t="s">
        <v>319</v>
      </c>
      <c r="G203" s="457">
        <v>100</v>
      </c>
      <c r="H203" s="457">
        <v>100</v>
      </c>
      <c r="I203" s="457">
        <f t="shared" si="3"/>
        <v>20</v>
      </c>
      <c r="J203" s="207"/>
    </row>
    <row r="204" spans="1:10" ht="15" x14ac:dyDescent="0.2">
      <c r="A204" s="455">
        <v>196</v>
      </c>
      <c r="B204" s="455" t="s">
        <v>807</v>
      </c>
      <c r="C204" s="455" t="s">
        <v>697</v>
      </c>
      <c r="D204" s="454">
        <v>60001116214</v>
      </c>
      <c r="E204" s="457" t="s">
        <v>528</v>
      </c>
      <c r="F204" s="455" t="s">
        <v>319</v>
      </c>
      <c r="G204" s="457">
        <v>100</v>
      </c>
      <c r="H204" s="457">
        <v>100</v>
      </c>
      <c r="I204" s="457">
        <f t="shared" si="3"/>
        <v>20</v>
      </c>
      <c r="J204" s="207"/>
    </row>
    <row r="205" spans="1:10" ht="15" x14ac:dyDescent="0.2">
      <c r="A205" s="455">
        <v>197</v>
      </c>
      <c r="B205" s="455" t="s">
        <v>807</v>
      </c>
      <c r="C205" s="455" t="s">
        <v>722</v>
      </c>
      <c r="D205" s="454">
        <v>60001151324</v>
      </c>
      <c r="E205" s="457" t="s">
        <v>528</v>
      </c>
      <c r="F205" s="455" t="s">
        <v>319</v>
      </c>
      <c r="G205" s="457">
        <v>100</v>
      </c>
      <c r="H205" s="457">
        <v>100</v>
      </c>
      <c r="I205" s="457">
        <f t="shared" si="3"/>
        <v>20</v>
      </c>
      <c r="J205" s="207"/>
    </row>
    <row r="206" spans="1:10" ht="15" x14ac:dyDescent="0.2">
      <c r="A206" s="455">
        <v>198</v>
      </c>
      <c r="B206" s="455" t="s">
        <v>808</v>
      </c>
      <c r="C206" s="455" t="s">
        <v>560</v>
      </c>
      <c r="D206" s="454">
        <v>60001103391</v>
      </c>
      <c r="E206" s="457" t="s">
        <v>528</v>
      </c>
      <c r="F206" s="455" t="s">
        <v>319</v>
      </c>
      <c r="G206" s="457">
        <v>100</v>
      </c>
      <c r="H206" s="457">
        <v>100</v>
      </c>
      <c r="I206" s="457">
        <f t="shared" si="3"/>
        <v>20</v>
      </c>
      <c r="J206" s="207"/>
    </row>
    <row r="207" spans="1:10" ht="15" x14ac:dyDescent="0.2">
      <c r="A207" s="455">
        <v>199</v>
      </c>
      <c r="B207" s="455" t="s">
        <v>809</v>
      </c>
      <c r="C207" s="455" t="s">
        <v>810</v>
      </c>
      <c r="D207" s="454">
        <v>21001010622</v>
      </c>
      <c r="E207" s="457" t="s">
        <v>528</v>
      </c>
      <c r="F207" s="455" t="s">
        <v>319</v>
      </c>
      <c r="G207" s="457">
        <v>100</v>
      </c>
      <c r="H207" s="457">
        <v>100</v>
      </c>
      <c r="I207" s="457">
        <f t="shared" si="3"/>
        <v>20</v>
      </c>
      <c r="J207" s="207"/>
    </row>
    <row r="208" spans="1:10" ht="15" x14ac:dyDescent="0.2">
      <c r="A208" s="455">
        <v>200</v>
      </c>
      <c r="B208" s="455" t="s">
        <v>809</v>
      </c>
      <c r="C208" s="455" t="s">
        <v>811</v>
      </c>
      <c r="D208" s="454">
        <v>60001028743</v>
      </c>
      <c r="E208" s="457" t="s">
        <v>528</v>
      </c>
      <c r="F208" s="455" t="s">
        <v>319</v>
      </c>
      <c r="G208" s="457">
        <v>100</v>
      </c>
      <c r="H208" s="457">
        <v>100</v>
      </c>
      <c r="I208" s="457">
        <f t="shared" si="3"/>
        <v>20</v>
      </c>
      <c r="J208" s="207"/>
    </row>
    <row r="209" spans="1:10" ht="15" x14ac:dyDescent="0.2">
      <c r="A209" s="455">
        <v>201</v>
      </c>
      <c r="B209" s="455" t="s">
        <v>812</v>
      </c>
      <c r="C209" s="455" t="s">
        <v>813</v>
      </c>
      <c r="D209" s="454">
        <v>60001084645</v>
      </c>
      <c r="E209" s="457" t="s">
        <v>528</v>
      </c>
      <c r="F209" s="455" t="s">
        <v>319</v>
      </c>
      <c r="G209" s="457">
        <v>100</v>
      </c>
      <c r="H209" s="457">
        <v>100</v>
      </c>
      <c r="I209" s="457">
        <f t="shared" si="3"/>
        <v>20</v>
      </c>
      <c r="J209" s="207"/>
    </row>
    <row r="210" spans="1:10" ht="15" x14ac:dyDescent="0.2">
      <c r="A210" s="455">
        <v>202</v>
      </c>
      <c r="B210" s="455" t="s">
        <v>812</v>
      </c>
      <c r="C210" s="455" t="s">
        <v>814</v>
      </c>
      <c r="D210" s="454">
        <v>60001130119</v>
      </c>
      <c r="E210" s="457" t="s">
        <v>528</v>
      </c>
      <c r="F210" s="455" t="s">
        <v>319</v>
      </c>
      <c r="G210" s="457">
        <v>100</v>
      </c>
      <c r="H210" s="457">
        <v>100</v>
      </c>
      <c r="I210" s="457">
        <f t="shared" si="3"/>
        <v>20</v>
      </c>
      <c r="J210" s="207"/>
    </row>
    <row r="211" spans="1:10" ht="15" x14ac:dyDescent="0.2">
      <c r="A211" s="455">
        <v>203</v>
      </c>
      <c r="B211" s="455" t="s">
        <v>815</v>
      </c>
      <c r="C211" s="455" t="s">
        <v>816</v>
      </c>
      <c r="D211" s="454">
        <v>60001032498</v>
      </c>
      <c r="E211" s="457" t="s">
        <v>528</v>
      </c>
      <c r="F211" s="455" t="s">
        <v>319</v>
      </c>
      <c r="G211" s="457">
        <v>100</v>
      </c>
      <c r="H211" s="457">
        <v>100</v>
      </c>
      <c r="I211" s="457">
        <f t="shared" si="3"/>
        <v>20</v>
      </c>
      <c r="J211" s="207"/>
    </row>
    <row r="212" spans="1:10" ht="15" x14ac:dyDescent="0.2">
      <c r="A212" s="455">
        <v>204</v>
      </c>
      <c r="B212" s="455" t="s">
        <v>817</v>
      </c>
      <c r="C212" s="455" t="s">
        <v>673</v>
      </c>
      <c r="D212" s="454">
        <v>60001024995</v>
      </c>
      <c r="E212" s="457" t="s">
        <v>528</v>
      </c>
      <c r="F212" s="455" t="s">
        <v>319</v>
      </c>
      <c r="G212" s="457">
        <v>300</v>
      </c>
      <c r="H212" s="457">
        <v>300</v>
      </c>
      <c r="I212" s="457">
        <f t="shared" si="3"/>
        <v>60</v>
      </c>
      <c r="J212" s="207"/>
    </row>
    <row r="213" spans="1:10" ht="15" x14ac:dyDescent="0.2">
      <c r="A213" s="455">
        <v>205</v>
      </c>
      <c r="B213" s="455" t="s">
        <v>817</v>
      </c>
      <c r="C213" s="455" t="s">
        <v>777</v>
      </c>
      <c r="D213" s="454">
        <v>60002015206</v>
      </c>
      <c r="E213" s="457" t="s">
        <v>528</v>
      </c>
      <c r="F213" s="455" t="s">
        <v>319</v>
      </c>
      <c r="G213" s="457">
        <v>100</v>
      </c>
      <c r="H213" s="457">
        <v>100</v>
      </c>
      <c r="I213" s="457">
        <f t="shared" si="3"/>
        <v>20</v>
      </c>
      <c r="J213" s="207"/>
    </row>
    <row r="214" spans="1:10" ht="15" x14ac:dyDescent="0.2">
      <c r="A214" s="455">
        <v>206</v>
      </c>
      <c r="B214" s="455" t="s">
        <v>818</v>
      </c>
      <c r="C214" s="455" t="s">
        <v>674</v>
      </c>
      <c r="D214" s="454">
        <v>17001029892</v>
      </c>
      <c r="E214" s="457" t="s">
        <v>528</v>
      </c>
      <c r="F214" s="455" t="s">
        <v>319</v>
      </c>
      <c r="G214" s="457">
        <v>300</v>
      </c>
      <c r="H214" s="457">
        <v>300</v>
      </c>
      <c r="I214" s="457">
        <f t="shared" si="3"/>
        <v>60</v>
      </c>
      <c r="J214" s="207"/>
    </row>
    <row r="215" spans="1:10" ht="15" x14ac:dyDescent="0.2">
      <c r="A215" s="455">
        <v>207</v>
      </c>
      <c r="B215" s="455" t="s">
        <v>819</v>
      </c>
      <c r="C215" s="455" t="s">
        <v>820</v>
      </c>
      <c r="D215" s="454">
        <v>60001127685</v>
      </c>
      <c r="E215" s="457" t="s">
        <v>528</v>
      </c>
      <c r="F215" s="455" t="s">
        <v>319</v>
      </c>
      <c r="G215" s="457">
        <v>100</v>
      </c>
      <c r="H215" s="457">
        <v>100</v>
      </c>
      <c r="I215" s="457">
        <f t="shared" si="3"/>
        <v>20</v>
      </c>
      <c r="J215" s="207"/>
    </row>
    <row r="216" spans="1:10" ht="15" x14ac:dyDescent="0.2">
      <c r="A216" s="455">
        <v>208</v>
      </c>
      <c r="B216" s="455" t="s">
        <v>643</v>
      </c>
      <c r="C216" s="455" t="s">
        <v>741</v>
      </c>
      <c r="D216" s="454">
        <v>60001130733</v>
      </c>
      <c r="E216" s="457" t="s">
        <v>528</v>
      </c>
      <c r="F216" s="455" t="s">
        <v>319</v>
      </c>
      <c r="G216" s="457">
        <v>100</v>
      </c>
      <c r="H216" s="457">
        <v>100</v>
      </c>
      <c r="I216" s="457">
        <f t="shared" si="3"/>
        <v>20</v>
      </c>
      <c r="J216" s="207"/>
    </row>
    <row r="217" spans="1:10" ht="15" x14ac:dyDescent="0.2">
      <c r="A217" s="455">
        <v>209</v>
      </c>
      <c r="B217" s="455" t="s">
        <v>643</v>
      </c>
      <c r="C217" s="455" t="s">
        <v>821</v>
      </c>
      <c r="D217" s="454">
        <v>60001132229</v>
      </c>
      <c r="E217" s="457" t="s">
        <v>528</v>
      </c>
      <c r="F217" s="455" t="s">
        <v>319</v>
      </c>
      <c r="G217" s="457">
        <v>300</v>
      </c>
      <c r="H217" s="457">
        <v>300</v>
      </c>
      <c r="I217" s="457">
        <f t="shared" si="3"/>
        <v>60</v>
      </c>
      <c r="J217" s="207"/>
    </row>
    <row r="218" spans="1:10" ht="15" x14ac:dyDescent="0.2">
      <c r="A218" s="455">
        <v>210</v>
      </c>
      <c r="B218" s="455" t="s">
        <v>643</v>
      </c>
      <c r="C218" s="455" t="s">
        <v>822</v>
      </c>
      <c r="D218" s="454">
        <v>60001103754</v>
      </c>
      <c r="E218" s="457" t="s">
        <v>528</v>
      </c>
      <c r="F218" s="455" t="s">
        <v>319</v>
      </c>
      <c r="G218" s="457">
        <v>100</v>
      </c>
      <c r="H218" s="457">
        <v>100</v>
      </c>
      <c r="I218" s="457">
        <f t="shared" si="3"/>
        <v>20</v>
      </c>
      <c r="J218" s="207"/>
    </row>
    <row r="219" spans="1:10" ht="15" x14ac:dyDescent="0.2">
      <c r="A219" s="455">
        <v>211</v>
      </c>
      <c r="B219" s="455" t="s">
        <v>643</v>
      </c>
      <c r="C219" s="455" t="s">
        <v>823</v>
      </c>
      <c r="D219" s="454">
        <v>60001138791</v>
      </c>
      <c r="E219" s="457" t="s">
        <v>528</v>
      </c>
      <c r="F219" s="455" t="s">
        <v>319</v>
      </c>
      <c r="G219" s="457">
        <v>100</v>
      </c>
      <c r="H219" s="457">
        <v>100</v>
      </c>
      <c r="I219" s="457">
        <f t="shared" si="3"/>
        <v>20</v>
      </c>
      <c r="J219" s="207"/>
    </row>
    <row r="220" spans="1:10" ht="15" x14ac:dyDescent="0.2">
      <c r="A220" s="455">
        <v>212</v>
      </c>
      <c r="B220" s="455" t="s">
        <v>544</v>
      </c>
      <c r="C220" s="455" t="s">
        <v>773</v>
      </c>
      <c r="D220" s="454">
        <v>60002010570</v>
      </c>
      <c r="E220" s="457" t="s">
        <v>528</v>
      </c>
      <c r="F220" s="455" t="s">
        <v>319</v>
      </c>
      <c r="G220" s="457">
        <v>100</v>
      </c>
      <c r="H220" s="457">
        <v>100</v>
      </c>
      <c r="I220" s="457">
        <f t="shared" si="3"/>
        <v>20</v>
      </c>
      <c r="J220" s="207"/>
    </row>
    <row r="221" spans="1:10" ht="15" x14ac:dyDescent="0.2">
      <c r="A221" s="455">
        <v>213</v>
      </c>
      <c r="B221" s="455" t="s">
        <v>544</v>
      </c>
      <c r="C221" s="455" t="s">
        <v>733</v>
      </c>
      <c r="D221" s="454">
        <v>53001000868</v>
      </c>
      <c r="E221" s="457" t="s">
        <v>528</v>
      </c>
      <c r="F221" s="455" t="s">
        <v>319</v>
      </c>
      <c r="G221" s="457">
        <v>100</v>
      </c>
      <c r="H221" s="457">
        <v>100</v>
      </c>
      <c r="I221" s="457">
        <f t="shared" si="3"/>
        <v>20</v>
      </c>
      <c r="J221" s="207"/>
    </row>
    <row r="222" spans="1:10" ht="15" x14ac:dyDescent="0.2">
      <c r="A222" s="455">
        <v>214</v>
      </c>
      <c r="B222" s="455" t="s">
        <v>824</v>
      </c>
      <c r="C222" s="455" t="s">
        <v>649</v>
      </c>
      <c r="D222" s="454">
        <v>60001131795</v>
      </c>
      <c r="E222" s="457" t="s">
        <v>528</v>
      </c>
      <c r="F222" s="455" t="s">
        <v>319</v>
      </c>
      <c r="G222" s="457">
        <v>300</v>
      </c>
      <c r="H222" s="457">
        <v>300</v>
      </c>
      <c r="I222" s="457">
        <f t="shared" si="3"/>
        <v>60</v>
      </c>
      <c r="J222" s="207"/>
    </row>
    <row r="223" spans="1:10" ht="15" x14ac:dyDescent="0.2">
      <c r="A223" s="455">
        <v>215</v>
      </c>
      <c r="B223" s="455" t="s">
        <v>824</v>
      </c>
      <c r="C223" s="455" t="s">
        <v>825</v>
      </c>
      <c r="D223" s="454">
        <v>62006010986</v>
      </c>
      <c r="E223" s="457" t="s">
        <v>528</v>
      </c>
      <c r="F223" s="455" t="s">
        <v>319</v>
      </c>
      <c r="G223" s="457">
        <v>300</v>
      </c>
      <c r="H223" s="457">
        <v>300</v>
      </c>
      <c r="I223" s="457">
        <f t="shared" si="3"/>
        <v>60</v>
      </c>
      <c r="J223" s="207"/>
    </row>
    <row r="224" spans="1:10" ht="15" x14ac:dyDescent="0.2">
      <c r="A224" s="455">
        <v>216</v>
      </c>
      <c r="B224" s="455" t="s">
        <v>826</v>
      </c>
      <c r="C224" s="455" t="s">
        <v>827</v>
      </c>
      <c r="D224" s="454">
        <v>60001111618</v>
      </c>
      <c r="E224" s="457" t="s">
        <v>528</v>
      </c>
      <c r="F224" s="455" t="s">
        <v>319</v>
      </c>
      <c r="G224" s="457">
        <v>100</v>
      </c>
      <c r="H224" s="457">
        <v>100</v>
      </c>
      <c r="I224" s="457">
        <f t="shared" si="3"/>
        <v>20</v>
      </c>
      <c r="J224" s="207"/>
    </row>
    <row r="225" spans="1:10" ht="15" x14ac:dyDescent="0.2">
      <c r="A225" s="455">
        <v>217</v>
      </c>
      <c r="B225" s="455" t="s">
        <v>828</v>
      </c>
      <c r="C225" s="455" t="s">
        <v>829</v>
      </c>
      <c r="D225" s="454">
        <v>21001002223</v>
      </c>
      <c r="E225" s="457" t="s">
        <v>528</v>
      </c>
      <c r="F225" s="455" t="s">
        <v>319</v>
      </c>
      <c r="G225" s="457">
        <v>100</v>
      </c>
      <c r="H225" s="457">
        <v>100</v>
      </c>
      <c r="I225" s="457">
        <f t="shared" si="3"/>
        <v>20</v>
      </c>
      <c r="J225" s="207"/>
    </row>
    <row r="226" spans="1:10" ht="15" x14ac:dyDescent="0.2">
      <c r="A226" s="455">
        <v>218</v>
      </c>
      <c r="B226" s="455" t="s">
        <v>607</v>
      </c>
      <c r="C226" s="455" t="s">
        <v>830</v>
      </c>
      <c r="D226" s="454" t="s">
        <v>831</v>
      </c>
      <c r="E226" s="457" t="s">
        <v>528</v>
      </c>
      <c r="F226" s="455" t="s">
        <v>319</v>
      </c>
      <c r="G226" s="457">
        <v>300</v>
      </c>
      <c r="H226" s="457">
        <v>300</v>
      </c>
      <c r="I226" s="457">
        <f t="shared" si="3"/>
        <v>60</v>
      </c>
      <c r="J226" s="207"/>
    </row>
    <row r="227" spans="1:10" ht="15" x14ac:dyDescent="0.2">
      <c r="A227" s="455">
        <v>219</v>
      </c>
      <c r="B227" s="455" t="s">
        <v>832</v>
      </c>
      <c r="C227" s="455" t="s">
        <v>664</v>
      </c>
      <c r="D227" s="454">
        <v>41001025164</v>
      </c>
      <c r="E227" s="457" t="s">
        <v>528</v>
      </c>
      <c r="F227" s="455" t="s">
        <v>319</v>
      </c>
      <c r="G227" s="457">
        <v>300</v>
      </c>
      <c r="H227" s="457">
        <v>300</v>
      </c>
      <c r="I227" s="457">
        <f t="shared" si="3"/>
        <v>60</v>
      </c>
      <c r="J227" s="207"/>
    </row>
    <row r="228" spans="1:10" ht="15" x14ac:dyDescent="0.2">
      <c r="A228" s="455">
        <v>220</v>
      </c>
      <c r="B228" s="455" t="s">
        <v>833</v>
      </c>
      <c r="C228" s="455" t="s">
        <v>834</v>
      </c>
      <c r="D228" s="454">
        <v>60001041534</v>
      </c>
      <c r="E228" s="457" t="s">
        <v>528</v>
      </c>
      <c r="F228" s="455" t="s">
        <v>319</v>
      </c>
      <c r="G228" s="457">
        <v>100</v>
      </c>
      <c r="H228" s="457">
        <v>100</v>
      </c>
      <c r="I228" s="457">
        <f t="shared" si="3"/>
        <v>20</v>
      </c>
      <c r="J228" s="207"/>
    </row>
    <row r="229" spans="1:10" ht="15" x14ac:dyDescent="0.2">
      <c r="A229" s="455">
        <v>221</v>
      </c>
      <c r="B229" s="455" t="s">
        <v>548</v>
      </c>
      <c r="C229" s="455" t="s">
        <v>835</v>
      </c>
      <c r="D229" s="454">
        <v>60001134099</v>
      </c>
      <c r="E229" s="457" t="s">
        <v>528</v>
      </c>
      <c r="F229" s="455" t="s">
        <v>319</v>
      </c>
      <c r="G229" s="457">
        <v>100</v>
      </c>
      <c r="H229" s="457">
        <v>100</v>
      </c>
      <c r="I229" s="457">
        <f t="shared" si="3"/>
        <v>20</v>
      </c>
      <c r="J229" s="207"/>
    </row>
    <row r="230" spans="1:10" ht="15" x14ac:dyDescent="0.2">
      <c r="A230" s="455">
        <v>222</v>
      </c>
      <c r="B230" s="455" t="s">
        <v>548</v>
      </c>
      <c r="C230" s="455" t="s">
        <v>836</v>
      </c>
      <c r="D230" s="454">
        <v>60001067059</v>
      </c>
      <c r="E230" s="457" t="s">
        <v>528</v>
      </c>
      <c r="F230" s="455" t="s">
        <v>319</v>
      </c>
      <c r="G230" s="457">
        <v>100</v>
      </c>
      <c r="H230" s="457">
        <v>100</v>
      </c>
      <c r="I230" s="457">
        <f t="shared" si="3"/>
        <v>20</v>
      </c>
      <c r="J230" s="207"/>
    </row>
    <row r="231" spans="1:10" ht="15" x14ac:dyDescent="0.2">
      <c r="A231" s="455">
        <v>223</v>
      </c>
      <c r="B231" s="455" t="s">
        <v>548</v>
      </c>
      <c r="C231" s="455" t="s">
        <v>837</v>
      </c>
      <c r="D231" s="454">
        <v>60001077452</v>
      </c>
      <c r="E231" s="457" t="s">
        <v>528</v>
      </c>
      <c r="F231" s="455" t="s">
        <v>319</v>
      </c>
      <c r="G231" s="457">
        <v>100</v>
      </c>
      <c r="H231" s="457">
        <v>100</v>
      </c>
      <c r="I231" s="457">
        <f t="shared" si="3"/>
        <v>20</v>
      </c>
      <c r="J231" s="207"/>
    </row>
    <row r="232" spans="1:10" ht="15" x14ac:dyDescent="0.2">
      <c r="A232" s="455">
        <v>224</v>
      </c>
      <c r="B232" s="455" t="s">
        <v>548</v>
      </c>
      <c r="C232" s="455" t="s">
        <v>838</v>
      </c>
      <c r="D232" s="454">
        <v>60001065266</v>
      </c>
      <c r="E232" s="457" t="s">
        <v>528</v>
      </c>
      <c r="F232" s="455" t="s">
        <v>319</v>
      </c>
      <c r="G232" s="457">
        <v>100</v>
      </c>
      <c r="H232" s="457">
        <v>100</v>
      </c>
      <c r="I232" s="457">
        <f t="shared" si="3"/>
        <v>20</v>
      </c>
      <c r="J232" s="207"/>
    </row>
    <row r="233" spans="1:10" ht="15" x14ac:dyDescent="0.2">
      <c r="A233" s="455">
        <v>225</v>
      </c>
      <c r="B233" s="455" t="s">
        <v>548</v>
      </c>
      <c r="C233" s="455" t="s">
        <v>625</v>
      </c>
      <c r="D233" s="454">
        <v>60001077952</v>
      </c>
      <c r="E233" s="457" t="s">
        <v>528</v>
      </c>
      <c r="F233" s="455" t="s">
        <v>319</v>
      </c>
      <c r="G233" s="457">
        <v>100</v>
      </c>
      <c r="H233" s="457">
        <v>100</v>
      </c>
      <c r="I233" s="457">
        <f t="shared" si="3"/>
        <v>20</v>
      </c>
      <c r="J233" s="207"/>
    </row>
    <row r="234" spans="1:10" ht="15" x14ac:dyDescent="0.2">
      <c r="A234" s="455">
        <v>226</v>
      </c>
      <c r="B234" s="455" t="s">
        <v>548</v>
      </c>
      <c r="C234" s="455" t="s">
        <v>793</v>
      </c>
      <c r="D234" s="454">
        <v>60001152265</v>
      </c>
      <c r="E234" s="457" t="s">
        <v>528</v>
      </c>
      <c r="F234" s="455" t="s">
        <v>319</v>
      </c>
      <c r="G234" s="457">
        <v>100</v>
      </c>
      <c r="H234" s="457">
        <v>100</v>
      </c>
      <c r="I234" s="457">
        <f t="shared" si="3"/>
        <v>20</v>
      </c>
      <c r="J234" s="207"/>
    </row>
    <row r="235" spans="1:10" ht="15" x14ac:dyDescent="0.2">
      <c r="A235" s="455">
        <v>227</v>
      </c>
      <c r="B235" s="455" t="s">
        <v>548</v>
      </c>
      <c r="C235" s="455" t="s">
        <v>839</v>
      </c>
      <c r="D235" s="454">
        <v>60001146193</v>
      </c>
      <c r="E235" s="457" t="s">
        <v>528</v>
      </c>
      <c r="F235" s="455" t="s">
        <v>319</v>
      </c>
      <c r="G235" s="457">
        <v>300</v>
      </c>
      <c r="H235" s="457">
        <v>300</v>
      </c>
      <c r="I235" s="457">
        <f t="shared" si="3"/>
        <v>60</v>
      </c>
      <c r="J235" s="207"/>
    </row>
    <row r="236" spans="1:10" ht="15" x14ac:dyDescent="0.2">
      <c r="A236" s="455">
        <v>228</v>
      </c>
      <c r="B236" s="455" t="s">
        <v>548</v>
      </c>
      <c r="C236" s="455" t="s">
        <v>699</v>
      </c>
      <c r="D236" s="454">
        <v>60001088409</v>
      </c>
      <c r="E236" s="457" t="s">
        <v>528</v>
      </c>
      <c r="F236" s="455" t="s">
        <v>319</v>
      </c>
      <c r="G236" s="457">
        <v>100</v>
      </c>
      <c r="H236" s="457">
        <v>100</v>
      </c>
      <c r="I236" s="457">
        <f t="shared" si="3"/>
        <v>20</v>
      </c>
      <c r="J236" s="207"/>
    </row>
    <row r="237" spans="1:10" ht="15" x14ac:dyDescent="0.2">
      <c r="A237" s="455">
        <v>229</v>
      </c>
      <c r="B237" s="455" t="s">
        <v>840</v>
      </c>
      <c r="C237" s="455" t="s">
        <v>651</v>
      </c>
      <c r="D237" s="454">
        <v>60001148810</v>
      </c>
      <c r="E237" s="457" t="s">
        <v>528</v>
      </c>
      <c r="F237" s="455" t="s">
        <v>319</v>
      </c>
      <c r="G237" s="457">
        <v>100</v>
      </c>
      <c r="H237" s="457">
        <v>100</v>
      </c>
      <c r="I237" s="457">
        <f t="shared" si="3"/>
        <v>20</v>
      </c>
      <c r="J237" s="207"/>
    </row>
    <row r="238" spans="1:10" ht="15" x14ac:dyDescent="0.2">
      <c r="A238" s="455">
        <v>230</v>
      </c>
      <c r="B238" s="455" t="s">
        <v>841</v>
      </c>
      <c r="C238" s="455" t="s">
        <v>703</v>
      </c>
      <c r="D238" s="454">
        <v>60001032573</v>
      </c>
      <c r="E238" s="457" t="s">
        <v>528</v>
      </c>
      <c r="F238" s="455" t="s">
        <v>319</v>
      </c>
      <c r="G238" s="457">
        <v>100</v>
      </c>
      <c r="H238" s="457">
        <v>100</v>
      </c>
      <c r="I238" s="457">
        <f t="shared" si="3"/>
        <v>20</v>
      </c>
      <c r="J238" s="207"/>
    </row>
    <row r="239" spans="1:10" ht="15" x14ac:dyDescent="0.2">
      <c r="A239" s="455">
        <v>231</v>
      </c>
      <c r="B239" s="455" t="s">
        <v>611</v>
      </c>
      <c r="C239" s="455" t="s">
        <v>842</v>
      </c>
      <c r="D239" s="454">
        <v>60001152551</v>
      </c>
      <c r="E239" s="457" t="s">
        <v>528</v>
      </c>
      <c r="F239" s="455" t="s">
        <v>319</v>
      </c>
      <c r="G239" s="457">
        <v>100</v>
      </c>
      <c r="H239" s="457">
        <v>100</v>
      </c>
      <c r="I239" s="457">
        <f t="shared" si="3"/>
        <v>20</v>
      </c>
      <c r="J239" s="207"/>
    </row>
    <row r="240" spans="1:10" ht="15" x14ac:dyDescent="0.2">
      <c r="A240" s="455">
        <v>232</v>
      </c>
      <c r="B240" s="455" t="s">
        <v>843</v>
      </c>
      <c r="C240" s="455" t="s">
        <v>835</v>
      </c>
      <c r="D240" s="454">
        <v>60002008328</v>
      </c>
      <c r="E240" s="457" t="s">
        <v>528</v>
      </c>
      <c r="F240" s="455" t="s">
        <v>319</v>
      </c>
      <c r="G240" s="457">
        <v>100</v>
      </c>
      <c r="H240" s="457">
        <v>100</v>
      </c>
      <c r="I240" s="457">
        <f t="shared" si="3"/>
        <v>20</v>
      </c>
      <c r="J240" s="207"/>
    </row>
    <row r="241" spans="1:10" ht="15" x14ac:dyDescent="0.2">
      <c r="A241" s="455">
        <v>233</v>
      </c>
      <c r="B241" s="455" t="s">
        <v>844</v>
      </c>
      <c r="C241" s="455" t="s">
        <v>845</v>
      </c>
      <c r="D241" s="454" t="s">
        <v>846</v>
      </c>
      <c r="E241" s="457" t="s">
        <v>528</v>
      </c>
      <c r="F241" s="455" t="s">
        <v>319</v>
      </c>
      <c r="G241" s="457">
        <v>100</v>
      </c>
      <c r="H241" s="457">
        <v>100</v>
      </c>
      <c r="I241" s="457">
        <f t="shared" si="3"/>
        <v>20</v>
      </c>
      <c r="J241" s="207"/>
    </row>
    <row r="242" spans="1:10" ht="15" x14ac:dyDescent="0.2">
      <c r="A242" s="455">
        <v>234</v>
      </c>
      <c r="B242" s="455" t="s">
        <v>847</v>
      </c>
      <c r="C242" s="455" t="s">
        <v>848</v>
      </c>
      <c r="D242" s="454">
        <v>53001036030</v>
      </c>
      <c r="E242" s="457" t="s">
        <v>528</v>
      </c>
      <c r="F242" s="455" t="s">
        <v>319</v>
      </c>
      <c r="G242" s="457">
        <v>300</v>
      </c>
      <c r="H242" s="457">
        <v>300</v>
      </c>
      <c r="I242" s="457">
        <f t="shared" si="3"/>
        <v>60</v>
      </c>
      <c r="J242" s="207"/>
    </row>
    <row r="243" spans="1:10" ht="15" x14ac:dyDescent="0.2">
      <c r="A243" s="455">
        <v>235</v>
      </c>
      <c r="B243" s="455" t="s">
        <v>849</v>
      </c>
      <c r="C243" s="455" t="s">
        <v>825</v>
      </c>
      <c r="D243" s="454">
        <v>62006027533</v>
      </c>
      <c r="E243" s="457" t="s">
        <v>528</v>
      </c>
      <c r="F243" s="455" t="s">
        <v>319</v>
      </c>
      <c r="G243" s="457">
        <v>300</v>
      </c>
      <c r="H243" s="457">
        <v>300</v>
      </c>
      <c r="I243" s="457">
        <f t="shared" si="3"/>
        <v>60</v>
      </c>
      <c r="J243" s="207"/>
    </row>
    <row r="244" spans="1:10" ht="15" x14ac:dyDescent="0.2">
      <c r="A244" s="455">
        <v>236</v>
      </c>
      <c r="B244" s="455" t="s">
        <v>545</v>
      </c>
      <c r="C244" s="455" t="s">
        <v>850</v>
      </c>
      <c r="D244" s="454">
        <v>21001013075</v>
      </c>
      <c r="E244" s="457" t="s">
        <v>528</v>
      </c>
      <c r="F244" s="455" t="s">
        <v>319</v>
      </c>
      <c r="G244" s="457">
        <v>100</v>
      </c>
      <c r="H244" s="457">
        <v>100</v>
      </c>
      <c r="I244" s="457">
        <f t="shared" si="3"/>
        <v>20</v>
      </c>
      <c r="J244" s="207"/>
    </row>
    <row r="245" spans="1:10" ht="15" x14ac:dyDescent="0.2">
      <c r="A245" s="455">
        <v>237</v>
      </c>
      <c r="B245" s="455" t="s">
        <v>577</v>
      </c>
      <c r="C245" s="455" t="s">
        <v>851</v>
      </c>
      <c r="D245" s="454">
        <v>60001143747</v>
      </c>
      <c r="E245" s="457" t="s">
        <v>528</v>
      </c>
      <c r="F245" s="455" t="s">
        <v>319</v>
      </c>
      <c r="G245" s="457">
        <v>100</v>
      </c>
      <c r="H245" s="457">
        <v>100</v>
      </c>
      <c r="I245" s="457">
        <f t="shared" si="3"/>
        <v>20</v>
      </c>
      <c r="J245" s="207"/>
    </row>
    <row r="246" spans="1:10" ht="15" x14ac:dyDescent="0.2">
      <c r="A246" s="455">
        <v>238</v>
      </c>
      <c r="B246" s="455" t="s">
        <v>577</v>
      </c>
      <c r="C246" s="455" t="s">
        <v>848</v>
      </c>
      <c r="D246" s="454">
        <v>53001016101</v>
      </c>
      <c r="E246" s="457" t="s">
        <v>528</v>
      </c>
      <c r="F246" s="455" t="s">
        <v>319</v>
      </c>
      <c r="G246" s="457">
        <v>100</v>
      </c>
      <c r="H246" s="457">
        <v>100</v>
      </c>
      <c r="I246" s="457">
        <f t="shared" si="3"/>
        <v>20</v>
      </c>
      <c r="J246" s="207"/>
    </row>
    <row r="247" spans="1:10" ht="15" x14ac:dyDescent="0.2">
      <c r="A247" s="455">
        <v>239</v>
      </c>
      <c r="B247" s="455" t="s">
        <v>852</v>
      </c>
      <c r="C247" s="455" t="s">
        <v>853</v>
      </c>
      <c r="D247" s="454">
        <v>60001145148</v>
      </c>
      <c r="E247" s="457" t="s">
        <v>528</v>
      </c>
      <c r="F247" s="455" t="s">
        <v>319</v>
      </c>
      <c r="G247" s="457">
        <v>100</v>
      </c>
      <c r="H247" s="457">
        <v>100</v>
      </c>
      <c r="I247" s="457">
        <f t="shared" si="3"/>
        <v>20</v>
      </c>
      <c r="J247" s="207"/>
    </row>
    <row r="248" spans="1:10" ht="15" x14ac:dyDescent="0.2">
      <c r="A248" s="455">
        <v>240</v>
      </c>
      <c r="B248" s="455" t="s">
        <v>567</v>
      </c>
      <c r="C248" s="455" t="s">
        <v>854</v>
      </c>
      <c r="D248" s="454">
        <v>48001004399</v>
      </c>
      <c r="E248" s="457" t="s">
        <v>528</v>
      </c>
      <c r="F248" s="455" t="s">
        <v>319</v>
      </c>
      <c r="G248" s="457">
        <v>100</v>
      </c>
      <c r="H248" s="457">
        <v>100</v>
      </c>
      <c r="I248" s="457">
        <f t="shared" si="3"/>
        <v>20</v>
      </c>
      <c r="J248" s="207"/>
    </row>
    <row r="249" spans="1:10" ht="15" x14ac:dyDescent="0.2">
      <c r="A249" s="455">
        <v>241</v>
      </c>
      <c r="B249" s="455" t="s">
        <v>855</v>
      </c>
      <c r="C249" s="455" t="s">
        <v>856</v>
      </c>
      <c r="D249" s="454">
        <v>55601030152</v>
      </c>
      <c r="E249" s="457" t="s">
        <v>528</v>
      </c>
      <c r="F249" s="455" t="s">
        <v>319</v>
      </c>
      <c r="G249" s="457">
        <v>300</v>
      </c>
      <c r="H249" s="457">
        <v>300</v>
      </c>
      <c r="I249" s="457">
        <f t="shared" si="3"/>
        <v>60</v>
      </c>
      <c r="J249" s="207"/>
    </row>
    <row r="250" spans="1:10" ht="15" x14ac:dyDescent="0.2">
      <c r="A250" s="455">
        <v>242</v>
      </c>
      <c r="B250" s="455" t="s">
        <v>857</v>
      </c>
      <c r="C250" s="455" t="s">
        <v>858</v>
      </c>
      <c r="D250" s="454">
        <v>60001125229</v>
      </c>
      <c r="E250" s="457" t="s">
        <v>528</v>
      </c>
      <c r="F250" s="455" t="s">
        <v>319</v>
      </c>
      <c r="G250" s="457">
        <v>100</v>
      </c>
      <c r="H250" s="457">
        <v>100</v>
      </c>
      <c r="I250" s="457">
        <f t="shared" si="3"/>
        <v>20</v>
      </c>
      <c r="J250" s="207"/>
    </row>
    <row r="251" spans="1:10" ht="15" x14ac:dyDescent="0.2">
      <c r="A251" s="455">
        <v>243</v>
      </c>
      <c r="B251" s="455" t="s">
        <v>857</v>
      </c>
      <c r="C251" s="455" t="s">
        <v>737</v>
      </c>
      <c r="D251" s="454">
        <v>60001109863</v>
      </c>
      <c r="E251" s="457" t="s">
        <v>528</v>
      </c>
      <c r="F251" s="455" t="s">
        <v>319</v>
      </c>
      <c r="G251" s="457">
        <v>100</v>
      </c>
      <c r="H251" s="457">
        <v>100</v>
      </c>
      <c r="I251" s="457">
        <f t="shared" si="3"/>
        <v>20</v>
      </c>
      <c r="J251" s="207"/>
    </row>
    <row r="252" spans="1:10" ht="15" x14ac:dyDescent="0.2">
      <c r="A252" s="455">
        <v>244</v>
      </c>
      <c r="B252" s="455" t="s">
        <v>859</v>
      </c>
      <c r="C252" s="455" t="s">
        <v>816</v>
      </c>
      <c r="D252" s="454">
        <v>60001124550</v>
      </c>
      <c r="E252" s="457" t="s">
        <v>528</v>
      </c>
      <c r="F252" s="455" t="s">
        <v>319</v>
      </c>
      <c r="G252" s="457">
        <v>100</v>
      </c>
      <c r="H252" s="457">
        <v>100</v>
      </c>
      <c r="I252" s="457">
        <f t="shared" si="3"/>
        <v>20</v>
      </c>
      <c r="J252" s="207"/>
    </row>
    <row r="253" spans="1:10" ht="15" x14ac:dyDescent="0.2">
      <c r="A253" s="455">
        <v>245</v>
      </c>
      <c r="B253" s="455" t="s">
        <v>859</v>
      </c>
      <c r="C253" s="455" t="s">
        <v>860</v>
      </c>
      <c r="D253" s="454" t="s">
        <v>861</v>
      </c>
      <c r="E253" s="457" t="s">
        <v>528</v>
      </c>
      <c r="F253" s="455" t="s">
        <v>319</v>
      </c>
      <c r="G253" s="457">
        <v>100</v>
      </c>
      <c r="H253" s="457">
        <v>100</v>
      </c>
      <c r="I253" s="457">
        <f t="shared" si="3"/>
        <v>20</v>
      </c>
      <c r="J253" s="207"/>
    </row>
    <row r="254" spans="1:10" ht="15" x14ac:dyDescent="0.2">
      <c r="A254" s="455">
        <v>246</v>
      </c>
      <c r="B254" s="455" t="s">
        <v>859</v>
      </c>
      <c r="C254" s="455" t="s">
        <v>851</v>
      </c>
      <c r="D254" s="454">
        <v>60001141880</v>
      </c>
      <c r="E254" s="457" t="s">
        <v>528</v>
      </c>
      <c r="F254" s="455" t="s">
        <v>319</v>
      </c>
      <c r="G254" s="457">
        <v>100</v>
      </c>
      <c r="H254" s="457">
        <v>100</v>
      </c>
      <c r="I254" s="457">
        <f t="shared" si="3"/>
        <v>20</v>
      </c>
      <c r="J254" s="207"/>
    </row>
    <row r="255" spans="1:10" ht="15" x14ac:dyDescent="0.2">
      <c r="A255" s="455">
        <v>247</v>
      </c>
      <c r="B255" s="455" t="s">
        <v>859</v>
      </c>
      <c r="C255" s="455" t="s">
        <v>806</v>
      </c>
      <c r="D255" s="454">
        <v>60001159391</v>
      </c>
      <c r="E255" s="457" t="s">
        <v>528</v>
      </c>
      <c r="F255" s="455" t="s">
        <v>319</v>
      </c>
      <c r="G255" s="457">
        <v>100</v>
      </c>
      <c r="H255" s="457">
        <v>100</v>
      </c>
      <c r="I255" s="457">
        <f t="shared" si="3"/>
        <v>20</v>
      </c>
      <c r="J255" s="207"/>
    </row>
    <row r="256" spans="1:10" ht="15" x14ac:dyDescent="0.2">
      <c r="A256" s="455">
        <v>248</v>
      </c>
      <c r="B256" s="455" t="s">
        <v>862</v>
      </c>
      <c r="C256" s="455" t="s">
        <v>863</v>
      </c>
      <c r="D256" s="454">
        <v>62001040967</v>
      </c>
      <c r="E256" s="457" t="s">
        <v>528</v>
      </c>
      <c r="F256" s="455" t="s">
        <v>319</v>
      </c>
      <c r="G256" s="457">
        <v>100</v>
      </c>
      <c r="H256" s="457">
        <v>100</v>
      </c>
      <c r="I256" s="457">
        <f t="shared" si="3"/>
        <v>20</v>
      </c>
      <c r="J256" s="207"/>
    </row>
    <row r="257" spans="1:10" ht="15" x14ac:dyDescent="0.2">
      <c r="A257" s="455">
        <v>249</v>
      </c>
      <c r="B257" s="455" t="s">
        <v>864</v>
      </c>
      <c r="C257" s="455" t="s">
        <v>681</v>
      </c>
      <c r="D257" s="454">
        <v>62009004531</v>
      </c>
      <c r="E257" s="457" t="s">
        <v>528</v>
      </c>
      <c r="F257" s="455" t="s">
        <v>319</v>
      </c>
      <c r="G257" s="457">
        <v>300</v>
      </c>
      <c r="H257" s="457">
        <v>300</v>
      </c>
      <c r="I257" s="457">
        <f t="shared" si="3"/>
        <v>60</v>
      </c>
      <c r="J257" s="207"/>
    </row>
    <row r="258" spans="1:10" ht="15" x14ac:dyDescent="0.2">
      <c r="A258" s="455">
        <v>250</v>
      </c>
      <c r="B258" s="455" t="s">
        <v>865</v>
      </c>
      <c r="C258" s="455" t="s">
        <v>866</v>
      </c>
      <c r="D258" s="454">
        <v>60001133071</v>
      </c>
      <c r="E258" s="457" t="s">
        <v>528</v>
      </c>
      <c r="F258" s="455" t="s">
        <v>319</v>
      </c>
      <c r="G258" s="457">
        <v>300</v>
      </c>
      <c r="H258" s="457">
        <v>300</v>
      </c>
      <c r="I258" s="457">
        <f t="shared" si="3"/>
        <v>60</v>
      </c>
      <c r="J258" s="207"/>
    </row>
    <row r="259" spans="1:10" ht="15" x14ac:dyDescent="0.2">
      <c r="A259" s="455">
        <v>251</v>
      </c>
      <c r="B259" s="455" t="s">
        <v>867</v>
      </c>
      <c r="C259" s="455" t="s">
        <v>868</v>
      </c>
      <c r="D259" s="454">
        <v>60001059990</v>
      </c>
      <c r="E259" s="457" t="s">
        <v>528</v>
      </c>
      <c r="F259" s="455" t="s">
        <v>319</v>
      </c>
      <c r="G259" s="457">
        <v>100</v>
      </c>
      <c r="H259" s="457">
        <v>100</v>
      </c>
      <c r="I259" s="457">
        <f t="shared" si="3"/>
        <v>20</v>
      </c>
      <c r="J259" s="207"/>
    </row>
    <row r="260" spans="1:10" ht="15" x14ac:dyDescent="0.2">
      <c r="A260" s="455">
        <v>252</v>
      </c>
      <c r="B260" s="455" t="s">
        <v>869</v>
      </c>
      <c r="C260" s="455" t="s">
        <v>870</v>
      </c>
      <c r="D260" s="454">
        <v>60001091974</v>
      </c>
      <c r="E260" s="457" t="s">
        <v>528</v>
      </c>
      <c r="F260" s="455" t="s">
        <v>319</v>
      </c>
      <c r="G260" s="457">
        <v>100</v>
      </c>
      <c r="H260" s="457">
        <v>100</v>
      </c>
      <c r="I260" s="457">
        <f t="shared" si="3"/>
        <v>20</v>
      </c>
      <c r="J260" s="207"/>
    </row>
    <row r="261" spans="1:10" ht="15" x14ac:dyDescent="0.2">
      <c r="A261" s="455">
        <v>253</v>
      </c>
      <c r="B261" s="455" t="s">
        <v>871</v>
      </c>
      <c r="C261" s="455" t="s">
        <v>674</v>
      </c>
      <c r="D261" s="454">
        <v>60001049250</v>
      </c>
      <c r="E261" s="457" t="s">
        <v>528</v>
      </c>
      <c r="F261" s="455" t="s">
        <v>319</v>
      </c>
      <c r="G261" s="457">
        <v>100</v>
      </c>
      <c r="H261" s="457">
        <v>100</v>
      </c>
      <c r="I261" s="457">
        <f t="shared" si="3"/>
        <v>20</v>
      </c>
      <c r="J261" s="207"/>
    </row>
    <row r="262" spans="1:10" ht="15" x14ac:dyDescent="0.2">
      <c r="A262" s="455">
        <v>254</v>
      </c>
      <c r="B262" s="455" t="s">
        <v>871</v>
      </c>
      <c r="C262" s="455" t="s">
        <v>872</v>
      </c>
      <c r="D262" s="454">
        <v>53001010532</v>
      </c>
      <c r="E262" s="457" t="s">
        <v>528</v>
      </c>
      <c r="F262" s="455" t="s">
        <v>319</v>
      </c>
      <c r="G262" s="457">
        <v>100</v>
      </c>
      <c r="H262" s="457">
        <v>100</v>
      </c>
      <c r="I262" s="457">
        <f t="shared" si="3"/>
        <v>20</v>
      </c>
      <c r="J262" s="207"/>
    </row>
    <row r="263" spans="1:10" ht="15" x14ac:dyDescent="0.2">
      <c r="A263" s="455">
        <v>255</v>
      </c>
      <c r="B263" s="455" t="s">
        <v>873</v>
      </c>
      <c r="C263" s="455" t="s">
        <v>874</v>
      </c>
      <c r="D263" s="454">
        <v>41001027273</v>
      </c>
      <c r="E263" s="457" t="s">
        <v>528</v>
      </c>
      <c r="F263" s="455" t="s">
        <v>319</v>
      </c>
      <c r="G263" s="457">
        <v>300</v>
      </c>
      <c r="H263" s="457">
        <v>300</v>
      </c>
      <c r="I263" s="457">
        <f t="shared" si="3"/>
        <v>60</v>
      </c>
      <c r="J263" s="207"/>
    </row>
    <row r="264" spans="1:10" ht="15" x14ac:dyDescent="0.2">
      <c r="A264" s="455">
        <v>256</v>
      </c>
      <c r="B264" s="455" t="s">
        <v>875</v>
      </c>
      <c r="C264" s="455" t="s">
        <v>876</v>
      </c>
      <c r="D264" s="454">
        <v>41001007875</v>
      </c>
      <c r="E264" s="457" t="s">
        <v>528</v>
      </c>
      <c r="F264" s="455" t="s">
        <v>319</v>
      </c>
      <c r="G264" s="457">
        <v>100</v>
      </c>
      <c r="H264" s="457">
        <v>100</v>
      </c>
      <c r="I264" s="457">
        <f t="shared" si="3"/>
        <v>20</v>
      </c>
      <c r="J264" s="207"/>
    </row>
    <row r="265" spans="1:10" ht="15" x14ac:dyDescent="0.2">
      <c r="A265" s="455">
        <v>257</v>
      </c>
      <c r="B265" s="455" t="s">
        <v>537</v>
      </c>
      <c r="C265" s="455" t="s">
        <v>877</v>
      </c>
      <c r="D265" s="454">
        <v>58001031268</v>
      </c>
      <c r="E265" s="457" t="s">
        <v>528</v>
      </c>
      <c r="F265" s="455" t="s">
        <v>319</v>
      </c>
      <c r="G265" s="457">
        <v>0</v>
      </c>
      <c r="H265" s="457">
        <v>0</v>
      </c>
      <c r="I265" s="457">
        <f t="shared" si="3"/>
        <v>0</v>
      </c>
      <c r="J265" s="207"/>
    </row>
    <row r="266" spans="1:10" ht="15" x14ac:dyDescent="0.2">
      <c r="A266" s="455">
        <v>258</v>
      </c>
      <c r="B266" s="455" t="s">
        <v>544</v>
      </c>
      <c r="C266" s="455" t="s">
        <v>878</v>
      </c>
      <c r="D266" s="454">
        <v>29001012108</v>
      </c>
      <c r="E266" s="457" t="s">
        <v>528</v>
      </c>
      <c r="F266" s="455" t="s">
        <v>319</v>
      </c>
      <c r="G266" s="457">
        <v>300</v>
      </c>
      <c r="H266" s="457">
        <v>300</v>
      </c>
      <c r="I266" s="457">
        <f t="shared" ref="I266:I329" si="4">H266*0.2</f>
        <v>60</v>
      </c>
      <c r="J266" s="207"/>
    </row>
    <row r="267" spans="1:10" ht="15" x14ac:dyDescent="0.2">
      <c r="A267" s="455">
        <v>259</v>
      </c>
      <c r="B267" s="455" t="s">
        <v>607</v>
      </c>
      <c r="C267" s="455" t="s">
        <v>879</v>
      </c>
      <c r="D267" s="454">
        <v>62001031566</v>
      </c>
      <c r="E267" s="457" t="s">
        <v>528</v>
      </c>
      <c r="F267" s="455" t="s">
        <v>319</v>
      </c>
      <c r="G267" s="457">
        <v>300</v>
      </c>
      <c r="H267" s="457">
        <v>300</v>
      </c>
      <c r="I267" s="457">
        <f t="shared" si="4"/>
        <v>60</v>
      </c>
      <c r="J267" s="207"/>
    </row>
    <row r="268" spans="1:10" ht="15" x14ac:dyDescent="0.2">
      <c r="A268" s="455">
        <v>260</v>
      </c>
      <c r="B268" s="455" t="s">
        <v>880</v>
      </c>
      <c r="C268" s="455" t="s">
        <v>602</v>
      </c>
      <c r="D268" s="454">
        <v>62001007548</v>
      </c>
      <c r="E268" s="457" t="s">
        <v>528</v>
      </c>
      <c r="F268" s="455" t="s">
        <v>319</v>
      </c>
      <c r="G268" s="457">
        <v>300</v>
      </c>
      <c r="H268" s="457">
        <v>300</v>
      </c>
      <c r="I268" s="457">
        <f t="shared" si="4"/>
        <v>60</v>
      </c>
      <c r="J268" s="207"/>
    </row>
    <row r="269" spans="1:10" ht="15" x14ac:dyDescent="0.2">
      <c r="A269" s="455">
        <v>261</v>
      </c>
      <c r="B269" s="455" t="s">
        <v>881</v>
      </c>
      <c r="C269" s="455" t="s">
        <v>882</v>
      </c>
      <c r="D269" s="454">
        <v>59001005611</v>
      </c>
      <c r="E269" s="457" t="s">
        <v>528</v>
      </c>
      <c r="F269" s="455" t="s">
        <v>319</v>
      </c>
      <c r="G269" s="457">
        <v>300</v>
      </c>
      <c r="H269" s="457">
        <v>300</v>
      </c>
      <c r="I269" s="457">
        <f t="shared" si="4"/>
        <v>60</v>
      </c>
      <c r="J269" s="207"/>
    </row>
    <row r="270" spans="1:10" ht="15" x14ac:dyDescent="0.2">
      <c r="A270" s="455">
        <v>262</v>
      </c>
      <c r="B270" s="455" t="s">
        <v>840</v>
      </c>
      <c r="C270" s="455" t="s">
        <v>883</v>
      </c>
      <c r="D270" s="454">
        <v>61003005786</v>
      </c>
      <c r="E270" s="457" t="s">
        <v>528</v>
      </c>
      <c r="F270" s="455" t="s">
        <v>319</v>
      </c>
      <c r="G270" s="457">
        <v>300</v>
      </c>
      <c r="H270" s="457">
        <v>300</v>
      </c>
      <c r="I270" s="457">
        <f t="shared" si="4"/>
        <v>60</v>
      </c>
      <c r="J270" s="207"/>
    </row>
    <row r="271" spans="1:10" ht="15" x14ac:dyDescent="0.2">
      <c r="A271" s="455">
        <v>263</v>
      </c>
      <c r="B271" s="455" t="s">
        <v>537</v>
      </c>
      <c r="C271" s="455" t="s">
        <v>884</v>
      </c>
      <c r="D271" s="454">
        <v>61001013572</v>
      </c>
      <c r="E271" s="457" t="s">
        <v>528</v>
      </c>
      <c r="F271" s="455" t="s">
        <v>319</v>
      </c>
      <c r="G271" s="457">
        <v>300</v>
      </c>
      <c r="H271" s="457">
        <v>300</v>
      </c>
      <c r="I271" s="457">
        <f t="shared" si="4"/>
        <v>60</v>
      </c>
      <c r="J271" s="207"/>
    </row>
    <row r="272" spans="1:10" ht="15" x14ac:dyDescent="0.2">
      <c r="A272" s="455">
        <v>264</v>
      </c>
      <c r="B272" s="455" t="s">
        <v>885</v>
      </c>
      <c r="C272" s="455" t="s">
        <v>560</v>
      </c>
      <c r="D272" s="454">
        <v>60002005490</v>
      </c>
      <c r="E272" s="457" t="s">
        <v>528</v>
      </c>
      <c r="F272" s="455" t="s">
        <v>319</v>
      </c>
      <c r="G272" s="457">
        <v>300</v>
      </c>
      <c r="H272" s="457">
        <v>300</v>
      </c>
      <c r="I272" s="457">
        <f t="shared" si="4"/>
        <v>60</v>
      </c>
      <c r="J272" s="207"/>
    </row>
    <row r="273" spans="1:10" ht="15" x14ac:dyDescent="0.2">
      <c r="A273" s="455">
        <v>265</v>
      </c>
      <c r="B273" s="455" t="s">
        <v>886</v>
      </c>
      <c r="C273" s="455" t="s">
        <v>887</v>
      </c>
      <c r="D273" s="454">
        <v>1019077558</v>
      </c>
      <c r="E273" s="457" t="s">
        <v>528</v>
      </c>
      <c r="F273" s="455" t="s">
        <v>319</v>
      </c>
      <c r="G273" s="457">
        <v>300</v>
      </c>
      <c r="H273" s="457">
        <v>300</v>
      </c>
      <c r="I273" s="457">
        <f t="shared" si="4"/>
        <v>60</v>
      </c>
      <c r="J273" s="207"/>
    </row>
    <row r="274" spans="1:10" ht="15" x14ac:dyDescent="0.2">
      <c r="A274" s="455">
        <v>266</v>
      </c>
      <c r="B274" s="455" t="s">
        <v>888</v>
      </c>
      <c r="C274" s="455" t="s">
        <v>572</v>
      </c>
      <c r="D274" s="454">
        <v>1001027325</v>
      </c>
      <c r="E274" s="457" t="s">
        <v>528</v>
      </c>
      <c r="F274" s="455" t="s">
        <v>319</v>
      </c>
      <c r="G274" s="457">
        <v>300</v>
      </c>
      <c r="H274" s="457">
        <v>300</v>
      </c>
      <c r="I274" s="457">
        <f t="shared" si="4"/>
        <v>60</v>
      </c>
      <c r="J274" s="207"/>
    </row>
    <row r="275" spans="1:10" ht="15" x14ac:dyDescent="0.2">
      <c r="A275" s="455">
        <v>267</v>
      </c>
      <c r="B275" s="455" t="s">
        <v>889</v>
      </c>
      <c r="C275" s="455" t="s">
        <v>890</v>
      </c>
      <c r="D275" s="454">
        <v>1029019085</v>
      </c>
      <c r="E275" s="457" t="s">
        <v>528</v>
      </c>
      <c r="F275" s="455" t="s">
        <v>319</v>
      </c>
      <c r="G275" s="457">
        <v>300</v>
      </c>
      <c r="H275" s="457">
        <v>300</v>
      </c>
      <c r="I275" s="457">
        <f t="shared" si="4"/>
        <v>60</v>
      </c>
      <c r="J275" s="207"/>
    </row>
    <row r="276" spans="1:10" ht="15" x14ac:dyDescent="0.2">
      <c r="A276" s="455">
        <v>268</v>
      </c>
      <c r="B276" s="455" t="s">
        <v>803</v>
      </c>
      <c r="C276" s="455" t="s">
        <v>891</v>
      </c>
      <c r="D276" s="454">
        <v>1006013284</v>
      </c>
      <c r="E276" s="457" t="s">
        <v>528</v>
      </c>
      <c r="F276" s="455" t="s">
        <v>319</v>
      </c>
      <c r="G276" s="457">
        <v>300</v>
      </c>
      <c r="H276" s="457">
        <v>300</v>
      </c>
      <c r="I276" s="457">
        <f t="shared" si="4"/>
        <v>60</v>
      </c>
      <c r="J276" s="207"/>
    </row>
    <row r="277" spans="1:10" ht="15" x14ac:dyDescent="0.2">
      <c r="A277" s="455">
        <v>269</v>
      </c>
      <c r="B277" s="455" t="s">
        <v>584</v>
      </c>
      <c r="C277" s="455" t="s">
        <v>892</v>
      </c>
      <c r="D277" s="454">
        <v>29001006131</v>
      </c>
      <c r="E277" s="457" t="s">
        <v>528</v>
      </c>
      <c r="F277" s="455" t="s">
        <v>319</v>
      </c>
      <c r="G277" s="457">
        <v>300</v>
      </c>
      <c r="H277" s="457">
        <v>300</v>
      </c>
      <c r="I277" s="457">
        <f t="shared" si="4"/>
        <v>60</v>
      </c>
      <c r="J277" s="207"/>
    </row>
    <row r="278" spans="1:10" ht="15" x14ac:dyDescent="0.2">
      <c r="A278" s="455">
        <v>270</v>
      </c>
      <c r="B278" s="455" t="s">
        <v>631</v>
      </c>
      <c r="C278" s="455" t="s">
        <v>893</v>
      </c>
      <c r="D278" s="454">
        <v>29001037800</v>
      </c>
      <c r="E278" s="457" t="s">
        <v>528</v>
      </c>
      <c r="F278" s="455" t="s">
        <v>319</v>
      </c>
      <c r="G278" s="457">
        <v>300</v>
      </c>
      <c r="H278" s="457">
        <v>300</v>
      </c>
      <c r="I278" s="457">
        <f t="shared" si="4"/>
        <v>60</v>
      </c>
      <c r="J278" s="207"/>
    </row>
    <row r="279" spans="1:10" ht="15" x14ac:dyDescent="0.2">
      <c r="A279" s="455">
        <v>271</v>
      </c>
      <c r="B279" s="455" t="s">
        <v>798</v>
      </c>
      <c r="C279" s="455" t="s">
        <v>894</v>
      </c>
      <c r="D279" s="454">
        <v>29001005366</v>
      </c>
      <c r="E279" s="457" t="s">
        <v>528</v>
      </c>
      <c r="F279" s="455" t="s">
        <v>319</v>
      </c>
      <c r="G279" s="457">
        <v>300</v>
      </c>
      <c r="H279" s="457">
        <v>300</v>
      </c>
      <c r="I279" s="457">
        <f t="shared" si="4"/>
        <v>60</v>
      </c>
      <c r="J279" s="207"/>
    </row>
    <row r="280" spans="1:10" ht="15" x14ac:dyDescent="0.2">
      <c r="A280" s="455">
        <v>272</v>
      </c>
      <c r="B280" s="494" t="s">
        <v>895</v>
      </c>
      <c r="C280" s="494" t="s">
        <v>896</v>
      </c>
      <c r="D280" s="454" t="s">
        <v>897</v>
      </c>
      <c r="E280" s="457" t="s">
        <v>528</v>
      </c>
      <c r="F280" s="455" t="s">
        <v>319</v>
      </c>
      <c r="G280" s="457">
        <v>200</v>
      </c>
      <c r="H280" s="457">
        <v>200</v>
      </c>
      <c r="I280" s="457">
        <f t="shared" si="4"/>
        <v>40</v>
      </c>
      <c r="J280" s="207"/>
    </row>
    <row r="281" spans="1:10" ht="15" x14ac:dyDescent="0.2">
      <c r="A281" s="455">
        <v>273</v>
      </c>
      <c r="B281" s="494" t="s">
        <v>553</v>
      </c>
      <c r="C281" s="494" t="s">
        <v>898</v>
      </c>
      <c r="D281" s="454">
        <v>13001010967</v>
      </c>
      <c r="E281" s="457" t="s">
        <v>528</v>
      </c>
      <c r="F281" s="455" t="s">
        <v>319</v>
      </c>
      <c r="G281" s="457">
        <v>200</v>
      </c>
      <c r="H281" s="457">
        <v>200</v>
      </c>
      <c r="I281" s="457">
        <f t="shared" si="4"/>
        <v>40</v>
      </c>
      <c r="J281" s="207"/>
    </row>
    <row r="282" spans="1:10" ht="15" x14ac:dyDescent="0.2">
      <c r="A282" s="455">
        <v>274</v>
      </c>
      <c r="B282" s="495" t="s">
        <v>899</v>
      </c>
      <c r="C282" s="495" t="s">
        <v>900</v>
      </c>
      <c r="D282" s="454" t="s">
        <v>901</v>
      </c>
      <c r="E282" s="457" t="s">
        <v>528</v>
      </c>
      <c r="F282" s="455" t="s">
        <v>319</v>
      </c>
      <c r="G282" s="457">
        <v>200</v>
      </c>
      <c r="H282" s="457">
        <v>200</v>
      </c>
      <c r="I282" s="457">
        <f t="shared" si="4"/>
        <v>40</v>
      </c>
      <c r="J282" s="207"/>
    </row>
    <row r="283" spans="1:10" ht="15" x14ac:dyDescent="0.2">
      <c r="A283" s="455">
        <v>275</v>
      </c>
      <c r="B283" s="455" t="s">
        <v>654</v>
      </c>
      <c r="C283" s="455" t="s">
        <v>902</v>
      </c>
      <c r="D283" s="454">
        <v>20001010463</v>
      </c>
      <c r="E283" s="457" t="s">
        <v>528</v>
      </c>
      <c r="F283" s="455" t="s">
        <v>319</v>
      </c>
      <c r="G283" s="457">
        <v>100</v>
      </c>
      <c r="H283" s="457">
        <v>100</v>
      </c>
      <c r="I283" s="457">
        <f t="shared" si="4"/>
        <v>20</v>
      </c>
      <c r="J283" s="207"/>
    </row>
    <row r="284" spans="1:10" ht="15" x14ac:dyDescent="0.2">
      <c r="A284" s="455">
        <v>276</v>
      </c>
      <c r="B284" s="455" t="s">
        <v>626</v>
      </c>
      <c r="C284" s="455" t="s">
        <v>903</v>
      </c>
      <c r="D284" s="454">
        <v>20001067586</v>
      </c>
      <c r="E284" s="457" t="s">
        <v>528</v>
      </c>
      <c r="F284" s="455" t="s">
        <v>319</v>
      </c>
      <c r="G284" s="457">
        <v>200</v>
      </c>
      <c r="H284" s="457">
        <v>200</v>
      </c>
      <c r="I284" s="457">
        <f t="shared" si="4"/>
        <v>40</v>
      </c>
      <c r="J284" s="207"/>
    </row>
    <row r="285" spans="1:10" ht="15" x14ac:dyDescent="0.2">
      <c r="A285" s="455">
        <v>277</v>
      </c>
      <c r="B285" s="455" t="s">
        <v>569</v>
      </c>
      <c r="C285" s="455" t="s">
        <v>904</v>
      </c>
      <c r="D285" s="454">
        <v>20001064650</v>
      </c>
      <c r="E285" s="457" t="s">
        <v>528</v>
      </c>
      <c r="F285" s="455" t="s">
        <v>319</v>
      </c>
      <c r="G285" s="457">
        <v>300</v>
      </c>
      <c r="H285" s="457">
        <v>300</v>
      </c>
      <c r="I285" s="457">
        <f t="shared" si="4"/>
        <v>60</v>
      </c>
      <c r="J285" s="207"/>
    </row>
    <row r="286" spans="1:10" ht="15" x14ac:dyDescent="0.2">
      <c r="A286" s="455">
        <v>278</v>
      </c>
      <c r="B286" s="455" t="s">
        <v>569</v>
      </c>
      <c r="C286" s="455" t="s">
        <v>905</v>
      </c>
      <c r="D286" s="454">
        <v>20001064536</v>
      </c>
      <c r="E286" s="457" t="s">
        <v>528</v>
      </c>
      <c r="F286" s="455" t="s">
        <v>319</v>
      </c>
      <c r="G286" s="457">
        <v>100</v>
      </c>
      <c r="H286" s="457">
        <v>100</v>
      </c>
      <c r="I286" s="457">
        <f t="shared" si="4"/>
        <v>20</v>
      </c>
      <c r="J286" s="207"/>
    </row>
    <row r="287" spans="1:10" ht="15" x14ac:dyDescent="0.2">
      <c r="A287" s="455">
        <v>279</v>
      </c>
      <c r="B287" s="455" t="s">
        <v>569</v>
      </c>
      <c r="C287" s="455" t="s">
        <v>906</v>
      </c>
      <c r="D287" s="454">
        <v>35001123084</v>
      </c>
      <c r="E287" s="457" t="s">
        <v>528</v>
      </c>
      <c r="F287" s="455" t="s">
        <v>319</v>
      </c>
      <c r="G287" s="457">
        <v>100</v>
      </c>
      <c r="H287" s="457">
        <v>100</v>
      </c>
      <c r="I287" s="457">
        <f t="shared" si="4"/>
        <v>20</v>
      </c>
      <c r="J287" s="207"/>
    </row>
    <row r="288" spans="1:10" ht="15" x14ac:dyDescent="0.2">
      <c r="A288" s="455">
        <v>280</v>
      </c>
      <c r="B288" s="455" t="s">
        <v>907</v>
      </c>
      <c r="C288" s="455" t="s">
        <v>908</v>
      </c>
      <c r="D288" s="454">
        <v>20001049193</v>
      </c>
      <c r="E288" s="457" t="s">
        <v>528</v>
      </c>
      <c r="F288" s="455" t="s">
        <v>319</v>
      </c>
      <c r="G288" s="457">
        <v>100</v>
      </c>
      <c r="H288" s="457">
        <v>100</v>
      </c>
      <c r="I288" s="457">
        <f t="shared" si="4"/>
        <v>20</v>
      </c>
      <c r="J288" s="207"/>
    </row>
    <row r="289" spans="1:10" ht="15" x14ac:dyDescent="0.2">
      <c r="A289" s="455">
        <v>281</v>
      </c>
      <c r="B289" s="455" t="s">
        <v>529</v>
      </c>
      <c r="C289" s="455" t="s">
        <v>747</v>
      </c>
      <c r="D289" s="454">
        <v>20001065088</v>
      </c>
      <c r="E289" s="457" t="s">
        <v>528</v>
      </c>
      <c r="F289" s="455" t="s">
        <v>319</v>
      </c>
      <c r="G289" s="457">
        <v>300</v>
      </c>
      <c r="H289" s="457">
        <v>300</v>
      </c>
      <c r="I289" s="457">
        <f t="shared" si="4"/>
        <v>60</v>
      </c>
      <c r="J289" s="207"/>
    </row>
    <row r="290" spans="1:10" ht="15" x14ac:dyDescent="0.2">
      <c r="A290" s="455">
        <v>282</v>
      </c>
      <c r="B290" s="455" t="s">
        <v>909</v>
      </c>
      <c r="C290" s="455" t="s">
        <v>910</v>
      </c>
      <c r="D290" s="454">
        <v>20650001456</v>
      </c>
      <c r="E290" s="457" t="s">
        <v>528</v>
      </c>
      <c r="F290" s="455" t="s">
        <v>319</v>
      </c>
      <c r="G290" s="457">
        <v>100</v>
      </c>
      <c r="H290" s="457">
        <v>100</v>
      </c>
      <c r="I290" s="457">
        <f t="shared" si="4"/>
        <v>20</v>
      </c>
      <c r="J290" s="207"/>
    </row>
    <row r="291" spans="1:10" ht="15" x14ac:dyDescent="0.2">
      <c r="A291" s="455">
        <v>283</v>
      </c>
      <c r="B291" s="455" t="s">
        <v>911</v>
      </c>
      <c r="C291" s="455" t="s">
        <v>912</v>
      </c>
      <c r="D291" s="454">
        <v>20001068322</v>
      </c>
      <c r="E291" s="457" t="s">
        <v>528</v>
      </c>
      <c r="F291" s="455" t="s">
        <v>319</v>
      </c>
      <c r="G291" s="457">
        <v>200</v>
      </c>
      <c r="H291" s="457">
        <v>200</v>
      </c>
      <c r="I291" s="457">
        <f t="shared" si="4"/>
        <v>40</v>
      </c>
      <c r="J291" s="207"/>
    </row>
    <row r="292" spans="1:10" ht="15" x14ac:dyDescent="0.2">
      <c r="A292" s="455">
        <v>284</v>
      </c>
      <c r="B292" s="455" t="s">
        <v>913</v>
      </c>
      <c r="C292" s="455" t="s">
        <v>914</v>
      </c>
      <c r="D292" s="454">
        <v>20001039934</v>
      </c>
      <c r="E292" s="457" t="s">
        <v>528</v>
      </c>
      <c r="F292" s="455" t="s">
        <v>319</v>
      </c>
      <c r="G292" s="457">
        <v>100</v>
      </c>
      <c r="H292" s="457">
        <v>100</v>
      </c>
      <c r="I292" s="457">
        <f t="shared" si="4"/>
        <v>20</v>
      </c>
      <c r="J292" s="207"/>
    </row>
    <row r="293" spans="1:10" ht="15" x14ac:dyDescent="0.2">
      <c r="A293" s="455">
        <v>285</v>
      </c>
      <c r="B293" s="455" t="s">
        <v>915</v>
      </c>
      <c r="C293" s="455" t="s">
        <v>916</v>
      </c>
      <c r="D293" s="454">
        <v>20001063213</v>
      </c>
      <c r="E293" s="457" t="s">
        <v>528</v>
      </c>
      <c r="F293" s="455" t="s">
        <v>319</v>
      </c>
      <c r="G293" s="457">
        <v>100</v>
      </c>
      <c r="H293" s="457">
        <v>100</v>
      </c>
      <c r="I293" s="457">
        <f t="shared" si="4"/>
        <v>20</v>
      </c>
      <c r="J293" s="207"/>
    </row>
    <row r="294" spans="1:10" ht="15" x14ac:dyDescent="0.2">
      <c r="A294" s="455">
        <v>286</v>
      </c>
      <c r="B294" s="455" t="s">
        <v>917</v>
      </c>
      <c r="C294" s="455" t="s">
        <v>918</v>
      </c>
      <c r="D294" s="454">
        <v>20001069529</v>
      </c>
      <c r="E294" s="457" t="s">
        <v>528</v>
      </c>
      <c r="F294" s="455" t="s">
        <v>319</v>
      </c>
      <c r="G294" s="457">
        <v>300</v>
      </c>
      <c r="H294" s="457">
        <v>300</v>
      </c>
      <c r="I294" s="457">
        <f t="shared" si="4"/>
        <v>60</v>
      </c>
      <c r="J294" s="207"/>
    </row>
    <row r="295" spans="1:10" ht="15" x14ac:dyDescent="0.2">
      <c r="A295" s="455">
        <v>287</v>
      </c>
      <c r="B295" s="455" t="s">
        <v>919</v>
      </c>
      <c r="C295" s="455" t="s">
        <v>908</v>
      </c>
      <c r="D295" s="454">
        <v>20001053600</v>
      </c>
      <c r="E295" s="457" t="s">
        <v>528</v>
      </c>
      <c r="F295" s="455" t="s">
        <v>319</v>
      </c>
      <c r="G295" s="457">
        <v>100</v>
      </c>
      <c r="H295" s="457">
        <v>100</v>
      </c>
      <c r="I295" s="457">
        <f t="shared" si="4"/>
        <v>20</v>
      </c>
      <c r="J295" s="207"/>
    </row>
    <row r="296" spans="1:10" ht="15" x14ac:dyDescent="0.2">
      <c r="A296" s="455">
        <v>288</v>
      </c>
      <c r="B296" s="455" t="s">
        <v>597</v>
      </c>
      <c r="C296" s="455" t="s">
        <v>920</v>
      </c>
      <c r="D296" s="454">
        <v>20001026768</v>
      </c>
      <c r="E296" s="457" t="s">
        <v>528</v>
      </c>
      <c r="F296" s="455" t="s">
        <v>319</v>
      </c>
      <c r="G296" s="457">
        <v>100</v>
      </c>
      <c r="H296" s="457">
        <v>100</v>
      </c>
      <c r="I296" s="457">
        <f t="shared" si="4"/>
        <v>20</v>
      </c>
      <c r="J296" s="207"/>
    </row>
    <row r="297" spans="1:10" ht="15" x14ac:dyDescent="0.2">
      <c r="A297" s="455">
        <v>289</v>
      </c>
      <c r="B297" s="455" t="s">
        <v>921</v>
      </c>
      <c r="C297" s="455" t="s">
        <v>922</v>
      </c>
      <c r="D297" s="454">
        <v>20301073443</v>
      </c>
      <c r="E297" s="457" t="s">
        <v>528</v>
      </c>
      <c r="F297" s="455" t="s">
        <v>319</v>
      </c>
      <c r="G297" s="457">
        <v>200</v>
      </c>
      <c r="H297" s="457">
        <v>200</v>
      </c>
      <c r="I297" s="457">
        <f t="shared" si="4"/>
        <v>40</v>
      </c>
      <c r="J297" s="207"/>
    </row>
    <row r="298" spans="1:10" ht="15" x14ac:dyDescent="0.2">
      <c r="A298" s="455">
        <v>290</v>
      </c>
      <c r="B298" s="455" t="s">
        <v>923</v>
      </c>
      <c r="C298" s="455" t="s">
        <v>924</v>
      </c>
      <c r="D298" s="454">
        <v>20301070420</v>
      </c>
      <c r="E298" s="457" t="s">
        <v>528</v>
      </c>
      <c r="F298" s="455" t="s">
        <v>319</v>
      </c>
      <c r="G298" s="457">
        <v>300</v>
      </c>
      <c r="H298" s="457">
        <v>300</v>
      </c>
      <c r="I298" s="457">
        <f t="shared" si="4"/>
        <v>60</v>
      </c>
      <c r="J298" s="207"/>
    </row>
    <row r="299" spans="1:10" ht="15" x14ac:dyDescent="0.2">
      <c r="A299" s="455">
        <v>291</v>
      </c>
      <c r="B299" s="455" t="s">
        <v>925</v>
      </c>
      <c r="C299" s="455" t="s">
        <v>926</v>
      </c>
      <c r="D299" s="454">
        <v>20001005871</v>
      </c>
      <c r="E299" s="457" t="s">
        <v>528</v>
      </c>
      <c r="F299" s="455" t="s">
        <v>319</v>
      </c>
      <c r="G299" s="457">
        <v>100</v>
      </c>
      <c r="H299" s="457">
        <v>100</v>
      </c>
      <c r="I299" s="457">
        <f t="shared" si="4"/>
        <v>20</v>
      </c>
      <c r="J299" s="207"/>
    </row>
    <row r="300" spans="1:10" ht="15" x14ac:dyDescent="0.2">
      <c r="A300" s="455">
        <v>292</v>
      </c>
      <c r="B300" s="455" t="s">
        <v>763</v>
      </c>
      <c r="C300" s="455" t="s">
        <v>927</v>
      </c>
      <c r="D300" s="454">
        <v>20001021797</v>
      </c>
      <c r="E300" s="457" t="s">
        <v>528</v>
      </c>
      <c r="F300" s="455" t="s">
        <v>319</v>
      </c>
      <c r="G300" s="457">
        <v>100</v>
      </c>
      <c r="H300" s="457">
        <v>100</v>
      </c>
      <c r="I300" s="457">
        <f t="shared" si="4"/>
        <v>20</v>
      </c>
      <c r="J300" s="207"/>
    </row>
    <row r="301" spans="1:10" ht="15" x14ac:dyDescent="0.2">
      <c r="A301" s="455">
        <v>293</v>
      </c>
      <c r="B301" s="455" t="s">
        <v>637</v>
      </c>
      <c r="C301" s="455" t="s">
        <v>905</v>
      </c>
      <c r="D301" s="454">
        <v>20001057311</v>
      </c>
      <c r="E301" s="457" t="s">
        <v>528</v>
      </c>
      <c r="F301" s="455" t="s">
        <v>319</v>
      </c>
      <c r="G301" s="457">
        <v>100</v>
      </c>
      <c r="H301" s="457">
        <v>100</v>
      </c>
      <c r="I301" s="457">
        <f t="shared" si="4"/>
        <v>20</v>
      </c>
      <c r="J301" s="207"/>
    </row>
    <row r="302" spans="1:10" ht="15" x14ac:dyDescent="0.2">
      <c r="A302" s="455">
        <v>294</v>
      </c>
      <c r="B302" s="455" t="s">
        <v>639</v>
      </c>
      <c r="C302" s="455" t="s">
        <v>928</v>
      </c>
      <c r="D302" s="454">
        <v>20001019994</v>
      </c>
      <c r="E302" s="457" t="s">
        <v>528</v>
      </c>
      <c r="F302" s="455" t="s">
        <v>319</v>
      </c>
      <c r="G302" s="457">
        <v>100</v>
      </c>
      <c r="H302" s="457">
        <v>100</v>
      </c>
      <c r="I302" s="457">
        <f t="shared" si="4"/>
        <v>20</v>
      </c>
      <c r="J302" s="207"/>
    </row>
    <row r="303" spans="1:10" ht="15" x14ac:dyDescent="0.2">
      <c r="A303" s="455">
        <v>295</v>
      </c>
      <c r="B303" s="455" t="s">
        <v>551</v>
      </c>
      <c r="C303" s="455" t="s">
        <v>747</v>
      </c>
      <c r="D303" s="454">
        <v>20001047449</v>
      </c>
      <c r="E303" s="457" t="s">
        <v>528</v>
      </c>
      <c r="F303" s="455" t="s">
        <v>319</v>
      </c>
      <c r="G303" s="457">
        <v>300</v>
      </c>
      <c r="H303" s="457">
        <v>300</v>
      </c>
      <c r="I303" s="457">
        <f t="shared" si="4"/>
        <v>60</v>
      </c>
      <c r="J303" s="207"/>
    </row>
    <row r="304" spans="1:10" ht="15" x14ac:dyDescent="0.2">
      <c r="A304" s="455">
        <v>296</v>
      </c>
      <c r="B304" s="455" t="s">
        <v>929</v>
      </c>
      <c r="C304" s="455" t="s">
        <v>930</v>
      </c>
      <c r="D304" s="454">
        <v>20001065492</v>
      </c>
      <c r="E304" s="457" t="s">
        <v>528</v>
      </c>
      <c r="F304" s="455" t="s">
        <v>319</v>
      </c>
      <c r="G304" s="457">
        <v>300</v>
      </c>
      <c r="H304" s="457">
        <v>300</v>
      </c>
      <c r="I304" s="457">
        <f t="shared" si="4"/>
        <v>60</v>
      </c>
      <c r="J304" s="207"/>
    </row>
    <row r="305" spans="1:10" ht="15" x14ac:dyDescent="0.2">
      <c r="A305" s="455">
        <v>297</v>
      </c>
      <c r="B305" s="455" t="s">
        <v>809</v>
      </c>
      <c r="C305" s="455" t="s">
        <v>908</v>
      </c>
      <c r="D305" s="454">
        <v>20001014092</v>
      </c>
      <c r="E305" s="457" t="s">
        <v>528</v>
      </c>
      <c r="F305" s="455" t="s">
        <v>319</v>
      </c>
      <c r="G305" s="457">
        <v>100</v>
      </c>
      <c r="H305" s="457">
        <v>100</v>
      </c>
      <c r="I305" s="457">
        <f t="shared" si="4"/>
        <v>20</v>
      </c>
      <c r="J305" s="207"/>
    </row>
    <row r="306" spans="1:10" ht="15" x14ac:dyDescent="0.2">
      <c r="A306" s="455">
        <v>298</v>
      </c>
      <c r="B306" s="455" t="s">
        <v>812</v>
      </c>
      <c r="C306" s="455" t="s">
        <v>931</v>
      </c>
      <c r="D306" s="454">
        <v>20001045035</v>
      </c>
      <c r="E306" s="457" t="s">
        <v>528</v>
      </c>
      <c r="F306" s="455" t="s">
        <v>319</v>
      </c>
      <c r="G306" s="457">
        <v>100</v>
      </c>
      <c r="H306" s="457">
        <v>100</v>
      </c>
      <c r="I306" s="457">
        <f t="shared" si="4"/>
        <v>20</v>
      </c>
      <c r="J306" s="207"/>
    </row>
    <row r="307" spans="1:10" ht="15" x14ac:dyDescent="0.2">
      <c r="A307" s="455">
        <v>299</v>
      </c>
      <c r="B307" s="455" t="s">
        <v>932</v>
      </c>
      <c r="C307" s="455" t="s">
        <v>933</v>
      </c>
      <c r="D307" s="454">
        <v>20001046383</v>
      </c>
      <c r="E307" s="457" t="s">
        <v>528</v>
      </c>
      <c r="F307" s="455" t="s">
        <v>319</v>
      </c>
      <c r="G307" s="457">
        <v>150</v>
      </c>
      <c r="H307" s="457">
        <v>150</v>
      </c>
      <c r="I307" s="457">
        <f t="shared" si="4"/>
        <v>30</v>
      </c>
      <c r="J307" s="207"/>
    </row>
    <row r="308" spans="1:10" ht="15" x14ac:dyDescent="0.2">
      <c r="A308" s="455">
        <v>300</v>
      </c>
      <c r="B308" s="455" t="s">
        <v>643</v>
      </c>
      <c r="C308" s="455" t="s">
        <v>934</v>
      </c>
      <c r="D308" s="454">
        <v>20001062079</v>
      </c>
      <c r="E308" s="457" t="s">
        <v>528</v>
      </c>
      <c r="F308" s="455" t="s">
        <v>319</v>
      </c>
      <c r="G308" s="457">
        <v>300</v>
      </c>
      <c r="H308" s="457">
        <v>300</v>
      </c>
      <c r="I308" s="457">
        <f t="shared" si="4"/>
        <v>60</v>
      </c>
      <c r="J308" s="207"/>
    </row>
    <row r="309" spans="1:10" ht="15" x14ac:dyDescent="0.2">
      <c r="A309" s="455">
        <v>301</v>
      </c>
      <c r="B309" s="455" t="s">
        <v>935</v>
      </c>
      <c r="C309" s="455" t="s">
        <v>936</v>
      </c>
      <c r="D309" s="454">
        <v>20001065015</v>
      </c>
      <c r="E309" s="457" t="s">
        <v>528</v>
      </c>
      <c r="F309" s="455" t="s">
        <v>319</v>
      </c>
      <c r="G309" s="457">
        <v>300</v>
      </c>
      <c r="H309" s="457">
        <v>300</v>
      </c>
      <c r="I309" s="457">
        <f t="shared" si="4"/>
        <v>60</v>
      </c>
      <c r="J309" s="207"/>
    </row>
    <row r="310" spans="1:10" ht="15" x14ac:dyDescent="0.2">
      <c r="A310" s="455">
        <v>302</v>
      </c>
      <c r="B310" s="455" t="s">
        <v>544</v>
      </c>
      <c r="C310" s="455" t="s">
        <v>937</v>
      </c>
      <c r="D310" s="454">
        <v>20001051471</v>
      </c>
      <c r="E310" s="457" t="s">
        <v>528</v>
      </c>
      <c r="F310" s="455" t="s">
        <v>319</v>
      </c>
      <c r="G310" s="457">
        <v>100</v>
      </c>
      <c r="H310" s="457">
        <v>100</v>
      </c>
      <c r="I310" s="457">
        <f t="shared" si="4"/>
        <v>20</v>
      </c>
      <c r="J310" s="207"/>
    </row>
    <row r="311" spans="1:10" ht="15" x14ac:dyDescent="0.2">
      <c r="A311" s="455">
        <v>303</v>
      </c>
      <c r="B311" s="455" t="s">
        <v>548</v>
      </c>
      <c r="C311" s="455" t="s">
        <v>938</v>
      </c>
      <c r="D311" s="454">
        <v>20001069829</v>
      </c>
      <c r="E311" s="457" t="s">
        <v>528</v>
      </c>
      <c r="F311" s="455" t="s">
        <v>319</v>
      </c>
      <c r="G311" s="457">
        <v>100</v>
      </c>
      <c r="H311" s="457">
        <v>100</v>
      </c>
      <c r="I311" s="457">
        <f t="shared" si="4"/>
        <v>20</v>
      </c>
      <c r="J311" s="207"/>
    </row>
    <row r="312" spans="1:10" ht="15" x14ac:dyDescent="0.2">
      <c r="A312" s="455">
        <v>304</v>
      </c>
      <c r="B312" s="455" t="s">
        <v>548</v>
      </c>
      <c r="C312" s="455" t="s">
        <v>939</v>
      </c>
      <c r="D312" s="454">
        <v>20001069288</v>
      </c>
      <c r="E312" s="457" t="s">
        <v>528</v>
      </c>
      <c r="F312" s="455" t="s">
        <v>319</v>
      </c>
      <c r="G312" s="457">
        <v>100</v>
      </c>
      <c r="H312" s="457">
        <v>100</v>
      </c>
      <c r="I312" s="457">
        <f t="shared" si="4"/>
        <v>20</v>
      </c>
      <c r="J312" s="207"/>
    </row>
    <row r="313" spans="1:10" ht="15" x14ac:dyDescent="0.2">
      <c r="A313" s="455">
        <v>305</v>
      </c>
      <c r="B313" s="455" t="s">
        <v>577</v>
      </c>
      <c r="C313" s="455" t="s">
        <v>940</v>
      </c>
      <c r="D313" s="454">
        <v>20001064403</v>
      </c>
      <c r="E313" s="457" t="s">
        <v>528</v>
      </c>
      <c r="F313" s="455" t="s">
        <v>319</v>
      </c>
      <c r="G313" s="457">
        <v>100</v>
      </c>
      <c r="H313" s="457">
        <v>100</v>
      </c>
      <c r="I313" s="457">
        <f t="shared" si="4"/>
        <v>20</v>
      </c>
      <c r="J313" s="207"/>
    </row>
    <row r="314" spans="1:10" ht="15" x14ac:dyDescent="0.2">
      <c r="A314" s="455">
        <v>306</v>
      </c>
      <c r="B314" s="455" t="s">
        <v>941</v>
      </c>
      <c r="C314" s="455" t="s">
        <v>942</v>
      </c>
      <c r="D314" s="454">
        <v>20001065566</v>
      </c>
      <c r="E314" s="457" t="s">
        <v>528</v>
      </c>
      <c r="F314" s="455" t="s">
        <v>319</v>
      </c>
      <c r="G314" s="457">
        <v>300</v>
      </c>
      <c r="H314" s="457">
        <v>300</v>
      </c>
      <c r="I314" s="457">
        <f t="shared" si="4"/>
        <v>60</v>
      </c>
      <c r="J314" s="207"/>
    </row>
    <row r="315" spans="1:10" ht="15" x14ac:dyDescent="0.2">
      <c r="A315" s="455">
        <v>307</v>
      </c>
      <c r="B315" s="455" t="s">
        <v>871</v>
      </c>
      <c r="C315" s="455" t="s">
        <v>904</v>
      </c>
      <c r="D315" s="454">
        <v>20001011727</v>
      </c>
      <c r="E315" s="457" t="s">
        <v>528</v>
      </c>
      <c r="F315" s="455" t="s">
        <v>319</v>
      </c>
      <c r="G315" s="457">
        <v>100</v>
      </c>
      <c r="H315" s="457">
        <v>100</v>
      </c>
      <c r="I315" s="457">
        <f t="shared" si="4"/>
        <v>20</v>
      </c>
      <c r="J315" s="207"/>
    </row>
    <row r="316" spans="1:10" ht="15" x14ac:dyDescent="0.2">
      <c r="A316" s="455">
        <v>308</v>
      </c>
      <c r="B316" s="455" t="s">
        <v>943</v>
      </c>
      <c r="C316" s="455" t="s">
        <v>908</v>
      </c>
      <c r="D316" s="454">
        <v>20001016192</v>
      </c>
      <c r="E316" s="457" t="s">
        <v>528</v>
      </c>
      <c r="F316" s="455" t="s">
        <v>319</v>
      </c>
      <c r="G316" s="457">
        <v>100</v>
      </c>
      <c r="H316" s="457">
        <v>100</v>
      </c>
      <c r="I316" s="457">
        <f t="shared" si="4"/>
        <v>20</v>
      </c>
      <c r="J316" s="207"/>
    </row>
    <row r="317" spans="1:10" ht="15" x14ac:dyDescent="0.2">
      <c r="A317" s="455">
        <v>309</v>
      </c>
      <c r="B317" s="455" t="s">
        <v>944</v>
      </c>
      <c r="C317" s="455" t="s">
        <v>945</v>
      </c>
      <c r="D317" s="454">
        <v>1028004969</v>
      </c>
      <c r="E317" s="457" t="s">
        <v>528</v>
      </c>
      <c r="F317" s="455" t="s">
        <v>319</v>
      </c>
      <c r="G317" s="457">
        <v>200</v>
      </c>
      <c r="H317" s="457">
        <v>200</v>
      </c>
      <c r="I317" s="457">
        <f t="shared" si="4"/>
        <v>40</v>
      </c>
      <c r="J317" s="207"/>
    </row>
    <row r="318" spans="1:10" ht="15" x14ac:dyDescent="0.2">
      <c r="A318" s="455">
        <v>310</v>
      </c>
      <c r="B318" s="455" t="s">
        <v>946</v>
      </c>
      <c r="C318" s="455" t="s">
        <v>918</v>
      </c>
      <c r="D318" s="454">
        <v>1027047780</v>
      </c>
      <c r="E318" s="457" t="s">
        <v>528</v>
      </c>
      <c r="F318" s="455" t="s">
        <v>319</v>
      </c>
      <c r="G318" s="457">
        <v>200</v>
      </c>
      <c r="H318" s="457">
        <v>200</v>
      </c>
      <c r="I318" s="457">
        <f t="shared" si="4"/>
        <v>40</v>
      </c>
      <c r="J318" s="207"/>
    </row>
    <row r="319" spans="1:10" ht="15" x14ac:dyDescent="0.2">
      <c r="A319" s="455">
        <v>311</v>
      </c>
      <c r="B319" s="455" t="s">
        <v>663</v>
      </c>
      <c r="C319" s="455" t="s">
        <v>947</v>
      </c>
      <c r="D319" s="454">
        <v>1028003010</v>
      </c>
      <c r="E319" s="457" t="s">
        <v>528</v>
      </c>
      <c r="F319" s="455" t="s">
        <v>319</v>
      </c>
      <c r="G319" s="457">
        <v>200</v>
      </c>
      <c r="H319" s="457">
        <v>200</v>
      </c>
      <c r="I319" s="457">
        <f t="shared" si="4"/>
        <v>40</v>
      </c>
      <c r="J319" s="207"/>
    </row>
    <row r="320" spans="1:10" ht="15" x14ac:dyDescent="0.2">
      <c r="A320" s="455">
        <v>312</v>
      </c>
      <c r="B320" s="455" t="s">
        <v>667</v>
      </c>
      <c r="C320" s="455" t="s">
        <v>948</v>
      </c>
      <c r="D320" s="454">
        <v>1027074519</v>
      </c>
      <c r="E320" s="457" t="s">
        <v>528</v>
      </c>
      <c r="F320" s="455" t="s">
        <v>319</v>
      </c>
      <c r="G320" s="457">
        <v>200</v>
      </c>
      <c r="H320" s="457">
        <v>200</v>
      </c>
      <c r="I320" s="457">
        <f t="shared" si="4"/>
        <v>40</v>
      </c>
      <c r="J320" s="207"/>
    </row>
    <row r="321" spans="1:10" ht="15" x14ac:dyDescent="0.2">
      <c r="A321" s="455">
        <v>313</v>
      </c>
      <c r="B321" s="455" t="s">
        <v>669</v>
      </c>
      <c r="C321" s="455" t="s">
        <v>949</v>
      </c>
      <c r="D321" s="454">
        <v>1027090124</v>
      </c>
      <c r="E321" s="457" t="s">
        <v>528</v>
      </c>
      <c r="F321" s="455" t="s">
        <v>319</v>
      </c>
      <c r="G321" s="457">
        <v>200</v>
      </c>
      <c r="H321" s="457">
        <v>200</v>
      </c>
      <c r="I321" s="457">
        <f t="shared" si="4"/>
        <v>40</v>
      </c>
      <c r="J321" s="207"/>
    </row>
    <row r="322" spans="1:10" ht="15" x14ac:dyDescent="0.2">
      <c r="A322" s="455">
        <v>314</v>
      </c>
      <c r="B322" s="455" t="s">
        <v>950</v>
      </c>
      <c r="C322" s="455" t="s">
        <v>951</v>
      </c>
      <c r="D322" s="454">
        <v>12001032006</v>
      </c>
      <c r="E322" s="457" t="s">
        <v>528</v>
      </c>
      <c r="F322" s="455" t="s">
        <v>319</v>
      </c>
      <c r="G322" s="457">
        <v>200</v>
      </c>
      <c r="H322" s="457">
        <v>200</v>
      </c>
      <c r="I322" s="457">
        <f t="shared" si="4"/>
        <v>40</v>
      </c>
      <c r="J322" s="207"/>
    </row>
    <row r="323" spans="1:10" ht="15" x14ac:dyDescent="0.2">
      <c r="A323" s="455">
        <v>315</v>
      </c>
      <c r="B323" s="455" t="s">
        <v>553</v>
      </c>
      <c r="C323" s="455" t="s">
        <v>952</v>
      </c>
      <c r="D323" s="454">
        <v>1027059359</v>
      </c>
      <c r="E323" s="457" t="s">
        <v>528</v>
      </c>
      <c r="F323" s="455" t="s">
        <v>319</v>
      </c>
      <c r="G323" s="457">
        <v>100</v>
      </c>
      <c r="H323" s="457">
        <v>100</v>
      </c>
      <c r="I323" s="457">
        <f t="shared" si="4"/>
        <v>20</v>
      </c>
      <c r="J323" s="207"/>
    </row>
    <row r="324" spans="1:10" ht="15" x14ac:dyDescent="0.2">
      <c r="A324" s="455">
        <v>316</v>
      </c>
      <c r="B324" s="455" t="s">
        <v>529</v>
      </c>
      <c r="C324" s="455" t="s">
        <v>953</v>
      </c>
      <c r="D324" s="454">
        <v>1511098151</v>
      </c>
      <c r="E324" s="457" t="s">
        <v>528</v>
      </c>
      <c r="F324" s="455" t="s">
        <v>319</v>
      </c>
      <c r="G324" s="457">
        <v>200</v>
      </c>
      <c r="H324" s="457">
        <v>200</v>
      </c>
      <c r="I324" s="457">
        <f t="shared" si="4"/>
        <v>40</v>
      </c>
      <c r="J324" s="207"/>
    </row>
    <row r="325" spans="1:10" ht="15" x14ac:dyDescent="0.2">
      <c r="A325" s="455">
        <v>317</v>
      </c>
      <c r="B325" s="455" t="s">
        <v>954</v>
      </c>
      <c r="C325" s="455" t="s">
        <v>633</v>
      </c>
      <c r="D325" s="454">
        <v>1028004537</v>
      </c>
      <c r="E325" s="457" t="s">
        <v>528</v>
      </c>
      <c r="F325" s="455" t="s">
        <v>319</v>
      </c>
      <c r="G325" s="457">
        <v>300</v>
      </c>
      <c r="H325" s="457">
        <v>300</v>
      </c>
      <c r="I325" s="457">
        <f t="shared" si="4"/>
        <v>60</v>
      </c>
      <c r="J325" s="207"/>
    </row>
    <row r="326" spans="1:10" ht="15" x14ac:dyDescent="0.2">
      <c r="A326" s="455">
        <v>318</v>
      </c>
      <c r="B326" s="455" t="s">
        <v>573</v>
      </c>
      <c r="C326" s="455" t="s">
        <v>955</v>
      </c>
      <c r="D326" s="454">
        <v>12001053654</v>
      </c>
      <c r="E326" s="457" t="s">
        <v>528</v>
      </c>
      <c r="F326" s="455" t="s">
        <v>319</v>
      </c>
      <c r="G326" s="457">
        <v>200</v>
      </c>
      <c r="H326" s="457">
        <v>200</v>
      </c>
      <c r="I326" s="457">
        <f t="shared" si="4"/>
        <v>40</v>
      </c>
      <c r="J326" s="207"/>
    </row>
    <row r="327" spans="1:10" ht="15" x14ac:dyDescent="0.2">
      <c r="A327" s="455">
        <v>319</v>
      </c>
      <c r="B327" s="455" t="s">
        <v>573</v>
      </c>
      <c r="C327" s="455" t="s">
        <v>956</v>
      </c>
      <c r="D327" s="454">
        <v>1012031398</v>
      </c>
      <c r="E327" s="457" t="s">
        <v>528</v>
      </c>
      <c r="F327" s="455" t="s">
        <v>319</v>
      </c>
      <c r="G327" s="457">
        <v>200</v>
      </c>
      <c r="H327" s="457">
        <v>200</v>
      </c>
      <c r="I327" s="457">
        <f t="shared" si="4"/>
        <v>40</v>
      </c>
      <c r="J327" s="207"/>
    </row>
    <row r="328" spans="1:10" ht="15" x14ac:dyDescent="0.2">
      <c r="A328" s="455">
        <v>320</v>
      </c>
      <c r="B328" s="455" t="s">
        <v>707</v>
      </c>
      <c r="C328" s="455" t="s">
        <v>957</v>
      </c>
      <c r="D328" s="454">
        <v>1028006316</v>
      </c>
      <c r="E328" s="457" t="s">
        <v>528</v>
      </c>
      <c r="F328" s="455" t="s">
        <v>319</v>
      </c>
      <c r="G328" s="457">
        <v>100</v>
      </c>
      <c r="H328" s="457">
        <v>100</v>
      </c>
      <c r="I328" s="457">
        <f t="shared" si="4"/>
        <v>20</v>
      </c>
      <c r="J328" s="207"/>
    </row>
    <row r="329" spans="1:10" ht="15" x14ac:dyDescent="0.2">
      <c r="A329" s="455">
        <v>321</v>
      </c>
      <c r="B329" s="455" t="s">
        <v>707</v>
      </c>
      <c r="C329" s="455" t="s">
        <v>957</v>
      </c>
      <c r="D329" s="454">
        <v>1028006316</v>
      </c>
      <c r="E329" s="457" t="s">
        <v>528</v>
      </c>
      <c r="F329" s="455" t="s">
        <v>319</v>
      </c>
      <c r="G329" s="457">
        <v>100</v>
      </c>
      <c r="H329" s="457">
        <v>100</v>
      </c>
      <c r="I329" s="457">
        <f t="shared" si="4"/>
        <v>20</v>
      </c>
      <c r="J329" s="207"/>
    </row>
    <row r="330" spans="1:10" ht="15" x14ac:dyDescent="0.2">
      <c r="A330" s="455">
        <v>322</v>
      </c>
      <c r="B330" s="455" t="s">
        <v>584</v>
      </c>
      <c r="C330" s="455" t="s">
        <v>958</v>
      </c>
      <c r="D330" s="454">
        <v>57001035029</v>
      </c>
      <c r="E330" s="457" t="s">
        <v>528</v>
      </c>
      <c r="F330" s="455" t="s">
        <v>319</v>
      </c>
      <c r="G330" s="457">
        <v>200</v>
      </c>
      <c r="H330" s="457">
        <v>200</v>
      </c>
      <c r="I330" s="457">
        <f t="shared" ref="I330:I393" si="5">H330*0.2</f>
        <v>40</v>
      </c>
      <c r="J330" s="207"/>
    </row>
    <row r="331" spans="1:10" ht="15" x14ac:dyDescent="0.2">
      <c r="A331" s="455">
        <v>323</v>
      </c>
      <c r="B331" s="455" t="s">
        <v>959</v>
      </c>
      <c r="C331" s="455" t="s">
        <v>960</v>
      </c>
      <c r="D331" s="454">
        <v>1028008144</v>
      </c>
      <c r="E331" s="457" t="s">
        <v>528</v>
      </c>
      <c r="F331" s="455" t="s">
        <v>319</v>
      </c>
      <c r="G331" s="457">
        <v>200</v>
      </c>
      <c r="H331" s="457">
        <v>200</v>
      </c>
      <c r="I331" s="457">
        <f t="shared" si="5"/>
        <v>40</v>
      </c>
      <c r="J331" s="207"/>
    </row>
    <row r="332" spans="1:10" ht="15" x14ac:dyDescent="0.2">
      <c r="A332" s="455">
        <v>324</v>
      </c>
      <c r="B332" s="455" t="s">
        <v>888</v>
      </c>
      <c r="C332" s="455" t="s">
        <v>953</v>
      </c>
      <c r="D332" s="454">
        <v>1027044397</v>
      </c>
      <c r="E332" s="457" t="s">
        <v>528</v>
      </c>
      <c r="F332" s="455" t="s">
        <v>319</v>
      </c>
      <c r="G332" s="457">
        <v>100</v>
      </c>
      <c r="H332" s="457">
        <v>100</v>
      </c>
      <c r="I332" s="457">
        <f t="shared" si="5"/>
        <v>20</v>
      </c>
      <c r="J332" s="207"/>
    </row>
    <row r="333" spans="1:10" ht="15" x14ac:dyDescent="0.2">
      <c r="A333" s="455">
        <v>325</v>
      </c>
      <c r="B333" s="455" t="s">
        <v>961</v>
      </c>
      <c r="C333" s="455" t="s">
        <v>962</v>
      </c>
      <c r="D333" s="454">
        <v>1029002786</v>
      </c>
      <c r="E333" s="457" t="s">
        <v>528</v>
      </c>
      <c r="F333" s="455" t="s">
        <v>319</v>
      </c>
      <c r="G333" s="457">
        <v>200</v>
      </c>
      <c r="H333" s="457">
        <v>200</v>
      </c>
      <c r="I333" s="457">
        <f t="shared" si="5"/>
        <v>40</v>
      </c>
      <c r="J333" s="207"/>
    </row>
    <row r="334" spans="1:10" ht="15" x14ac:dyDescent="0.2">
      <c r="A334" s="455">
        <v>326</v>
      </c>
      <c r="B334" s="455" t="s">
        <v>895</v>
      </c>
      <c r="C334" s="455" t="s">
        <v>963</v>
      </c>
      <c r="D334" s="454">
        <v>1027049241</v>
      </c>
      <c r="E334" s="457" t="s">
        <v>528</v>
      </c>
      <c r="F334" s="455" t="s">
        <v>319</v>
      </c>
      <c r="G334" s="457">
        <v>200</v>
      </c>
      <c r="H334" s="457">
        <v>200</v>
      </c>
      <c r="I334" s="457">
        <f t="shared" si="5"/>
        <v>40</v>
      </c>
      <c r="J334" s="207"/>
    </row>
    <row r="335" spans="1:10" ht="15" x14ac:dyDescent="0.2">
      <c r="A335" s="455">
        <v>327</v>
      </c>
      <c r="B335" s="455" t="s">
        <v>919</v>
      </c>
      <c r="C335" s="455" t="s">
        <v>964</v>
      </c>
      <c r="D335" s="454">
        <v>1028001565</v>
      </c>
      <c r="E335" s="457" t="s">
        <v>528</v>
      </c>
      <c r="F335" s="455" t="s">
        <v>319</v>
      </c>
      <c r="G335" s="457">
        <v>100</v>
      </c>
      <c r="H335" s="457">
        <v>100</v>
      </c>
      <c r="I335" s="457">
        <f t="shared" si="5"/>
        <v>20</v>
      </c>
      <c r="J335" s="207"/>
    </row>
    <row r="336" spans="1:10" ht="15" x14ac:dyDescent="0.2">
      <c r="A336" s="455">
        <v>328</v>
      </c>
      <c r="B336" s="455" t="s">
        <v>535</v>
      </c>
      <c r="C336" s="455" t="s">
        <v>965</v>
      </c>
      <c r="D336" s="454">
        <v>4001001122</v>
      </c>
      <c r="E336" s="457" t="s">
        <v>528</v>
      </c>
      <c r="F336" s="455" t="s">
        <v>319</v>
      </c>
      <c r="G336" s="457">
        <v>100</v>
      </c>
      <c r="H336" s="457">
        <v>100</v>
      </c>
      <c r="I336" s="457">
        <f t="shared" si="5"/>
        <v>20</v>
      </c>
      <c r="J336" s="207"/>
    </row>
    <row r="337" spans="1:10" ht="15" x14ac:dyDescent="0.2">
      <c r="A337" s="455">
        <v>329</v>
      </c>
      <c r="B337" s="455" t="s">
        <v>535</v>
      </c>
      <c r="C337" s="455" t="s">
        <v>966</v>
      </c>
      <c r="D337" s="454">
        <v>1028000813</v>
      </c>
      <c r="E337" s="457" t="s">
        <v>528</v>
      </c>
      <c r="F337" s="455" t="s">
        <v>319</v>
      </c>
      <c r="G337" s="457">
        <v>100</v>
      </c>
      <c r="H337" s="457">
        <v>100</v>
      </c>
      <c r="I337" s="457">
        <f t="shared" si="5"/>
        <v>20</v>
      </c>
      <c r="J337" s="207"/>
    </row>
    <row r="338" spans="1:10" ht="15" x14ac:dyDescent="0.2">
      <c r="A338" s="455">
        <v>330</v>
      </c>
      <c r="B338" s="455" t="s">
        <v>535</v>
      </c>
      <c r="C338" s="455" t="s">
        <v>967</v>
      </c>
      <c r="D338" s="454">
        <v>1008035530</v>
      </c>
      <c r="E338" s="457" t="s">
        <v>528</v>
      </c>
      <c r="F338" s="455" t="s">
        <v>319</v>
      </c>
      <c r="G338" s="457">
        <v>100</v>
      </c>
      <c r="H338" s="457">
        <v>100</v>
      </c>
      <c r="I338" s="457">
        <f t="shared" si="5"/>
        <v>20</v>
      </c>
      <c r="J338" s="207"/>
    </row>
    <row r="339" spans="1:10" ht="15" x14ac:dyDescent="0.2">
      <c r="A339" s="455">
        <v>331</v>
      </c>
      <c r="B339" s="455" t="s">
        <v>968</v>
      </c>
      <c r="C339" s="455" t="s">
        <v>969</v>
      </c>
      <c r="D339" s="454">
        <v>62001040422</v>
      </c>
      <c r="E339" s="457" t="s">
        <v>528</v>
      </c>
      <c r="F339" s="455" t="s">
        <v>319</v>
      </c>
      <c r="G339" s="457">
        <v>100</v>
      </c>
      <c r="H339" s="457">
        <v>100</v>
      </c>
      <c r="I339" s="457">
        <f t="shared" si="5"/>
        <v>20</v>
      </c>
      <c r="J339" s="207"/>
    </row>
    <row r="340" spans="1:10" ht="15" x14ac:dyDescent="0.2">
      <c r="A340" s="455">
        <v>332</v>
      </c>
      <c r="B340" s="455" t="s">
        <v>970</v>
      </c>
      <c r="C340" s="455" t="s">
        <v>953</v>
      </c>
      <c r="D340" s="454">
        <v>1032002412</v>
      </c>
      <c r="E340" s="457" t="s">
        <v>528</v>
      </c>
      <c r="F340" s="455" t="s">
        <v>319</v>
      </c>
      <c r="G340" s="457">
        <v>100</v>
      </c>
      <c r="H340" s="457">
        <v>100</v>
      </c>
      <c r="I340" s="457">
        <f t="shared" si="5"/>
        <v>20</v>
      </c>
      <c r="J340" s="207"/>
    </row>
    <row r="341" spans="1:10" ht="15" x14ac:dyDescent="0.2">
      <c r="A341" s="455">
        <v>333</v>
      </c>
      <c r="B341" s="455" t="s">
        <v>970</v>
      </c>
      <c r="C341" s="455" t="s">
        <v>971</v>
      </c>
      <c r="D341" s="454">
        <v>1011034565</v>
      </c>
      <c r="E341" s="457" t="s">
        <v>528</v>
      </c>
      <c r="F341" s="455" t="s">
        <v>319</v>
      </c>
      <c r="G341" s="457">
        <v>200</v>
      </c>
      <c r="H341" s="457">
        <v>200</v>
      </c>
      <c r="I341" s="457">
        <f t="shared" si="5"/>
        <v>40</v>
      </c>
      <c r="J341" s="207"/>
    </row>
    <row r="342" spans="1:10" ht="15" x14ac:dyDescent="0.2">
      <c r="A342" s="455">
        <v>334</v>
      </c>
      <c r="B342" s="455" t="s">
        <v>732</v>
      </c>
      <c r="C342" s="455" t="s">
        <v>972</v>
      </c>
      <c r="D342" s="454">
        <v>1027071532</v>
      </c>
      <c r="E342" s="457" t="s">
        <v>528</v>
      </c>
      <c r="F342" s="455" t="s">
        <v>319</v>
      </c>
      <c r="G342" s="457">
        <v>200</v>
      </c>
      <c r="H342" s="457">
        <v>200</v>
      </c>
      <c r="I342" s="457">
        <f t="shared" si="5"/>
        <v>40</v>
      </c>
      <c r="J342" s="207"/>
    </row>
    <row r="343" spans="1:10" ht="15" x14ac:dyDescent="0.2">
      <c r="A343" s="455">
        <v>335</v>
      </c>
      <c r="B343" s="455" t="s">
        <v>973</v>
      </c>
      <c r="C343" s="455" t="s">
        <v>974</v>
      </c>
      <c r="D343" s="454">
        <v>1032002298</v>
      </c>
      <c r="E343" s="457" t="s">
        <v>528</v>
      </c>
      <c r="F343" s="455" t="s">
        <v>319</v>
      </c>
      <c r="G343" s="457">
        <v>100</v>
      </c>
      <c r="H343" s="457">
        <v>100</v>
      </c>
      <c r="I343" s="457">
        <f t="shared" si="5"/>
        <v>20</v>
      </c>
      <c r="J343" s="207"/>
    </row>
    <row r="344" spans="1:10" ht="15" x14ac:dyDescent="0.2">
      <c r="A344" s="455">
        <v>336</v>
      </c>
      <c r="B344" s="455" t="s">
        <v>744</v>
      </c>
      <c r="C344" s="455" t="s">
        <v>975</v>
      </c>
      <c r="D344" s="454">
        <v>12001043400</v>
      </c>
      <c r="E344" s="457" t="s">
        <v>528</v>
      </c>
      <c r="F344" s="455" t="s">
        <v>319</v>
      </c>
      <c r="G344" s="457">
        <v>100</v>
      </c>
      <c r="H344" s="457">
        <v>100</v>
      </c>
      <c r="I344" s="457">
        <f t="shared" si="5"/>
        <v>20</v>
      </c>
      <c r="J344" s="207"/>
    </row>
    <row r="345" spans="1:10" ht="15" x14ac:dyDescent="0.2">
      <c r="A345" s="455">
        <v>337</v>
      </c>
      <c r="B345" s="455" t="s">
        <v>976</v>
      </c>
      <c r="C345" s="455" t="s">
        <v>977</v>
      </c>
      <c r="D345" s="454">
        <v>12001019566</v>
      </c>
      <c r="E345" s="457" t="s">
        <v>528</v>
      </c>
      <c r="F345" s="455" t="s">
        <v>319</v>
      </c>
      <c r="G345" s="457">
        <v>200</v>
      </c>
      <c r="H345" s="457">
        <v>200</v>
      </c>
      <c r="I345" s="457">
        <f t="shared" si="5"/>
        <v>40</v>
      </c>
      <c r="J345" s="207"/>
    </row>
    <row r="346" spans="1:10" ht="15" x14ac:dyDescent="0.2">
      <c r="A346" s="455">
        <v>338</v>
      </c>
      <c r="B346" s="455" t="s">
        <v>760</v>
      </c>
      <c r="C346" s="455" t="s">
        <v>978</v>
      </c>
      <c r="D346" s="454">
        <v>1027062595</v>
      </c>
      <c r="E346" s="457" t="s">
        <v>528</v>
      </c>
      <c r="F346" s="455" t="s">
        <v>319</v>
      </c>
      <c r="G346" s="457">
        <v>100</v>
      </c>
      <c r="H346" s="457">
        <v>100</v>
      </c>
      <c r="I346" s="457">
        <f t="shared" si="5"/>
        <v>20</v>
      </c>
      <c r="J346" s="207"/>
    </row>
    <row r="347" spans="1:10" ht="15" x14ac:dyDescent="0.2">
      <c r="A347" s="455">
        <v>339</v>
      </c>
      <c r="B347" s="455" t="s">
        <v>770</v>
      </c>
      <c r="C347" s="455" t="s">
        <v>979</v>
      </c>
      <c r="D347" s="454">
        <v>1032004509</v>
      </c>
      <c r="E347" s="457" t="s">
        <v>528</v>
      </c>
      <c r="F347" s="455" t="s">
        <v>319</v>
      </c>
      <c r="G347" s="457">
        <v>100</v>
      </c>
      <c r="H347" s="457">
        <v>100</v>
      </c>
      <c r="I347" s="457">
        <f t="shared" si="5"/>
        <v>20</v>
      </c>
      <c r="J347" s="207"/>
    </row>
    <row r="348" spans="1:10" ht="15" x14ac:dyDescent="0.2">
      <c r="A348" s="455">
        <v>340</v>
      </c>
      <c r="B348" s="455" t="s">
        <v>980</v>
      </c>
      <c r="C348" s="455" t="s">
        <v>981</v>
      </c>
      <c r="D348" s="454">
        <v>1019081710</v>
      </c>
      <c r="E348" s="457" t="s">
        <v>528</v>
      </c>
      <c r="F348" s="455" t="s">
        <v>319</v>
      </c>
      <c r="G348" s="457">
        <v>100</v>
      </c>
      <c r="H348" s="457">
        <v>100</v>
      </c>
      <c r="I348" s="457">
        <f t="shared" si="5"/>
        <v>20</v>
      </c>
      <c r="J348" s="207"/>
    </row>
    <row r="349" spans="1:10" ht="15" x14ac:dyDescent="0.2">
      <c r="A349" s="455">
        <v>341</v>
      </c>
      <c r="B349" s="455" t="s">
        <v>551</v>
      </c>
      <c r="C349" s="455" t="s">
        <v>982</v>
      </c>
      <c r="D349" s="454">
        <v>1028005136</v>
      </c>
      <c r="E349" s="457" t="s">
        <v>528</v>
      </c>
      <c r="F349" s="455" t="s">
        <v>319</v>
      </c>
      <c r="G349" s="457">
        <v>100</v>
      </c>
      <c r="H349" s="457">
        <v>100</v>
      </c>
      <c r="I349" s="457">
        <f t="shared" si="5"/>
        <v>20</v>
      </c>
      <c r="J349" s="207"/>
    </row>
    <row r="350" spans="1:10" ht="15" x14ac:dyDescent="0.2">
      <c r="A350" s="455">
        <v>342</v>
      </c>
      <c r="B350" s="455" t="s">
        <v>983</v>
      </c>
      <c r="C350" s="455" t="s">
        <v>984</v>
      </c>
      <c r="D350" s="454">
        <v>1027077243</v>
      </c>
      <c r="E350" s="457" t="s">
        <v>528</v>
      </c>
      <c r="F350" s="455" t="s">
        <v>319</v>
      </c>
      <c r="G350" s="457">
        <v>100</v>
      </c>
      <c r="H350" s="457">
        <v>100</v>
      </c>
      <c r="I350" s="457">
        <f t="shared" si="5"/>
        <v>20</v>
      </c>
      <c r="J350" s="207"/>
    </row>
    <row r="351" spans="1:10" ht="15" x14ac:dyDescent="0.2">
      <c r="A351" s="455">
        <v>343</v>
      </c>
      <c r="B351" s="455" t="s">
        <v>803</v>
      </c>
      <c r="C351" s="455" t="s">
        <v>985</v>
      </c>
      <c r="D351" s="454">
        <v>1028004185</v>
      </c>
      <c r="E351" s="457" t="s">
        <v>528</v>
      </c>
      <c r="F351" s="455" t="s">
        <v>319</v>
      </c>
      <c r="G351" s="457">
        <v>200</v>
      </c>
      <c r="H351" s="457">
        <v>200</v>
      </c>
      <c r="I351" s="457">
        <f t="shared" si="5"/>
        <v>40</v>
      </c>
      <c r="J351" s="207"/>
    </row>
    <row r="352" spans="1:10" ht="15" x14ac:dyDescent="0.2">
      <c r="A352" s="455">
        <v>344</v>
      </c>
      <c r="B352" s="455" t="s">
        <v>986</v>
      </c>
      <c r="C352" s="455" t="s">
        <v>952</v>
      </c>
      <c r="D352" s="454">
        <v>1027058508</v>
      </c>
      <c r="E352" s="457" t="s">
        <v>528</v>
      </c>
      <c r="F352" s="455" t="s">
        <v>319</v>
      </c>
      <c r="G352" s="457">
        <v>200</v>
      </c>
      <c r="H352" s="457">
        <v>200</v>
      </c>
      <c r="I352" s="457">
        <f t="shared" si="5"/>
        <v>40</v>
      </c>
      <c r="J352" s="207"/>
    </row>
    <row r="353" spans="1:10" ht="15" x14ac:dyDescent="0.2">
      <c r="A353" s="455">
        <v>345</v>
      </c>
      <c r="B353" s="455" t="s">
        <v>812</v>
      </c>
      <c r="C353" s="455" t="s">
        <v>987</v>
      </c>
      <c r="D353" s="454">
        <v>1011060449</v>
      </c>
      <c r="E353" s="457" t="s">
        <v>528</v>
      </c>
      <c r="F353" s="455" t="s">
        <v>319</v>
      </c>
      <c r="G353" s="457">
        <v>100</v>
      </c>
      <c r="H353" s="457">
        <v>100</v>
      </c>
      <c r="I353" s="457">
        <f t="shared" si="5"/>
        <v>20</v>
      </c>
      <c r="J353" s="207"/>
    </row>
    <row r="354" spans="1:10" ht="15" x14ac:dyDescent="0.2">
      <c r="A354" s="455">
        <v>346</v>
      </c>
      <c r="B354" s="455" t="s">
        <v>812</v>
      </c>
      <c r="C354" s="455" t="s">
        <v>988</v>
      </c>
      <c r="D354" s="454">
        <v>1027084188</v>
      </c>
      <c r="E354" s="457" t="s">
        <v>528</v>
      </c>
      <c r="F354" s="455" t="s">
        <v>319</v>
      </c>
      <c r="G354" s="457">
        <v>200</v>
      </c>
      <c r="H354" s="457">
        <v>200</v>
      </c>
      <c r="I354" s="457">
        <f t="shared" si="5"/>
        <v>40</v>
      </c>
      <c r="J354" s="207"/>
    </row>
    <row r="355" spans="1:10" ht="15" x14ac:dyDescent="0.2">
      <c r="A355" s="455">
        <v>347</v>
      </c>
      <c r="B355" s="455" t="s">
        <v>932</v>
      </c>
      <c r="C355" s="455" t="s">
        <v>989</v>
      </c>
      <c r="D355" s="454">
        <v>1027061344</v>
      </c>
      <c r="E355" s="457" t="s">
        <v>528</v>
      </c>
      <c r="F355" s="455" t="s">
        <v>319</v>
      </c>
      <c r="G355" s="457">
        <v>200</v>
      </c>
      <c r="H355" s="457">
        <v>200</v>
      </c>
      <c r="I355" s="457">
        <f t="shared" si="5"/>
        <v>40</v>
      </c>
      <c r="J355" s="207"/>
    </row>
    <row r="356" spans="1:10" ht="15" x14ac:dyDescent="0.2">
      <c r="A356" s="455">
        <v>348</v>
      </c>
      <c r="B356" s="455" t="s">
        <v>544</v>
      </c>
      <c r="C356" s="455" t="s">
        <v>990</v>
      </c>
      <c r="D356" s="454">
        <v>62004006693</v>
      </c>
      <c r="E356" s="457" t="s">
        <v>528</v>
      </c>
      <c r="F356" s="455" t="s">
        <v>319</v>
      </c>
      <c r="G356" s="457">
        <v>100</v>
      </c>
      <c r="H356" s="457">
        <v>100</v>
      </c>
      <c r="I356" s="457">
        <f t="shared" si="5"/>
        <v>20</v>
      </c>
      <c r="J356" s="207"/>
    </row>
    <row r="357" spans="1:10" ht="15" x14ac:dyDescent="0.2">
      <c r="A357" s="455">
        <v>349</v>
      </c>
      <c r="B357" s="455" t="s">
        <v>548</v>
      </c>
      <c r="C357" s="455" t="s">
        <v>633</v>
      </c>
      <c r="D357" s="454">
        <v>1028004407</v>
      </c>
      <c r="E357" s="457" t="s">
        <v>528</v>
      </c>
      <c r="F357" s="455" t="s">
        <v>319</v>
      </c>
      <c r="G357" s="457">
        <v>100</v>
      </c>
      <c r="H357" s="457">
        <v>100</v>
      </c>
      <c r="I357" s="457">
        <f t="shared" si="5"/>
        <v>20</v>
      </c>
      <c r="J357" s="207"/>
    </row>
    <row r="358" spans="1:10" ht="15" x14ac:dyDescent="0.2">
      <c r="A358" s="455">
        <v>350</v>
      </c>
      <c r="B358" s="455" t="s">
        <v>548</v>
      </c>
      <c r="C358" s="455" t="s">
        <v>604</v>
      </c>
      <c r="D358" s="454">
        <v>1027073243</v>
      </c>
      <c r="E358" s="457" t="s">
        <v>528</v>
      </c>
      <c r="F358" s="455" t="s">
        <v>319</v>
      </c>
      <c r="G358" s="457">
        <v>100</v>
      </c>
      <c r="H358" s="457">
        <v>100</v>
      </c>
      <c r="I358" s="457">
        <f t="shared" si="5"/>
        <v>20</v>
      </c>
      <c r="J358" s="207"/>
    </row>
    <row r="359" spans="1:10" ht="15" x14ac:dyDescent="0.2">
      <c r="A359" s="455">
        <v>351</v>
      </c>
      <c r="B359" s="455" t="s">
        <v>991</v>
      </c>
      <c r="C359" s="455" t="s">
        <v>956</v>
      </c>
      <c r="D359" s="454">
        <v>1401124043</v>
      </c>
      <c r="E359" s="457" t="s">
        <v>528</v>
      </c>
      <c r="F359" s="455" t="s">
        <v>319</v>
      </c>
      <c r="G359" s="457">
        <v>100</v>
      </c>
      <c r="H359" s="457">
        <v>100</v>
      </c>
      <c r="I359" s="457">
        <f t="shared" si="5"/>
        <v>20</v>
      </c>
      <c r="J359" s="207"/>
    </row>
    <row r="360" spans="1:10" ht="15" x14ac:dyDescent="0.2">
      <c r="A360" s="455">
        <v>352</v>
      </c>
      <c r="B360" s="455" t="s">
        <v>992</v>
      </c>
      <c r="C360" s="455" t="s">
        <v>974</v>
      </c>
      <c r="D360" s="454">
        <v>1032002725</v>
      </c>
      <c r="E360" s="457" t="s">
        <v>528</v>
      </c>
      <c r="F360" s="455" t="s">
        <v>319</v>
      </c>
      <c r="G360" s="457">
        <v>200</v>
      </c>
      <c r="H360" s="457">
        <v>200</v>
      </c>
      <c r="I360" s="457">
        <f t="shared" si="5"/>
        <v>40</v>
      </c>
      <c r="J360" s="207"/>
    </row>
    <row r="361" spans="1:10" ht="15" x14ac:dyDescent="0.2">
      <c r="A361" s="455">
        <v>353</v>
      </c>
      <c r="B361" s="455" t="s">
        <v>545</v>
      </c>
      <c r="C361" s="455" t="s">
        <v>988</v>
      </c>
      <c r="D361" s="454">
        <v>1028006348</v>
      </c>
      <c r="E361" s="457" t="s">
        <v>528</v>
      </c>
      <c r="F361" s="455" t="s">
        <v>319</v>
      </c>
      <c r="G361" s="457">
        <v>100</v>
      </c>
      <c r="H361" s="457">
        <v>100</v>
      </c>
      <c r="I361" s="457">
        <f t="shared" si="5"/>
        <v>20</v>
      </c>
      <c r="J361" s="207"/>
    </row>
    <row r="362" spans="1:10" ht="15" x14ac:dyDescent="0.2">
      <c r="A362" s="455">
        <v>354</v>
      </c>
      <c r="B362" s="455" t="s">
        <v>993</v>
      </c>
      <c r="C362" s="455" t="s">
        <v>994</v>
      </c>
      <c r="D362" s="454">
        <v>10001064718</v>
      </c>
      <c r="E362" s="457" t="s">
        <v>528</v>
      </c>
      <c r="F362" s="455" t="s">
        <v>319</v>
      </c>
      <c r="G362" s="457">
        <v>100</v>
      </c>
      <c r="H362" s="457">
        <v>100</v>
      </c>
      <c r="I362" s="457">
        <f t="shared" si="5"/>
        <v>20</v>
      </c>
      <c r="J362" s="207"/>
    </row>
    <row r="363" spans="1:10" ht="15" x14ac:dyDescent="0.2">
      <c r="A363" s="455">
        <v>355</v>
      </c>
      <c r="B363" s="455" t="s">
        <v>567</v>
      </c>
      <c r="C363" s="455" t="s">
        <v>981</v>
      </c>
      <c r="D363" s="454">
        <v>1019089039</v>
      </c>
      <c r="E363" s="457" t="s">
        <v>528</v>
      </c>
      <c r="F363" s="455" t="s">
        <v>319</v>
      </c>
      <c r="G363" s="457">
        <v>200</v>
      </c>
      <c r="H363" s="457">
        <v>200</v>
      </c>
      <c r="I363" s="457">
        <f t="shared" si="5"/>
        <v>40</v>
      </c>
      <c r="J363" s="207"/>
    </row>
    <row r="364" spans="1:10" ht="15" x14ac:dyDescent="0.2">
      <c r="A364" s="455">
        <v>356</v>
      </c>
      <c r="B364" s="455" t="s">
        <v>567</v>
      </c>
      <c r="C364" s="455" t="s">
        <v>995</v>
      </c>
      <c r="D364" s="454">
        <v>1027076722</v>
      </c>
      <c r="E364" s="457" t="s">
        <v>528</v>
      </c>
      <c r="F364" s="455" t="s">
        <v>319</v>
      </c>
      <c r="G364" s="457">
        <v>100</v>
      </c>
      <c r="H364" s="457">
        <v>100</v>
      </c>
      <c r="I364" s="457">
        <f t="shared" si="5"/>
        <v>20</v>
      </c>
      <c r="J364" s="207"/>
    </row>
    <row r="365" spans="1:10" ht="15" x14ac:dyDescent="0.2">
      <c r="A365" s="455">
        <v>357</v>
      </c>
      <c r="B365" s="455" t="s">
        <v>996</v>
      </c>
      <c r="C365" s="455" t="s">
        <v>604</v>
      </c>
      <c r="D365" s="454">
        <v>1027038593</v>
      </c>
      <c r="E365" s="457" t="s">
        <v>528</v>
      </c>
      <c r="F365" s="455" t="s">
        <v>319</v>
      </c>
      <c r="G365" s="457">
        <v>200</v>
      </c>
      <c r="H365" s="457">
        <v>200</v>
      </c>
      <c r="I365" s="457">
        <f t="shared" si="5"/>
        <v>40</v>
      </c>
      <c r="J365" s="207"/>
    </row>
    <row r="366" spans="1:10" ht="15" x14ac:dyDescent="0.2">
      <c r="A366" s="455">
        <v>358</v>
      </c>
      <c r="B366" s="455" t="s">
        <v>997</v>
      </c>
      <c r="C366" s="455" t="s">
        <v>998</v>
      </c>
      <c r="D366" s="454">
        <v>12001006629</v>
      </c>
      <c r="E366" s="457" t="s">
        <v>528</v>
      </c>
      <c r="F366" s="455" t="s">
        <v>319</v>
      </c>
      <c r="G366" s="457">
        <v>200</v>
      </c>
      <c r="H366" s="457">
        <v>200</v>
      </c>
      <c r="I366" s="457">
        <f t="shared" si="5"/>
        <v>40</v>
      </c>
      <c r="J366" s="207"/>
    </row>
    <row r="367" spans="1:10" ht="15" x14ac:dyDescent="0.2">
      <c r="A367" s="455">
        <v>359</v>
      </c>
      <c r="B367" s="455" t="s">
        <v>999</v>
      </c>
      <c r="C367" s="455" t="s">
        <v>1000</v>
      </c>
      <c r="D367" s="454">
        <v>1030017975</v>
      </c>
      <c r="E367" s="457" t="s">
        <v>528</v>
      </c>
      <c r="F367" s="455" t="s">
        <v>319</v>
      </c>
      <c r="G367" s="457">
        <v>100</v>
      </c>
      <c r="H367" s="457">
        <v>100</v>
      </c>
      <c r="I367" s="457">
        <f t="shared" si="5"/>
        <v>20</v>
      </c>
      <c r="J367" s="207"/>
    </row>
    <row r="368" spans="1:10" ht="15" x14ac:dyDescent="0.2">
      <c r="A368" s="455">
        <v>360</v>
      </c>
      <c r="B368" s="455" t="s">
        <v>873</v>
      </c>
      <c r="C368" s="455" t="s">
        <v>953</v>
      </c>
      <c r="D368" s="454">
        <v>1027067111</v>
      </c>
      <c r="E368" s="457" t="s">
        <v>528</v>
      </c>
      <c r="F368" s="455" t="s">
        <v>319</v>
      </c>
      <c r="G368" s="457">
        <v>200</v>
      </c>
      <c r="H368" s="457">
        <v>200</v>
      </c>
      <c r="I368" s="457">
        <f t="shared" si="5"/>
        <v>40</v>
      </c>
      <c r="J368" s="207"/>
    </row>
    <row r="369" spans="1:10" ht="15" x14ac:dyDescent="0.2">
      <c r="A369" s="455">
        <v>361</v>
      </c>
      <c r="B369" s="455" t="s">
        <v>735</v>
      </c>
      <c r="C369" s="455" t="s">
        <v>560</v>
      </c>
      <c r="D369" s="454">
        <v>57001027460</v>
      </c>
      <c r="E369" s="457" t="s">
        <v>528</v>
      </c>
      <c r="F369" s="455" t="s">
        <v>319</v>
      </c>
      <c r="G369" s="457">
        <v>100</v>
      </c>
      <c r="H369" s="457">
        <v>100</v>
      </c>
      <c r="I369" s="457">
        <f t="shared" si="5"/>
        <v>20</v>
      </c>
      <c r="J369" s="207"/>
    </row>
    <row r="370" spans="1:10" ht="15" x14ac:dyDescent="0.2">
      <c r="A370" s="455">
        <v>362</v>
      </c>
      <c r="B370" s="455" t="s">
        <v>735</v>
      </c>
      <c r="C370" s="455" t="s">
        <v>560</v>
      </c>
      <c r="D370" s="454">
        <v>57001027460</v>
      </c>
      <c r="E370" s="457" t="s">
        <v>528</v>
      </c>
      <c r="F370" s="455" t="s">
        <v>319</v>
      </c>
      <c r="G370" s="457">
        <v>200</v>
      </c>
      <c r="H370" s="457">
        <v>200</v>
      </c>
      <c r="I370" s="457">
        <f t="shared" si="5"/>
        <v>40</v>
      </c>
      <c r="J370" s="207"/>
    </row>
    <row r="371" spans="1:10" ht="15" x14ac:dyDescent="0.2">
      <c r="A371" s="455">
        <v>363</v>
      </c>
      <c r="B371" s="455" t="s">
        <v>1001</v>
      </c>
      <c r="C371" s="455" t="s">
        <v>1002</v>
      </c>
      <c r="D371" s="454">
        <v>28001052067</v>
      </c>
      <c r="E371" s="457" t="s">
        <v>528</v>
      </c>
      <c r="F371" s="455" t="s">
        <v>319</v>
      </c>
      <c r="G371" s="457">
        <v>100</v>
      </c>
      <c r="H371" s="457">
        <v>100</v>
      </c>
      <c r="I371" s="457">
        <f t="shared" si="5"/>
        <v>20</v>
      </c>
      <c r="J371" s="207"/>
    </row>
    <row r="372" spans="1:10" ht="15" x14ac:dyDescent="0.2">
      <c r="A372" s="455">
        <v>364</v>
      </c>
      <c r="B372" s="455" t="s">
        <v>1001</v>
      </c>
      <c r="C372" s="455" t="s">
        <v>1002</v>
      </c>
      <c r="D372" s="454" t="s">
        <v>1003</v>
      </c>
      <c r="E372" s="457" t="s">
        <v>528</v>
      </c>
      <c r="F372" s="455" t="s">
        <v>319</v>
      </c>
      <c r="G372" s="457">
        <v>150</v>
      </c>
      <c r="H372" s="457">
        <v>150</v>
      </c>
      <c r="I372" s="457">
        <f t="shared" si="5"/>
        <v>30</v>
      </c>
      <c r="J372" s="207"/>
    </row>
    <row r="373" spans="1:10" ht="15" x14ac:dyDescent="0.2">
      <c r="A373" s="455">
        <v>365</v>
      </c>
      <c r="B373" s="455" t="s">
        <v>1004</v>
      </c>
      <c r="C373" s="455" t="s">
        <v>1005</v>
      </c>
      <c r="D373" s="454">
        <v>28001027462</v>
      </c>
      <c r="E373" s="457" t="s">
        <v>528</v>
      </c>
      <c r="F373" s="455" t="s">
        <v>319</v>
      </c>
      <c r="G373" s="457">
        <v>100</v>
      </c>
      <c r="H373" s="457">
        <v>100</v>
      </c>
      <c r="I373" s="457">
        <f t="shared" si="5"/>
        <v>20</v>
      </c>
      <c r="J373" s="207"/>
    </row>
    <row r="374" spans="1:10" ht="15" x14ac:dyDescent="0.2">
      <c r="A374" s="455">
        <v>366</v>
      </c>
      <c r="B374" s="455" t="s">
        <v>1006</v>
      </c>
      <c r="C374" s="455" t="s">
        <v>1007</v>
      </c>
      <c r="D374" s="454">
        <v>28650001316</v>
      </c>
      <c r="E374" s="457" t="s">
        <v>528</v>
      </c>
      <c r="F374" s="455" t="s">
        <v>319</v>
      </c>
      <c r="G374" s="457">
        <v>100</v>
      </c>
      <c r="H374" s="457">
        <v>100</v>
      </c>
      <c r="I374" s="457">
        <f t="shared" si="5"/>
        <v>20</v>
      </c>
      <c r="J374" s="207"/>
    </row>
    <row r="375" spans="1:10" ht="15" x14ac:dyDescent="0.2">
      <c r="A375" s="455">
        <v>367</v>
      </c>
      <c r="B375" s="455" t="s">
        <v>1008</v>
      </c>
      <c r="C375" s="455" t="s">
        <v>1009</v>
      </c>
      <c r="D375" s="454">
        <v>28001037820</v>
      </c>
      <c r="E375" s="457" t="s">
        <v>528</v>
      </c>
      <c r="F375" s="455" t="s">
        <v>319</v>
      </c>
      <c r="G375" s="457">
        <v>100</v>
      </c>
      <c r="H375" s="457">
        <v>100</v>
      </c>
      <c r="I375" s="457">
        <f t="shared" si="5"/>
        <v>20</v>
      </c>
      <c r="J375" s="207"/>
    </row>
    <row r="376" spans="1:10" ht="15" x14ac:dyDescent="0.2">
      <c r="A376" s="455">
        <v>368</v>
      </c>
      <c r="B376" s="455" t="s">
        <v>1010</v>
      </c>
      <c r="C376" s="455" t="s">
        <v>1011</v>
      </c>
      <c r="D376" s="454">
        <v>28001036268</v>
      </c>
      <c r="E376" s="457" t="s">
        <v>528</v>
      </c>
      <c r="F376" s="455" t="s">
        <v>319</v>
      </c>
      <c r="G376" s="457">
        <v>100</v>
      </c>
      <c r="H376" s="457">
        <v>100</v>
      </c>
      <c r="I376" s="457">
        <f t="shared" si="5"/>
        <v>20</v>
      </c>
      <c r="J376" s="207"/>
    </row>
    <row r="377" spans="1:10" ht="15" x14ac:dyDescent="0.2">
      <c r="A377" s="455">
        <v>369</v>
      </c>
      <c r="B377" s="455" t="s">
        <v>1012</v>
      </c>
      <c r="C377" s="455" t="s">
        <v>1013</v>
      </c>
      <c r="D377" s="454">
        <v>28001110221</v>
      </c>
      <c r="E377" s="457" t="s">
        <v>528</v>
      </c>
      <c r="F377" s="455" t="s">
        <v>319</v>
      </c>
      <c r="G377" s="457">
        <v>200</v>
      </c>
      <c r="H377" s="457">
        <v>200</v>
      </c>
      <c r="I377" s="457">
        <f t="shared" si="5"/>
        <v>40</v>
      </c>
      <c r="J377" s="207"/>
    </row>
    <row r="378" spans="1:10" ht="15" x14ac:dyDescent="0.2">
      <c r="A378" s="455">
        <v>370</v>
      </c>
      <c r="B378" s="455" t="s">
        <v>1014</v>
      </c>
      <c r="C378" s="455" t="s">
        <v>1015</v>
      </c>
      <c r="D378" s="454">
        <v>28001017984</v>
      </c>
      <c r="E378" s="457" t="s">
        <v>528</v>
      </c>
      <c r="F378" s="455" t="s">
        <v>319</v>
      </c>
      <c r="G378" s="457">
        <v>100</v>
      </c>
      <c r="H378" s="457">
        <v>100</v>
      </c>
      <c r="I378" s="457">
        <f t="shared" si="5"/>
        <v>20</v>
      </c>
      <c r="J378" s="207"/>
    </row>
    <row r="379" spans="1:10" ht="15" x14ac:dyDescent="0.2">
      <c r="A379" s="455">
        <v>371</v>
      </c>
      <c r="B379" s="455" t="s">
        <v>1016</v>
      </c>
      <c r="C379" s="455" t="s">
        <v>1017</v>
      </c>
      <c r="D379" s="454">
        <v>28001079951</v>
      </c>
      <c r="E379" s="457" t="s">
        <v>528</v>
      </c>
      <c r="F379" s="455" t="s">
        <v>319</v>
      </c>
      <c r="G379" s="457">
        <v>100</v>
      </c>
      <c r="H379" s="457">
        <v>100</v>
      </c>
      <c r="I379" s="457">
        <f t="shared" si="5"/>
        <v>20</v>
      </c>
      <c r="J379" s="207"/>
    </row>
    <row r="380" spans="1:10" ht="15" x14ac:dyDescent="0.2">
      <c r="A380" s="455">
        <v>372</v>
      </c>
      <c r="B380" s="455" t="s">
        <v>1018</v>
      </c>
      <c r="C380" s="455" t="s">
        <v>1019</v>
      </c>
      <c r="D380" s="454">
        <v>28001095601</v>
      </c>
      <c r="E380" s="457" t="s">
        <v>528</v>
      </c>
      <c r="F380" s="455" t="s">
        <v>319</v>
      </c>
      <c r="G380" s="457">
        <v>300</v>
      </c>
      <c r="H380" s="457">
        <v>300</v>
      </c>
      <c r="I380" s="457">
        <f t="shared" si="5"/>
        <v>60</v>
      </c>
      <c r="J380" s="207"/>
    </row>
    <row r="381" spans="1:10" ht="15" x14ac:dyDescent="0.2">
      <c r="A381" s="455">
        <v>373</v>
      </c>
      <c r="B381" s="455" t="s">
        <v>1020</v>
      </c>
      <c r="C381" s="455" t="s">
        <v>1021</v>
      </c>
      <c r="D381" s="454">
        <v>28001067576</v>
      </c>
      <c r="E381" s="457" t="s">
        <v>528</v>
      </c>
      <c r="F381" s="455" t="s">
        <v>319</v>
      </c>
      <c r="G381" s="457">
        <v>300</v>
      </c>
      <c r="H381" s="457">
        <v>300</v>
      </c>
      <c r="I381" s="457">
        <f t="shared" si="5"/>
        <v>60</v>
      </c>
      <c r="J381" s="207"/>
    </row>
    <row r="382" spans="1:10" ht="15" x14ac:dyDescent="0.2">
      <c r="A382" s="455">
        <v>374</v>
      </c>
      <c r="B382" s="455" t="s">
        <v>1022</v>
      </c>
      <c r="C382" s="455" t="s">
        <v>1023</v>
      </c>
      <c r="D382" s="454">
        <v>28001066811</v>
      </c>
      <c r="E382" s="457" t="s">
        <v>528</v>
      </c>
      <c r="F382" s="455" t="s">
        <v>319</v>
      </c>
      <c r="G382" s="457">
        <v>100</v>
      </c>
      <c r="H382" s="457">
        <v>100</v>
      </c>
      <c r="I382" s="457">
        <f t="shared" si="5"/>
        <v>20</v>
      </c>
      <c r="J382" s="207"/>
    </row>
    <row r="383" spans="1:10" ht="15" x14ac:dyDescent="0.2">
      <c r="A383" s="455">
        <v>375</v>
      </c>
      <c r="B383" s="455" t="s">
        <v>1024</v>
      </c>
      <c r="C383" s="455" t="s">
        <v>1025</v>
      </c>
      <c r="D383" s="454">
        <v>28001111579</v>
      </c>
      <c r="E383" s="457" t="s">
        <v>528</v>
      </c>
      <c r="F383" s="455" t="s">
        <v>319</v>
      </c>
      <c r="G383" s="457">
        <v>100</v>
      </c>
      <c r="H383" s="457">
        <v>100</v>
      </c>
      <c r="I383" s="457">
        <f t="shared" si="5"/>
        <v>20</v>
      </c>
      <c r="J383" s="207"/>
    </row>
    <row r="384" spans="1:10" ht="15" x14ac:dyDescent="0.2">
      <c r="A384" s="455">
        <v>376</v>
      </c>
      <c r="B384" s="455" t="s">
        <v>1026</v>
      </c>
      <c r="C384" s="455" t="s">
        <v>1019</v>
      </c>
      <c r="D384" s="454">
        <v>28001050105</v>
      </c>
      <c r="E384" s="457" t="s">
        <v>528</v>
      </c>
      <c r="F384" s="455" t="s">
        <v>319</v>
      </c>
      <c r="G384" s="457">
        <v>100</v>
      </c>
      <c r="H384" s="457">
        <v>100</v>
      </c>
      <c r="I384" s="457">
        <f t="shared" si="5"/>
        <v>20</v>
      </c>
      <c r="J384" s="207"/>
    </row>
    <row r="385" spans="1:10" ht="15" x14ac:dyDescent="0.2">
      <c r="A385" s="455">
        <v>377</v>
      </c>
      <c r="B385" s="455" t="s">
        <v>1027</v>
      </c>
      <c r="C385" s="455" t="s">
        <v>1028</v>
      </c>
      <c r="D385" s="454">
        <v>28001024954</v>
      </c>
      <c r="E385" s="457" t="s">
        <v>528</v>
      </c>
      <c r="F385" s="455" t="s">
        <v>319</v>
      </c>
      <c r="G385" s="457">
        <v>100</v>
      </c>
      <c r="H385" s="457">
        <v>100</v>
      </c>
      <c r="I385" s="457">
        <f t="shared" si="5"/>
        <v>20</v>
      </c>
      <c r="J385" s="207"/>
    </row>
    <row r="386" spans="1:10" ht="15" x14ac:dyDescent="0.2">
      <c r="A386" s="455">
        <v>378</v>
      </c>
      <c r="B386" s="455" t="s">
        <v>1029</v>
      </c>
      <c r="C386" s="455" t="s">
        <v>1030</v>
      </c>
      <c r="D386" s="454">
        <v>28001040619</v>
      </c>
      <c r="E386" s="457" t="s">
        <v>528</v>
      </c>
      <c r="F386" s="455" t="s">
        <v>319</v>
      </c>
      <c r="G386" s="457">
        <v>100</v>
      </c>
      <c r="H386" s="457">
        <v>100</v>
      </c>
      <c r="I386" s="457">
        <f t="shared" si="5"/>
        <v>20</v>
      </c>
      <c r="J386" s="207"/>
    </row>
    <row r="387" spans="1:10" ht="15" x14ac:dyDescent="0.2">
      <c r="A387" s="455">
        <v>379</v>
      </c>
      <c r="B387" s="455" t="s">
        <v>1031</v>
      </c>
      <c r="C387" s="455" t="s">
        <v>1032</v>
      </c>
      <c r="D387" s="454">
        <v>28001046016</v>
      </c>
      <c r="E387" s="457" t="s">
        <v>528</v>
      </c>
      <c r="F387" s="455" t="s">
        <v>319</v>
      </c>
      <c r="G387" s="457">
        <v>100</v>
      </c>
      <c r="H387" s="457">
        <v>100</v>
      </c>
      <c r="I387" s="457">
        <f t="shared" si="5"/>
        <v>20</v>
      </c>
      <c r="J387" s="207"/>
    </row>
    <row r="388" spans="1:10" ht="15" x14ac:dyDescent="0.2">
      <c r="A388" s="455">
        <v>380</v>
      </c>
      <c r="B388" s="455" t="s">
        <v>1033</v>
      </c>
      <c r="C388" s="455" t="s">
        <v>1034</v>
      </c>
      <c r="D388" s="454">
        <v>28001004798</v>
      </c>
      <c r="E388" s="457" t="s">
        <v>528</v>
      </c>
      <c r="F388" s="455" t="s">
        <v>319</v>
      </c>
      <c r="G388" s="457">
        <v>100</v>
      </c>
      <c r="H388" s="457">
        <v>100</v>
      </c>
      <c r="I388" s="457">
        <f t="shared" si="5"/>
        <v>20</v>
      </c>
      <c r="J388" s="207"/>
    </row>
    <row r="389" spans="1:10" ht="15" x14ac:dyDescent="0.2">
      <c r="A389" s="455">
        <v>381</v>
      </c>
      <c r="B389" s="455" t="s">
        <v>1035</v>
      </c>
      <c r="C389" s="455" t="s">
        <v>1036</v>
      </c>
      <c r="D389" s="454">
        <v>35001088865</v>
      </c>
      <c r="E389" s="457" t="s">
        <v>528</v>
      </c>
      <c r="F389" s="455" t="s">
        <v>319</v>
      </c>
      <c r="G389" s="457">
        <v>100</v>
      </c>
      <c r="H389" s="457">
        <v>100</v>
      </c>
      <c r="I389" s="457">
        <f t="shared" si="5"/>
        <v>20</v>
      </c>
      <c r="J389" s="207"/>
    </row>
    <row r="390" spans="1:10" ht="15" x14ac:dyDescent="0.2">
      <c r="A390" s="455">
        <v>382</v>
      </c>
      <c r="B390" s="455" t="s">
        <v>1037</v>
      </c>
      <c r="C390" s="455" t="s">
        <v>1038</v>
      </c>
      <c r="D390" s="454">
        <v>28001009451</v>
      </c>
      <c r="E390" s="457" t="s">
        <v>528</v>
      </c>
      <c r="F390" s="455" t="s">
        <v>319</v>
      </c>
      <c r="G390" s="457">
        <v>100</v>
      </c>
      <c r="H390" s="457">
        <v>100</v>
      </c>
      <c r="I390" s="457">
        <f t="shared" si="5"/>
        <v>20</v>
      </c>
      <c r="J390" s="207"/>
    </row>
    <row r="391" spans="1:10" ht="15" x14ac:dyDescent="0.2">
      <c r="A391" s="455">
        <v>383</v>
      </c>
      <c r="B391" s="455" t="s">
        <v>1039</v>
      </c>
      <c r="C391" s="455" t="s">
        <v>1038</v>
      </c>
      <c r="D391" s="454">
        <v>28001045183</v>
      </c>
      <c r="E391" s="457" t="s">
        <v>528</v>
      </c>
      <c r="F391" s="455" t="s">
        <v>319</v>
      </c>
      <c r="G391" s="457">
        <v>100</v>
      </c>
      <c r="H391" s="457">
        <v>100</v>
      </c>
      <c r="I391" s="457">
        <f t="shared" si="5"/>
        <v>20</v>
      </c>
      <c r="J391" s="207"/>
    </row>
    <row r="392" spans="1:10" ht="15" x14ac:dyDescent="0.2">
      <c r="A392" s="455">
        <v>384</v>
      </c>
      <c r="B392" s="455" t="s">
        <v>1040</v>
      </c>
      <c r="C392" s="455" t="s">
        <v>1041</v>
      </c>
      <c r="D392" s="454">
        <v>28001080467</v>
      </c>
      <c r="E392" s="457" t="s">
        <v>528</v>
      </c>
      <c r="F392" s="455" t="s">
        <v>319</v>
      </c>
      <c r="G392" s="457">
        <v>100</v>
      </c>
      <c r="H392" s="457">
        <v>100</v>
      </c>
      <c r="I392" s="457">
        <f t="shared" si="5"/>
        <v>20</v>
      </c>
      <c r="J392" s="207"/>
    </row>
    <row r="393" spans="1:10" ht="15" x14ac:dyDescent="0.2">
      <c r="A393" s="455">
        <v>385</v>
      </c>
      <c r="B393" s="455" t="s">
        <v>1042</v>
      </c>
      <c r="C393" s="455" t="s">
        <v>1043</v>
      </c>
      <c r="D393" s="454">
        <v>28001080663</v>
      </c>
      <c r="E393" s="457" t="s">
        <v>528</v>
      </c>
      <c r="F393" s="455" t="s">
        <v>319</v>
      </c>
      <c r="G393" s="457">
        <v>100</v>
      </c>
      <c r="H393" s="457">
        <v>100</v>
      </c>
      <c r="I393" s="457">
        <f t="shared" si="5"/>
        <v>20</v>
      </c>
      <c r="J393" s="207"/>
    </row>
    <row r="394" spans="1:10" ht="15" x14ac:dyDescent="0.2">
      <c r="A394" s="455">
        <v>386</v>
      </c>
      <c r="B394" s="455" t="s">
        <v>1044</v>
      </c>
      <c r="C394" s="455" t="s">
        <v>1013</v>
      </c>
      <c r="D394" s="454">
        <v>28150007024</v>
      </c>
      <c r="E394" s="457" t="s">
        <v>528</v>
      </c>
      <c r="F394" s="455" t="s">
        <v>319</v>
      </c>
      <c r="G394" s="457">
        <v>100</v>
      </c>
      <c r="H394" s="457">
        <v>100</v>
      </c>
      <c r="I394" s="457">
        <f t="shared" ref="I394:I457" si="6">H394*0.2</f>
        <v>20</v>
      </c>
      <c r="J394" s="207"/>
    </row>
    <row r="395" spans="1:10" ht="15" x14ac:dyDescent="0.2">
      <c r="A395" s="455">
        <v>387</v>
      </c>
      <c r="B395" s="455" t="s">
        <v>1045</v>
      </c>
      <c r="C395" s="455" t="s">
        <v>1046</v>
      </c>
      <c r="D395" s="454">
        <v>28001033625</v>
      </c>
      <c r="E395" s="457" t="s">
        <v>528</v>
      </c>
      <c r="F395" s="455" t="s">
        <v>319</v>
      </c>
      <c r="G395" s="457">
        <v>100</v>
      </c>
      <c r="H395" s="457">
        <v>100</v>
      </c>
      <c r="I395" s="457">
        <f t="shared" si="6"/>
        <v>20</v>
      </c>
      <c r="J395" s="207"/>
    </row>
    <row r="396" spans="1:10" ht="15" x14ac:dyDescent="0.2">
      <c r="A396" s="455">
        <v>388</v>
      </c>
      <c r="B396" s="455" t="s">
        <v>1047</v>
      </c>
      <c r="C396" s="455" t="s">
        <v>1048</v>
      </c>
      <c r="D396" s="454">
        <v>28001032969</v>
      </c>
      <c r="E396" s="457" t="s">
        <v>528</v>
      </c>
      <c r="F396" s="455" t="s">
        <v>319</v>
      </c>
      <c r="G396" s="457">
        <v>100</v>
      </c>
      <c r="H396" s="457">
        <v>100</v>
      </c>
      <c r="I396" s="457">
        <f t="shared" si="6"/>
        <v>20</v>
      </c>
      <c r="J396" s="207"/>
    </row>
    <row r="397" spans="1:10" ht="15" x14ac:dyDescent="0.2">
      <c r="A397" s="455">
        <v>389</v>
      </c>
      <c r="B397" s="455" t="s">
        <v>1049</v>
      </c>
      <c r="C397" s="455" t="s">
        <v>1050</v>
      </c>
      <c r="D397" s="454">
        <v>28001029328</v>
      </c>
      <c r="E397" s="457" t="s">
        <v>528</v>
      </c>
      <c r="F397" s="455" t="s">
        <v>319</v>
      </c>
      <c r="G397" s="457">
        <v>100</v>
      </c>
      <c r="H397" s="457">
        <v>100</v>
      </c>
      <c r="I397" s="457">
        <f t="shared" si="6"/>
        <v>20</v>
      </c>
      <c r="J397" s="207"/>
    </row>
    <row r="398" spans="1:10" ht="15" x14ac:dyDescent="0.2">
      <c r="A398" s="455">
        <v>390</v>
      </c>
      <c r="B398" s="455" t="s">
        <v>1051</v>
      </c>
      <c r="C398" s="455" t="s">
        <v>1052</v>
      </c>
      <c r="D398" s="454">
        <v>28001039639</v>
      </c>
      <c r="E398" s="457" t="s">
        <v>528</v>
      </c>
      <c r="F398" s="455" t="s">
        <v>319</v>
      </c>
      <c r="G398" s="457">
        <v>100</v>
      </c>
      <c r="H398" s="457">
        <v>100</v>
      </c>
      <c r="I398" s="457">
        <f t="shared" si="6"/>
        <v>20</v>
      </c>
      <c r="J398" s="207"/>
    </row>
    <row r="399" spans="1:10" ht="15" x14ac:dyDescent="0.2">
      <c r="A399" s="455">
        <v>391</v>
      </c>
      <c r="B399" s="455" t="s">
        <v>1053</v>
      </c>
      <c r="C399" s="455" t="s">
        <v>1054</v>
      </c>
      <c r="D399" s="454">
        <v>28001025632</v>
      </c>
      <c r="E399" s="457" t="s">
        <v>528</v>
      </c>
      <c r="F399" s="455" t="s">
        <v>319</v>
      </c>
      <c r="G399" s="457">
        <v>100</v>
      </c>
      <c r="H399" s="457">
        <v>100</v>
      </c>
      <c r="I399" s="457">
        <f t="shared" si="6"/>
        <v>20</v>
      </c>
      <c r="J399" s="207"/>
    </row>
    <row r="400" spans="1:10" ht="15" x14ac:dyDescent="0.2">
      <c r="A400" s="455">
        <v>392</v>
      </c>
      <c r="B400" s="455" t="s">
        <v>1055</v>
      </c>
      <c r="C400" s="455" t="s">
        <v>1041</v>
      </c>
      <c r="D400" s="454">
        <v>28001041642</v>
      </c>
      <c r="E400" s="457" t="s">
        <v>528</v>
      </c>
      <c r="F400" s="455" t="s">
        <v>319</v>
      </c>
      <c r="G400" s="457">
        <v>100</v>
      </c>
      <c r="H400" s="457">
        <v>100</v>
      </c>
      <c r="I400" s="457">
        <f t="shared" si="6"/>
        <v>20</v>
      </c>
      <c r="J400" s="207"/>
    </row>
    <row r="401" spans="1:10" ht="15" x14ac:dyDescent="0.2">
      <c r="A401" s="455">
        <v>393</v>
      </c>
      <c r="B401" s="455" t="s">
        <v>1056</v>
      </c>
      <c r="C401" s="455" t="s">
        <v>1057</v>
      </c>
      <c r="D401" s="454">
        <v>28001054875</v>
      </c>
      <c r="E401" s="457" t="s">
        <v>528</v>
      </c>
      <c r="F401" s="455" t="s">
        <v>319</v>
      </c>
      <c r="G401" s="457">
        <v>100</v>
      </c>
      <c r="H401" s="457">
        <v>100</v>
      </c>
      <c r="I401" s="457">
        <f t="shared" si="6"/>
        <v>20</v>
      </c>
      <c r="J401" s="207"/>
    </row>
    <row r="402" spans="1:10" ht="15" x14ac:dyDescent="0.2">
      <c r="A402" s="455">
        <v>394</v>
      </c>
      <c r="B402" s="455" t="s">
        <v>1058</v>
      </c>
      <c r="C402" s="455" t="s">
        <v>1050</v>
      </c>
      <c r="D402" s="454">
        <v>28001089299</v>
      </c>
      <c r="E402" s="457" t="s">
        <v>528</v>
      </c>
      <c r="F402" s="455" t="s">
        <v>319</v>
      </c>
      <c r="G402" s="457">
        <v>100</v>
      </c>
      <c r="H402" s="457">
        <v>100</v>
      </c>
      <c r="I402" s="457">
        <f t="shared" si="6"/>
        <v>20</v>
      </c>
      <c r="J402" s="207"/>
    </row>
    <row r="403" spans="1:10" ht="15" x14ac:dyDescent="0.2">
      <c r="A403" s="455">
        <v>395</v>
      </c>
      <c r="B403" s="455" t="s">
        <v>1059</v>
      </c>
      <c r="C403" s="455" t="s">
        <v>1002</v>
      </c>
      <c r="D403" s="454">
        <v>28001043687</v>
      </c>
      <c r="E403" s="457" t="s">
        <v>528</v>
      </c>
      <c r="F403" s="455" t="s">
        <v>319</v>
      </c>
      <c r="G403" s="457">
        <v>100</v>
      </c>
      <c r="H403" s="457">
        <v>100</v>
      </c>
      <c r="I403" s="457">
        <f t="shared" si="6"/>
        <v>20</v>
      </c>
      <c r="J403" s="207"/>
    </row>
    <row r="404" spans="1:10" ht="15" x14ac:dyDescent="0.2">
      <c r="A404" s="455">
        <v>396</v>
      </c>
      <c r="B404" s="455" t="s">
        <v>1060</v>
      </c>
      <c r="C404" s="455" t="s">
        <v>1021</v>
      </c>
      <c r="D404" s="454">
        <v>28001020143</v>
      </c>
      <c r="E404" s="457" t="s">
        <v>528</v>
      </c>
      <c r="F404" s="455" t="s">
        <v>319</v>
      </c>
      <c r="G404" s="457">
        <v>100</v>
      </c>
      <c r="H404" s="457">
        <v>100</v>
      </c>
      <c r="I404" s="457">
        <f t="shared" si="6"/>
        <v>20</v>
      </c>
      <c r="J404" s="207"/>
    </row>
    <row r="405" spans="1:10" ht="15" x14ac:dyDescent="0.2">
      <c r="A405" s="455">
        <v>397</v>
      </c>
      <c r="B405" s="455" t="s">
        <v>1061</v>
      </c>
      <c r="C405" s="455" t="s">
        <v>1062</v>
      </c>
      <c r="D405" s="454">
        <v>28001097182</v>
      </c>
      <c r="E405" s="457" t="s">
        <v>528</v>
      </c>
      <c r="F405" s="455" t="s">
        <v>319</v>
      </c>
      <c r="G405" s="457">
        <v>100</v>
      </c>
      <c r="H405" s="457">
        <v>100</v>
      </c>
      <c r="I405" s="457">
        <f t="shared" si="6"/>
        <v>20</v>
      </c>
      <c r="J405" s="207"/>
    </row>
    <row r="406" spans="1:10" ht="15" x14ac:dyDescent="0.2">
      <c r="A406" s="455">
        <v>398</v>
      </c>
      <c r="B406" s="455" t="s">
        <v>1063</v>
      </c>
      <c r="C406" s="455" t="s">
        <v>1028</v>
      </c>
      <c r="D406" s="454">
        <v>28001049812</v>
      </c>
      <c r="E406" s="457" t="s">
        <v>528</v>
      </c>
      <c r="F406" s="455" t="s">
        <v>319</v>
      </c>
      <c r="G406" s="457">
        <v>100</v>
      </c>
      <c r="H406" s="457">
        <v>100</v>
      </c>
      <c r="I406" s="457">
        <f t="shared" si="6"/>
        <v>20</v>
      </c>
      <c r="J406" s="207"/>
    </row>
    <row r="407" spans="1:10" ht="15" x14ac:dyDescent="0.2">
      <c r="A407" s="455">
        <v>399</v>
      </c>
      <c r="B407" s="455" t="s">
        <v>1064</v>
      </c>
      <c r="C407" s="455" t="s">
        <v>1065</v>
      </c>
      <c r="D407" s="454">
        <v>28701122337</v>
      </c>
      <c r="E407" s="457" t="s">
        <v>528</v>
      </c>
      <c r="F407" s="455" t="s">
        <v>319</v>
      </c>
      <c r="G407" s="457">
        <v>100</v>
      </c>
      <c r="H407" s="457">
        <v>100</v>
      </c>
      <c r="I407" s="457">
        <f t="shared" si="6"/>
        <v>20</v>
      </c>
      <c r="J407" s="207"/>
    </row>
    <row r="408" spans="1:10" ht="15" x14ac:dyDescent="0.2">
      <c r="A408" s="455">
        <v>400</v>
      </c>
      <c r="B408" s="455" t="s">
        <v>1066</v>
      </c>
      <c r="C408" s="455" t="s">
        <v>1067</v>
      </c>
      <c r="D408" s="454">
        <v>28001010018</v>
      </c>
      <c r="E408" s="457" t="s">
        <v>528</v>
      </c>
      <c r="F408" s="455" t="s">
        <v>319</v>
      </c>
      <c r="G408" s="457">
        <v>100</v>
      </c>
      <c r="H408" s="457">
        <v>100</v>
      </c>
      <c r="I408" s="457">
        <f t="shared" si="6"/>
        <v>20</v>
      </c>
      <c r="J408" s="207"/>
    </row>
    <row r="409" spans="1:10" ht="15" x14ac:dyDescent="0.2">
      <c r="A409" s="455">
        <v>401</v>
      </c>
      <c r="B409" s="455" t="s">
        <v>1068</v>
      </c>
      <c r="C409" s="455" t="s">
        <v>1069</v>
      </c>
      <c r="D409" s="454">
        <v>28001073140</v>
      </c>
      <c r="E409" s="457" t="s">
        <v>528</v>
      </c>
      <c r="F409" s="455" t="s">
        <v>319</v>
      </c>
      <c r="G409" s="457">
        <v>100</v>
      </c>
      <c r="H409" s="457">
        <v>100</v>
      </c>
      <c r="I409" s="457">
        <f t="shared" si="6"/>
        <v>20</v>
      </c>
      <c r="J409" s="207"/>
    </row>
    <row r="410" spans="1:10" ht="15" x14ac:dyDescent="0.2">
      <c r="A410" s="455">
        <v>402</v>
      </c>
      <c r="B410" s="455" t="s">
        <v>1070</v>
      </c>
      <c r="C410" s="455" t="s">
        <v>1071</v>
      </c>
      <c r="D410" s="454">
        <v>28001085545</v>
      </c>
      <c r="E410" s="457" t="s">
        <v>528</v>
      </c>
      <c r="F410" s="455" t="s">
        <v>319</v>
      </c>
      <c r="G410" s="457">
        <v>100</v>
      </c>
      <c r="H410" s="457">
        <v>100</v>
      </c>
      <c r="I410" s="457">
        <f t="shared" si="6"/>
        <v>20</v>
      </c>
      <c r="J410" s="207"/>
    </row>
    <row r="411" spans="1:10" ht="15" x14ac:dyDescent="0.2">
      <c r="A411" s="455">
        <v>403</v>
      </c>
      <c r="B411" s="455" t="s">
        <v>1072</v>
      </c>
      <c r="C411" s="455" t="s">
        <v>1073</v>
      </c>
      <c r="D411" s="454">
        <v>28001063769</v>
      </c>
      <c r="E411" s="457" t="s">
        <v>528</v>
      </c>
      <c r="F411" s="455" t="s">
        <v>319</v>
      </c>
      <c r="G411" s="457">
        <v>100</v>
      </c>
      <c r="H411" s="457">
        <v>100</v>
      </c>
      <c r="I411" s="457">
        <f t="shared" si="6"/>
        <v>20</v>
      </c>
      <c r="J411" s="207"/>
    </row>
    <row r="412" spans="1:10" ht="15" x14ac:dyDescent="0.2">
      <c r="A412" s="455">
        <v>404</v>
      </c>
      <c r="B412" s="455" t="s">
        <v>1074</v>
      </c>
      <c r="C412" s="455" t="s">
        <v>1075</v>
      </c>
      <c r="D412" s="454">
        <v>28001064988</v>
      </c>
      <c r="E412" s="457" t="s">
        <v>528</v>
      </c>
      <c r="F412" s="455" t="s">
        <v>319</v>
      </c>
      <c r="G412" s="457">
        <v>100</v>
      </c>
      <c r="H412" s="457">
        <v>100</v>
      </c>
      <c r="I412" s="457">
        <f t="shared" si="6"/>
        <v>20</v>
      </c>
      <c r="J412" s="207"/>
    </row>
    <row r="413" spans="1:10" ht="15" x14ac:dyDescent="0.2">
      <c r="A413" s="455">
        <v>405</v>
      </c>
      <c r="B413" s="455" t="s">
        <v>1076</v>
      </c>
      <c r="C413" s="455" t="s">
        <v>1077</v>
      </c>
      <c r="D413" s="454">
        <v>28001037326</v>
      </c>
      <c r="E413" s="457" t="s">
        <v>528</v>
      </c>
      <c r="F413" s="455" t="s">
        <v>319</v>
      </c>
      <c r="G413" s="457">
        <v>100</v>
      </c>
      <c r="H413" s="457">
        <v>100</v>
      </c>
      <c r="I413" s="457">
        <f t="shared" si="6"/>
        <v>20</v>
      </c>
      <c r="J413" s="207"/>
    </row>
    <row r="414" spans="1:10" ht="15" x14ac:dyDescent="0.2">
      <c r="A414" s="455">
        <v>406</v>
      </c>
      <c r="B414" s="455" t="s">
        <v>1078</v>
      </c>
      <c r="C414" s="455" t="s">
        <v>1013</v>
      </c>
      <c r="D414" s="454">
        <v>28001046324</v>
      </c>
      <c r="E414" s="457" t="s">
        <v>528</v>
      </c>
      <c r="F414" s="455" t="s">
        <v>319</v>
      </c>
      <c r="G414" s="457">
        <v>100</v>
      </c>
      <c r="H414" s="457">
        <v>100</v>
      </c>
      <c r="I414" s="457">
        <f t="shared" si="6"/>
        <v>20</v>
      </c>
      <c r="J414" s="207"/>
    </row>
    <row r="415" spans="1:10" ht="15" x14ac:dyDescent="0.2">
      <c r="A415" s="455">
        <v>407</v>
      </c>
      <c r="B415" s="455" t="s">
        <v>1079</v>
      </c>
      <c r="C415" s="455" t="s">
        <v>1080</v>
      </c>
      <c r="D415" s="454">
        <v>28001093675</v>
      </c>
      <c r="E415" s="457" t="s">
        <v>528</v>
      </c>
      <c r="F415" s="455" t="s">
        <v>319</v>
      </c>
      <c r="G415" s="457">
        <v>100</v>
      </c>
      <c r="H415" s="457">
        <v>100</v>
      </c>
      <c r="I415" s="457">
        <f t="shared" si="6"/>
        <v>20</v>
      </c>
      <c r="J415" s="207"/>
    </row>
    <row r="416" spans="1:10" ht="15" x14ac:dyDescent="0.2">
      <c r="A416" s="455">
        <v>408</v>
      </c>
      <c r="B416" s="455" t="s">
        <v>1081</v>
      </c>
      <c r="C416" s="455" t="s">
        <v>1080</v>
      </c>
      <c r="D416" s="454">
        <v>28001023870</v>
      </c>
      <c r="E416" s="457" t="s">
        <v>528</v>
      </c>
      <c r="F416" s="455" t="s">
        <v>319</v>
      </c>
      <c r="G416" s="457">
        <v>100</v>
      </c>
      <c r="H416" s="457">
        <v>100</v>
      </c>
      <c r="I416" s="457">
        <f t="shared" si="6"/>
        <v>20</v>
      </c>
      <c r="J416" s="207"/>
    </row>
    <row r="417" spans="1:10" ht="15" x14ac:dyDescent="0.2">
      <c r="A417" s="455">
        <v>409</v>
      </c>
      <c r="B417" s="455" t="s">
        <v>1082</v>
      </c>
      <c r="C417" s="455" t="s">
        <v>1083</v>
      </c>
      <c r="D417" s="454">
        <v>28001007020</v>
      </c>
      <c r="E417" s="457" t="s">
        <v>528</v>
      </c>
      <c r="F417" s="455" t="s">
        <v>319</v>
      </c>
      <c r="G417" s="457">
        <v>100</v>
      </c>
      <c r="H417" s="457">
        <v>100</v>
      </c>
      <c r="I417" s="457">
        <f t="shared" si="6"/>
        <v>20</v>
      </c>
      <c r="J417" s="207"/>
    </row>
    <row r="418" spans="1:10" ht="15" x14ac:dyDescent="0.2">
      <c r="A418" s="455">
        <v>410</v>
      </c>
      <c r="B418" s="455" t="s">
        <v>1084</v>
      </c>
      <c r="C418" s="455" t="s">
        <v>1011</v>
      </c>
      <c r="D418" s="454">
        <v>28701124553</v>
      </c>
      <c r="E418" s="457" t="s">
        <v>528</v>
      </c>
      <c r="F418" s="455" t="s">
        <v>319</v>
      </c>
      <c r="G418" s="457">
        <v>100</v>
      </c>
      <c r="H418" s="457">
        <v>100</v>
      </c>
      <c r="I418" s="457">
        <f t="shared" si="6"/>
        <v>20</v>
      </c>
      <c r="J418" s="207"/>
    </row>
    <row r="419" spans="1:10" ht="15" x14ac:dyDescent="0.2">
      <c r="A419" s="455">
        <v>411</v>
      </c>
      <c r="B419" s="455" t="s">
        <v>1085</v>
      </c>
      <c r="C419" s="455" t="s">
        <v>1002</v>
      </c>
      <c r="D419" s="454">
        <v>28001109077</v>
      </c>
      <c r="E419" s="457" t="s">
        <v>528</v>
      </c>
      <c r="F419" s="455" t="s">
        <v>319</v>
      </c>
      <c r="G419" s="457">
        <v>100</v>
      </c>
      <c r="H419" s="457">
        <v>100</v>
      </c>
      <c r="I419" s="457">
        <f t="shared" si="6"/>
        <v>20</v>
      </c>
      <c r="J419" s="207"/>
    </row>
    <row r="420" spans="1:10" ht="15" x14ac:dyDescent="0.2">
      <c r="A420" s="455">
        <v>412</v>
      </c>
      <c r="B420" s="455" t="s">
        <v>1086</v>
      </c>
      <c r="C420" s="455" t="s">
        <v>1087</v>
      </c>
      <c r="D420" s="454">
        <v>28001091474</v>
      </c>
      <c r="E420" s="457" t="s">
        <v>528</v>
      </c>
      <c r="F420" s="455" t="s">
        <v>319</v>
      </c>
      <c r="G420" s="457">
        <v>100</v>
      </c>
      <c r="H420" s="457">
        <v>100</v>
      </c>
      <c r="I420" s="457">
        <f t="shared" si="6"/>
        <v>20</v>
      </c>
      <c r="J420" s="207"/>
    </row>
    <row r="421" spans="1:10" ht="15" x14ac:dyDescent="0.2">
      <c r="A421" s="455">
        <v>413</v>
      </c>
      <c r="B421" s="455" t="s">
        <v>1088</v>
      </c>
      <c r="C421" s="455" t="s">
        <v>1089</v>
      </c>
      <c r="D421" s="454">
        <v>28001089048</v>
      </c>
      <c r="E421" s="457" t="s">
        <v>528</v>
      </c>
      <c r="F421" s="455" t="s">
        <v>319</v>
      </c>
      <c r="G421" s="457">
        <v>100</v>
      </c>
      <c r="H421" s="457">
        <v>100</v>
      </c>
      <c r="I421" s="457">
        <f t="shared" si="6"/>
        <v>20</v>
      </c>
      <c r="J421" s="207"/>
    </row>
    <row r="422" spans="1:10" ht="15" x14ac:dyDescent="0.2">
      <c r="A422" s="455">
        <v>414</v>
      </c>
      <c r="B422" s="455" t="s">
        <v>1058</v>
      </c>
      <c r="C422" s="455" t="s">
        <v>1054</v>
      </c>
      <c r="D422" s="454">
        <v>28001067301</v>
      </c>
      <c r="E422" s="457" t="s">
        <v>528</v>
      </c>
      <c r="F422" s="455" t="s">
        <v>319</v>
      </c>
      <c r="G422" s="457">
        <v>100</v>
      </c>
      <c r="H422" s="457">
        <v>100</v>
      </c>
      <c r="I422" s="457">
        <f t="shared" si="6"/>
        <v>20</v>
      </c>
      <c r="J422" s="207"/>
    </row>
    <row r="423" spans="1:10" ht="15" x14ac:dyDescent="0.2">
      <c r="A423" s="455">
        <v>415</v>
      </c>
      <c r="B423" s="455" t="s">
        <v>1090</v>
      </c>
      <c r="C423" s="455" t="s">
        <v>1023</v>
      </c>
      <c r="D423" s="454">
        <v>28001106604</v>
      </c>
      <c r="E423" s="457" t="s">
        <v>528</v>
      </c>
      <c r="F423" s="455" t="s">
        <v>319</v>
      </c>
      <c r="G423" s="457">
        <v>100</v>
      </c>
      <c r="H423" s="457">
        <v>100</v>
      </c>
      <c r="I423" s="457">
        <f t="shared" si="6"/>
        <v>20</v>
      </c>
      <c r="J423" s="207"/>
    </row>
    <row r="424" spans="1:10" ht="15" x14ac:dyDescent="0.2">
      <c r="A424" s="455">
        <v>416</v>
      </c>
      <c r="B424" s="455" t="s">
        <v>1091</v>
      </c>
      <c r="C424" s="455" t="s">
        <v>1050</v>
      </c>
      <c r="D424" s="454">
        <v>28001108675</v>
      </c>
      <c r="E424" s="457" t="s">
        <v>528</v>
      </c>
      <c r="F424" s="455" t="s">
        <v>319</v>
      </c>
      <c r="G424" s="457">
        <v>100</v>
      </c>
      <c r="H424" s="457">
        <v>100</v>
      </c>
      <c r="I424" s="457">
        <f t="shared" si="6"/>
        <v>20</v>
      </c>
      <c r="J424" s="207"/>
    </row>
    <row r="425" spans="1:10" ht="15" x14ac:dyDescent="0.2">
      <c r="A425" s="455">
        <v>417</v>
      </c>
      <c r="B425" s="455" t="s">
        <v>1092</v>
      </c>
      <c r="C425" s="455" t="s">
        <v>1093</v>
      </c>
      <c r="D425" s="454">
        <v>28001016595</v>
      </c>
      <c r="E425" s="457" t="s">
        <v>528</v>
      </c>
      <c r="F425" s="455" t="s">
        <v>319</v>
      </c>
      <c r="G425" s="457">
        <v>100</v>
      </c>
      <c r="H425" s="457">
        <v>100</v>
      </c>
      <c r="I425" s="457">
        <f t="shared" si="6"/>
        <v>20</v>
      </c>
      <c r="J425" s="207"/>
    </row>
    <row r="426" spans="1:10" ht="15" x14ac:dyDescent="0.2">
      <c r="A426" s="455">
        <v>418</v>
      </c>
      <c r="B426" s="455" t="s">
        <v>1094</v>
      </c>
      <c r="C426" s="455" t="s">
        <v>1095</v>
      </c>
      <c r="D426" s="454">
        <v>28001025238</v>
      </c>
      <c r="E426" s="457" t="s">
        <v>528</v>
      </c>
      <c r="F426" s="455" t="s">
        <v>319</v>
      </c>
      <c r="G426" s="457">
        <v>100</v>
      </c>
      <c r="H426" s="457">
        <v>100</v>
      </c>
      <c r="I426" s="457">
        <f t="shared" si="6"/>
        <v>20</v>
      </c>
      <c r="J426" s="207"/>
    </row>
    <row r="427" spans="1:10" ht="15" x14ac:dyDescent="0.2">
      <c r="A427" s="455">
        <v>419</v>
      </c>
      <c r="B427" s="455" t="s">
        <v>1049</v>
      </c>
      <c r="C427" s="455" t="s">
        <v>1096</v>
      </c>
      <c r="D427" s="454">
        <v>28001007302</v>
      </c>
      <c r="E427" s="457" t="s">
        <v>528</v>
      </c>
      <c r="F427" s="455" t="s">
        <v>319</v>
      </c>
      <c r="G427" s="457">
        <v>100</v>
      </c>
      <c r="H427" s="457">
        <v>100</v>
      </c>
      <c r="I427" s="457">
        <f t="shared" si="6"/>
        <v>20</v>
      </c>
      <c r="J427" s="207"/>
    </row>
    <row r="428" spans="1:10" ht="15" x14ac:dyDescent="0.2">
      <c r="A428" s="455">
        <v>420</v>
      </c>
      <c r="B428" s="455" t="s">
        <v>1097</v>
      </c>
      <c r="C428" s="455" t="s">
        <v>1098</v>
      </c>
      <c r="D428" s="454">
        <v>28001116185</v>
      </c>
      <c r="E428" s="457" t="s">
        <v>528</v>
      </c>
      <c r="F428" s="455" t="s">
        <v>319</v>
      </c>
      <c r="G428" s="457">
        <v>100</v>
      </c>
      <c r="H428" s="457">
        <v>100</v>
      </c>
      <c r="I428" s="457">
        <f t="shared" si="6"/>
        <v>20</v>
      </c>
      <c r="J428" s="207"/>
    </row>
    <row r="429" spans="1:10" ht="15" x14ac:dyDescent="0.2">
      <c r="A429" s="455">
        <v>421</v>
      </c>
      <c r="B429" s="455" t="s">
        <v>1099</v>
      </c>
      <c r="C429" s="455" t="s">
        <v>1098</v>
      </c>
      <c r="D429" s="454">
        <v>28001110601</v>
      </c>
      <c r="E429" s="457" t="s">
        <v>528</v>
      </c>
      <c r="F429" s="455" t="s">
        <v>319</v>
      </c>
      <c r="G429" s="457">
        <v>100</v>
      </c>
      <c r="H429" s="457">
        <v>100</v>
      </c>
      <c r="I429" s="457">
        <f t="shared" si="6"/>
        <v>20</v>
      </c>
      <c r="J429" s="207"/>
    </row>
    <row r="430" spans="1:10" ht="15" x14ac:dyDescent="0.2">
      <c r="A430" s="455">
        <v>422</v>
      </c>
      <c r="B430" s="455" t="s">
        <v>1037</v>
      </c>
      <c r="C430" s="455" t="s">
        <v>1100</v>
      </c>
      <c r="D430" s="454">
        <v>28001012750</v>
      </c>
      <c r="E430" s="457" t="s">
        <v>528</v>
      </c>
      <c r="F430" s="455" t="s">
        <v>319</v>
      </c>
      <c r="G430" s="457">
        <v>100</v>
      </c>
      <c r="H430" s="457">
        <v>100</v>
      </c>
      <c r="I430" s="457">
        <f t="shared" si="6"/>
        <v>20</v>
      </c>
      <c r="J430" s="207"/>
    </row>
    <row r="431" spans="1:10" ht="15" x14ac:dyDescent="0.2">
      <c r="A431" s="455">
        <v>423</v>
      </c>
      <c r="B431" s="455" t="s">
        <v>1029</v>
      </c>
      <c r="C431" s="455" t="s">
        <v>1021</v>
      </c>
      <c r="D431" s="454">
        <v>28001095556</v>
      </c>
      <c r="E431" s="457" t="s">
        <v>528</v>
      </c>
      <c r="F431" s="455" t="s">
        <v>319</v>
      </c>
      <c r="G431" s="457">
        <v>100</v>
      </c>
      <c r="H431" s="457">
        <v>100</v>
      </c>
      <c r="I431" s="457">
        <f t="shared" si="6"/>
        <v>20</v>
      </c>
      <c r="J431" s="207"/>
    </row>
    <row r="432" spans="1:10" ht="15" x14ac:dyDescent="0.2">
      <c r="A432" s="455">
        <v>424</v>
      </c>
      <c r="B432" s="455" t="s">
        <v>1101</v>
      </c>
      <c r="C432" s="455" t="s">
        <v>1048</v>
      </c>
      <c r="D432" s="454">
        <v>28001008597</v>
      </c>
      <c r="E432" s="457" t="s">
        <v>528</v>
      </c>
      <c r="F432" s="455" t="s">
        <v>319</v>
      </c>
      <c r="G432" s="457">
        <v>100</v>
      </c>
      <c r="H432" s="457">
        <v>100</v>
      </c>
      <c r="I432" s="457">
        <f t="shared" si="6"/>
        <v>20</v>
      </c>
      <c r="J432" s="207"/>
    </row>
    <row r="433" spans="1:10" ht="15" x14ac:dyDescent="0.2">
      <c r="A433" s="455">
        <v>425</v>
      </c>
      <c r="B433" s="455" t="s">
        <v>1102</v>
      </c>
      <c r="C433" s="455" t="s">
        <v>1103</v>
      </c>
      <c r="D433" s="454">
        <v>28001017191</v>
      </c>
      <c r="E433" s="457" t="s">
        <v>528</v>
      </c>
      <c r="F433" s="455" t="s">
        <v>319</v>
      </c>
      <c r="G433" s="457">
        <v>100</v>
      </c>
      <c r="H433" s="457">
        <v>100</v>
      </c>
      <c r="I433" s="457">
        <f t="shared" si="6"/>
        <v>20</v>
      </c>
      <c r="J433" s="207"/>
    </row>
    <row r="434" spans="1:10" ht="15" x14ac:dyDescent="0.2">
      <c r="A434" s="455">
        <v>426</v>
      </c>
      <c r="B434" s="455" t="s">
        <v>1104</v>
      </c>
      <c r="C434" s="455" t="s">
        <v>1011</v>
      </c>
      <c r="D434" s="454">
        <v>28001083124</v>
      </c>
      <c r="E434" s="457" t="s">
        <v>528</v>
      </c>
      <c r="F434" s="455" t="s">
        <v>319</v>
      </c>
      <c r="G434" s="457">
        <v>100</v>
      </c>
      <c r="H434" s="457">
        <v>100</v>
      </c>
      <c r="I434" s="457">
        <f t="shared" si="6"/>
        <v>20</v>
      </c>
      <c r="J434" s="207"/>
    </row>
    <row r="435" spans="1:10" ht="15" x14ac:dyDescent="0.2">
      <c r="A435" s="455">
        <v>427</v>
      </c>
      <c r="B435" s="455" t="s">
        <v>1105</v>
      </c>
      <c r="C435" s="455" t="s">
        <v>1023</v>
      </c>
      <c r="D435" s="454">
        <v>28401122401</v>
      </c>
      <c r="E435" s="457" t="s">
        <v>528</v>
      </c>
      <c r="F435" s="455" t="s">
        <v>319</v>
      </c>
      <c r="G435" s="457">
        <v>100</v>
      </c>
      <c r="H435" s="457">
        <v>100</v>
      </c>
      <c r="I435" s="457">
        <f t="shared" si="6"/>
        <v>20</v>
      </c>
      <c r="J435" s="207"/>
    </row>
    <row r="436" spans="1:10" ht="15" x14ac:dyDescent="0.2">
      <c r="A436" s="455">
        <v>428</v>
      </c>
      <c r="B436" s="455" t="s">
        <v>1106</v>
      </c>
      <c r="C436" s="455" t="s">
        <v>1050</v>
      </c>
      <c r="D436" s="454">
        <v>28001028865</v>
      </c>
      <c r="E436" s="457" t="s">
        <v>528</v>
      </c>
      <c r="F436" s="455" t="s">
        <v>319</v>
      </c>
      <c r="G436" s="457">
        <v>100</v>
      </c>
      <c r="H436" s="457">
        <v>100</v>
      </c>
      <c r="I436" s="457">
        <f t="shared" si="6"/>
        <v>20</v>
      </c>
      <c r="J436" s="207"/>
    </row>
    <row r="437" spans="1:10" ht="15" x14ac:dyDescent="0.2">
      <c r="A437" s="455">
        <v>429</v>
      </c>
      <c r="B437" s="455" t="s">
        <v>1107</v>
      </c>
      <c r="C437" s="455" t="s">
        <v>1050</v>
      </c>
      <c r="D437" s="454">
        <v>28001055944</v>
      </c>
      <c r="E437" s="457" t="s">
        <v>528</v>
      </c>
      <c r="F437" s="455" t="s">
        <v>319</v>
      </c>
      <c r="G437" s="457">
        <v>100</v>
      </c>
      <c r="H437" s="457">
        <v>100</v>
      </c>
      <c r="I437" s="457">
        <f t="shared" si="6"/>
        <v>20</v>
      </c>
      <c r="J437" s="207"/>
    </row>
    <row r="438" spans="1:10" ht="15" x14ac:dyDescent="0.2">
      <c r="A438" s="455">
        <v>430</v>
      </c>
      <c r="B438" s="455" t="s">
        <v>1020</v>
      </c>
      <c r="C438" s="455" t="s">
        <v>1019</v>
      </c>
      <c r="D438" s="454">
        <v>28001094472</v>
      </c>
      <c r="E438" s="457" t="s">
        <v>528</v>
      </c>
      <c r="F438" s="455" t="s">
        <v>319</v>
      </c>
      <c r="G438" s="457">
        <v>100</v>
      </c>
      <c r="H438" s="457">
        <v>100</v>
      </c>
      <c r="I438" s="457">
        <f t="shared" si="6"/>
        <v>20</v>
      </c>
      <c r="J438" s="207"/>
    </row>
    <row r="439" spans="1:10" ht="15" x14ac:dyDescent="0.2">
      <c r="A439" s="455">
        <v>431</v>
      </c>
      <c r="B439" s="455" t="s">
        <v>1108</v>
      </c>
      <c r="C439" s="455" t="s">
        <v>1021</v>
      </c>
      <c r="D439" s="454">
        <v>28001048871</v>
      </c>
      <c r="E439" s="457" t="s">
        <v>528</v>
      </c>
      <c r="F439" s="455" t="s">
        <v>319</v>
      </c>
      <c r="G439" s="457">
        <v>100</v>
      </c>
      <c r="H439" s="457">
        <v>100</v>
      </c>
      <c r="I439" s="457">
        <f t="shared" si="6"/>
        <v>20</v>
      </c>
      <c r="J439" s="207"/>
    </row>
    <row r="440" spans="1:10" ht="15" x14ac:dyDescent="0.2">
      <c r="A440" s="455">
        <v>432</v>
      </c>
      <c r="B440" s="455" t="s">
        <v>1109</v>
      </c>
      <c r="C440" s="455" t="s">
        <v>1110</v>
      </c>
      <c r="D440" s="454">
        <v>28001101288</v>
      </c>
      <c r="E440" s="457" t="s">
        <v>528</v>
      </c>
      <c r="F440" s="455" t="s">
        <v>319</v>
      </c>
      <c r="G440" s="457">
        <v>100</v>
      </c>
      <c r="H440" s="457">
        <v>100</v>
      </c>
      <c r="I440" s="457">
        <f t="shared" si="6"/>
        <v>20</v>
      </c>
      <c r="J440" s="207"/>
    </row>
    <row r="441" spans="1:10" ht="15" x14ac:dyDescent="0.2">
      <c r="A441" s="455">
        <v>433</v>
      </c>
      <c r="B441" s="455" t="s">
        <v>1111</v>
      </c>
      <c r="C441" s="455" t="s">
        <v>1050</v>
      </c>
      <c r="D441" s="454">
        <v>28001087399</v>
      </c>
      <c r="E441" s="457" t="s">
        <v>528</v>
      </c>
      <c r="F441" s="455" t="s">
        <v>319</v>
      </c>
      <c r="G441" s="457">
        <v>100</v>
      </c>
      <c r="H441" s="457">
        <v>100</v>
      </c>
      <c r="I441" s="457">
        <f t="shared" si="6"/>
        <v>20</v>
      </c>
      <c r="J441" s="207"/>
    </row>
    <row r="442" spans="1:10" ht="15" x14ac:dyDescent="0.2">
      <c r="A442" s="455">
        <v>434</v>
      </c>
      <c r="B442" s="455" t="s">
        <v>1112</v>
      </c>
      <c r="C442" s="455" t="s">
        <v>1110</v>
      </c>
      <c r="D442" s="454">
        <v>35001057300</v>
      </c>
      <c r="E442" s="457" t="s">
        <v>528</v>
      </c>
      <c r="F442" s="455" t="s">
        <v>319</v>
      </c>
      <c r="G442" s="457">
        <v>100</v>
      </c>
      <c r="H442" s="457">
        <v>100</v>
      </c>
      <c r="I442" s="457">
        <f t="shared" si="6"/>
        <v>20</v>
      </c>
      <c r="J442" s="207"/>
    </row>
    <row r="443" spans="1:10" ht="15" x14ac:dyDescent="0.2">
      <c r="A443" s="455">
        <v>435</v>
      </c>
      <c r="B443" s="455" t="s">
        <v>1113</v>
      </c>
      <c r="C443" s="455" t="s">
        <v>1114</v>
      </c>
      <c r="D443" s="454">
        <v>1011081561</v>
      </c>
      <c r="E443" s="457" t="s">
        <v>528</v>
      </c>
      <c r="F443" s="455" t="s">
        <v>319</v>
      </c>
      <c r="G443" s="457">
        <v>100</v>
      </c>
      <c r="H443" s="457">
        <v>100</v>
      </c>
      <c r="I443" s="457">
        <f t="shared" si="6"/>
        <v>20</v>
      </c>
      <c r="J443" s="207"/>
    </row>
    <row r="444" spans="1:10" ht="15" x14ac:dyDescent="0.2">
      <c r="A444" s="455">
        <v>436</v>
      </c>
      <c r="B444" s="455" t="s">
        <v>1115</v>
      </c>
      <c r="C444" s="455" t="s">
        <v>1050</v>
      </c>
      <c r="D444" s="454">
        <v>28001002305</v>
      </c>
      <c r="E444" s="457" t="s">
        <v>528</v>
      </c>
      <c r="F444" s="455" t="s">
        <v>319</v>
      </c>
      <c r="G444" s="457">
        <v>100</v>
      </c>
      <c r="H444" s="457">
        <v>100</v>
      </c>
      <c r="I444" s="457">
        <f t="shared" si="6"/>
        <v>20</v>
      </c>
      <c r="J444" s="207"/>
    </row>
    <row r="445" spans="1:10" ht="15" x14ac:dyDescent="0.2">
      <c r="A445" s="455">
        <v>437</v>
      </c>
      <c r="B445" s="455" t="s">
        <v>1116</v>
      </c>
      <c r="C445" s="455" t="s">
        <v>1117</v>
      </c>
      <c r="D445" s="454">
        <v>28001024406</v>
      </c>
      <c r="E445" s="457" t="s">
        <v>528</v>
      </c>
      <c r="F445" s="455" t="s">
        <v>319</v>
      </c>
      <c r="G445" s="457">
        <v>100</v>
      </c>
      <c r="H445" s="457">
        <v>100</v>
      </c>
      <c r="I445" s="457">
        <f t="shared" si="6"/>
        <v>20</v>
      </c>
      <c r="J445" s="207"/>
    </row>
    <row r="446" spans="1:10" ht="15" x14ac:dyDescent="0.2">
      <c r="A446" s="455">
        <v>438</v>
      </c>
      <c r="B446" s="455" t="s">
        <v>1118</v>
      </c>
      <c r="C446" s="455" t="s">
        <v>1067</v>
      </c>
      <c r="D446" s="454">
        <v>28001050127</v>
      </c>
      <c r="E446" s="457" t="s">
        <v>528</v>
      </c>
      <c r="F446" s="455" t="s">
        <v>319</v>
      </c>
      <c r="G446" s="457">
        <v>100</v>
      </c>
      <c r="H446" s="457">
        <v>100</v>
      </c>
      <c r="I446" s="457">
        <f t="shared" si="6"/>
        <v>20</v>
      </c>
      <c r="J446" s="207"/>
    </row>
    <row r="447" spans="1:10" ht="15" x14ac:dyDescent="0.2">
      <c r="A447" s="455">
        <v>439</v>
      </c>
      <c r="B447" s="455" t="s">
        <v>1119</v>
      </c>
      <c r="C447" s="455" t="s">
        <v>1050</v>
      </c>
      <c r="D447" s="454">
        <v>28001029043</v>
      </c>
      <c r="E447" s="457" t="s">
        <v>528</v>
      </c>
      <c r="F447" s="455" t="s">
        <v>319</v>
      </c>
      <c r="G447" s="457">
        <v>100</v>
      </c>
      <c r="H447" s="457">
        <v>100</v>
      </c>
      <c r="I447" s="457">
        <f t="shared" si="6"/>
        <v>20</v>
      </c>
      <c r="J447" s="207"/>
    </row>
    <row r="448" spans="1:10" ht="15" x14ac:dyDescent="0.2">
      <c r="A448" s="455">
        <v>440</v>
      </c>
      <c r="B448" s="455" t="s">
        <v>1120</v>
      </c>
      <c r="C448" s="455" t="s">
        <v>1005</v>
      </c>
      <c r="D448" s="454">
        <v>28001027299</v>
      </c>
      <c r="E448" s="457" t="s">
        <v>528</v>
      </c>
      <c r="F448" s="455" t="s">
        <v>319</v>
      </c>
      <c r="G448" s="457">
        <v>100</v>
      </c>
      <c r="H448" s="457">
        <v>100</v>
      </c>
      <c r="I448" s="457">
        <f t="shared" si="6"/>
        <v>20</v>
      </c>
      <c r="J448" s="207"/>
    </row>
    <row r="449" spans="1:10" ht="15" x14ac:dyDescent="0.2">
      <c r="A449" s="455">
        <v>441</v>
      </c>
      <c r="B449" s="455" t="s">
        <v>1121</v>
      </c>
      <c r="C449" s="455" t="s">
        <v>1077</v>
      </c>
      <c r="D449" s="454">
        <v>28001053414</v>
      </c>
      <c r="E449" s="457" t="s">
        <v>528</v>
      </c>
      <c r="F449" s="455" t="s">
        <v>319</v>
      </c>
      <c r="G449" s="457">
        <v>100</v>
      </c>
      <c r="H449" s="457">
        <v>100</v>
      </c>
      <c r="I449" s="457">
        <f t="shared" si="6"/>
        <v>20</v>
      </c>
      <c r="J449" s="207"/>
    </row>
    <row r="450" spans="1:10" ht="15" x14ac:dyDescent="0.2">
      <c r="A450" s="455">
        <v>442</v>
      </c>
      <c r="B450" s="455" t="s">
        <v>1122</v>
      </c>
      <c r="C450" s="455" t="s">
        <v>1013</v>
      </c>
      <c r="D450" s="454">
        <v>28001068499</v>
      </c>
      <c r="E450" s="457" t="s">
        <v>528</v>
      </c>
      <c r="F450" s="455" t="s">
        <v>319</v>
      </c>
      <c r="G450" s="457">
        <v>100</v>
      </c>
      <c r="H450" s="457">
        <v>100</v>
      </c>
      <c r="I450" s="457">
        <f t="shared" si="6"/>
        <v>20</v>
      </c>
      <c r="J450" s="207"/>
    </row>
    <row r="451" spans="1:10" ht="15" x14ac:dyDescent="0.2">
      <c r="A451" s="455">
        <v>443</v>
      </c>
      <c r="B451" s="455" t="s">
        <v>1064</v>
      </c>
      <c r="C451" s="455" t="s">
        <v>1052</v>
      </c>
      <c r="D451" s="454">
        <v>28001036850</v>
      </c>
      <c r="E451" s="457" t="s">
        <v>528</v>
      </c>
      <c r="F451" s="455" t="s">
        <v>319</v>
      </c>
      <c r="G451" s="457">
        <v>100</v>
      </c>
      <c r="H451" s="457">
        <v>100</v>
      </c>
      <c r="I451" s="457">
        <f t="shared" si="6"/>
        <v>20</v>
      </c>
      <c r="J451" s="207"/>
    </row>
    <row r="452" spans="1:10" ht="15" x14ac:dyDescent="0.2">
      <c r="A452" s="455">
        <v>444</v>
      </c>
      <c r="B452" s="455" t="s">
        <v>1123</v>
      </c>
      <c r="C452" s="455" t="s">
        <v>1124</v>
      </c>
      <c r="D452" s="454">
        <v>53001056928</v>
      </c>
      <c r="E452" s="457" t="s">
        <v>528</v>
      </c>
      <c r="F452" s="455" t="s">
        <v>319</v>
      </c>
      <c r="G452" s="457">
        <v>100</v>
      </c>
      <c r="H452" s="457">
        <v>100</v>
      </c>
      <c r="I452" s="457">
        <f t="shared" si="6"/>
        <v>20</v>
      </c>
      <c r="J452" s="207"/>
    </row>
    <row r="453" spans="1:10" ht="15" x14ac:dyDescent="0.2">
      <c r="A453" s="455">
        <v>445</v>
      </c>
      <c r="B453" s="455" t="s">
        <v>535</v>
      </c>
      <c r="C453" s="455" t="s">
        <v>1125</v>
      </c>
      <c r="D453" s="454">
        <v>1015003326</v>
      </c>
      <c r="E453" s="457" t="s">
        <v>528</v>
      </c>
      <c r="F453" s="455" t="s">
        <v>319</v>
      </c>
      <c r="G453" s="457">
        <v>200</v>
      </c>
      <c r="H453" s="457">
        <v>200</v>
      </c>
      <c r="I453" s="457">
        <f t="shared" si="6"/>
        <v>40</v>
      </c>
      <c r="J453" s="207"/>
    </row>
    <row r="454" spans="1:10" ht="15" x14ac:dyDescent="0.2">
      <c r="A454" s="455">
        <v>446</v>
      </c>
      <c r="B454" s="455" t="s">
        <v>529</v>
      </c>
      <c r="C454" s="455" t="s">
        <v>1126</v>
      </c>
      <c r="D454" s="454">
        <v>54001052366</v>
      </c>
      <c r="E454" s="457" t="s">
        <v>528</v>
      </c>
      <c r="F454" s="455" t="s">
        <v>319</v>
      </c>
      <c r="G454" s="457">
        <v>200</v>
      </c>
      <c r="H454" s="457">
        <v>200</v>
      </c>
      <c r="I454" s="457">
        <f t="shared" si="6"/>
        <v>40</v>
      </c>
      <c r="J454" s="207"/>
    </row>
    <row r="455" spans="1:10" ht="15" x14ac:dyDescent="0.2">
      <c r="A455" s="455">
        <v>447</v>
      </c>
      <c r="B455" s="455" t="s">
        <v>533</v>
      </c>
      <c r="C455" s="455" t="s">
        <v>1127</v>
      </c>
      <c r="D455" s="454">
        <v>1011015533</v>
      </c>
      <c r="E455" s="457" t="s">
        <v>528</v>
      </c>
      <c r="F455" s="455" t="s">
        <v>319</v>
      </c>
      <c r="G455" s="457">
        <v>200</v>
      </c>
      <c r="H455" s="457">
        <v>200</v>
      </c>
      <c r="I455" s="457">
        <f t="shared" si="6"/>
        <v>40</v>
      </c>
      <c r="J455" s="207"/>
    </row>
    <row r="456" spans="1:10" ht="15" x14ac:dyDescent="0.2">
      <c r="A456" s="455">
        <v>448</v>
      </c>
      <c r="B456" s="455" t="s">
        <v>537</v>
      </c>
      <c r="C456" s="455" t="s">
        <v>877</v>
      </c>
      <c r="D456" s="454">
        <v>58001031268</v>
      </c>
      <c r="E456" s="457" t="s">
        <v>528</v>
      </c>
      <c r="F456" s="455" t="s">
        <v>319</v>
      </c>
      <c r="G456" s="457">
        <v>300</v>
      </c>
      <c r="H456" s="457">
        <v>300</v>
      </c>
      <c r="I456" s="457">
        <f t="shared" si="6"/>
        <v>60</v>
      </c>
      <c r="J456" s="207"/>
    </row>
    <row r="457" spans="1:10" ht="15" x14ac:dyDescent="0.2">
      <c r="A457" s="455">
        <v>449</v>
      </c>
      <c r="B457" s="455" t="s">
        <v>639</v>
      </c>
      <c r="C457" s="455" t="s">
        <v>1128</v>
      </c>
      <c r="D457" s="454">
        <v>36001003773</v>
      </c>
      <c r="E457" s="457" t="s">
        <v>528</v>
      </c>
      <c r="F457" s="455" t="s">
        <v>319</v>
      </c>
      <c r="G457" s="457">
        <v>100</v>
      </c>
      <c r="H457" s="457">
        <v>100</v>
      </c>
      <c r="I457" s="457">
        <f t="shared" si="6"/>
        <v>20</v>
      </c>
      <c r="J457" s="207"/>
    </row>
    <row r="458" spans="1:10" ht="15" x14ac:dyDescent="0.2">
      <c r="A458" s="455">
        <v>450</v>
      </c>
      <c r="B458" s="455" t="s">
        <v>1129</v>
      </c>
      <c r="C458" s="455" t="s">
        <v>1130</v>
      </c>
      <c r="D458" s="454">
        <v>1011062625</v>
      </c>
      <c r="E458" s="457" t="s">
        <v>528</v>
      </c>
      <c r="F458" s="455" t="s">
        <v>319</v>
      </c>
      <c r="G458" s="457">
        <v>200</v>
      </c>
      <c r="H458" s="457">
        <v>200</v>
      </c>
      <c r="I458" s="457">
        <f t="shared" ref="I458:I521" si="7">H458*0.2</f>
        <v>40</v>
      </c>
      <c r="J458" s="207"/>
    </row>
    <row r="459" spans="1:10" ht="15" x14ac:dyDescent="0.2">
      <c r="A459" s="455">
        <v>451</v>
      </c>
      <c r="B459" s="455" t="s">
        <v>1131</v>
      </c>
      <c r="C459" s="455" t="s">
        <v>1132</v>
      </c>
      <c r="D459" s="454">
        <v>35201138121</v>
      </c>
      <c r="E459" s="457" t="s">
        <v>528</v>
      </c>
      <c r="F459" s="455" t="s">
        <v>319</v>
      </c>
      <c r="G459" s="457">
        <v>200</v>
      </c>
      <c r="H459" s="457">
        <v>200</v>
      </c>
      <c r="I459" s="457">
        <f t="shared" si="7"/>
        <v>40</v>
      </c>
      <c r="J459" s="207"/>
    </row>
    <row r="460" spans="1:10" ht="15" x14ac:dyDescent="0.2">
      <c r="A460" s="455">
        <v>452</v>
      </c>
      <c r="B460" s="455" t="s">
        <v>1133</v>
      </c>
      <c r="C460" s="455" t="s">
        <v>1134</v>
      </c>
      <c r="D460" s="454">
        <v>33001015639</v>
      </c>
      <c r="E460" s="457" t="s">
        <v>528</v>
      </c>
      <c r="F460" s="455" t="s">
        <v>319</v>
      </c>
      <c r="G460" s="457">
        <v>300</v>
      </c>
      <c r="H460" s="457">
        <v>300</v>
      </c>
      <c r="I460" s="457">
        <f t="shared" si="7"/>
        <v>60</v>
      </c>
      <c r="J460" s="207"/>
    </row>
    <row r="461" spans="1:10" ht="30" x14ac:dyDescent="0.2">
      <c r="A461" s="455">
        <v>453</v>
      </c>
      <c r="B461" s="456" t="s">
        <v>929</v>
      </c>
      <c r="C461" s="456" t="s">
        <v>1135</v>
      </c>
      <c r="D461" s="454">
        <v>1011008457</v>
      </c>
      <c r="E461" s="457" t="s">
        <v>528</v>
      </c>
      <c r="F461" s="455" t="s">
        <v>319</v>
      </c>
      <c r="G461" s="457">
        <v>200</v>
      </c>
      <c r="H461" s="457">
        <v>200</v>
      </c>
      <c r="I461" s="457">
        <f t="shared" si="7"/>
        <v>40</v>
      </c>
      <c r="J461" s="207"/>
    </row>
    <row r="462" spans="1:10" ht="15" x14ac:dyDescent="0.2">
      <c r="A462" s="455">
        <v>454</v>
      </c>
      <c r="B462" s="455" t="s">
        <v>1136</v>
      </c>
      <c r="C462" s="455" t="s">
        <v>560</v>
      </c>
      <c r="D462" s="454">
        <v>54001023395</v>
      </c>
      <c r="E462" s="457" t="s">
        <v>528</v>
      </c>
      <c r="F462" s="455" t="s">
        <v>319</v>
      </c>
      <c r="G462" s="457">
        <v>50</v>
      </c>
      <c r="H462" s="457">
        <v>50</v>
      </c>
      <c r="I462" s="457">
        <f t="shared" si="7"/>
        <v>10</v>
      </c>
      <c r="J462" s="207"/>
    </row>
    <row r="463" spans="1:10" ht="15" x14ac:dyDescent="0.2">
      <c r="A463" s="455">
        <v>455</v>
      </c>
      <c r="B463" s="455" t="s">
        <v>1137</v>
      </c>
      <c r="C463" s="455" t="s">
        <v>1138</v>
      </c>
      <c r="D463" s="454">
        <v>1014004603</v>
      </c>
      <c r="E463" s="457" t="s">
        <v>528</v>
      </c>
      <c r="F463" s="455" t="s">
        <v>319</v>
      </c>
      <c r="G463" s="457">
        <v>200</v>
      </c>
      <c r="H463" s="457">
        <v>200</v>
      </c>
      <c r="I463" s="457">
        <f t="shared" si="7"/>
        <v>40</v>
      </c>
      <c r="J463" s="207"/>
    </row>
    <row r="464" spans="1:10" ht="15" x14ac:dyDescent="0.2">
      <c r="A464" s="455">
        <v>456</v>
      </c>
      <c r="B464" s="455" t="s">
        <v>1139</v>
      </c>
      <c r="C464" s="455" t="s">
        <v>1140</v>
      </c>
      <c r="D464" s="454" t="s">
        <v>1141</v>
      </c>
      <c r="E464" s="457" t="s">
        <v>528</v>
      </c>
      <c r="F464" s="455" t="s">
        <v>319</v>
      </c>
      <c r="G464" s="457">
        <v>200</v>
      </c>
      <c r="H464" s="457">
        <v>200</v>
      </c>
      <c r="I464" s="457">
        <f t="shared" si="7"/>
        <v>40</v>
      </c>
      <c r="J464" s="207"/>
    </row>
    <row r="465" spans="1:10" ht="15" x14ac:dyDescent="0.2">
      <c r="A465" s="455">
        <v>457</v>
      </c>
      <c r="B465" s="455" t="s">
        <v>1139</v>
      </c>
      <c r="C465" s="455" t="s">
        <v>1140</v>
      </c>
      <c r="D465" s="454" t="s">
        <v>1141</v>
      </c>
      <c r="E465" s="457" t="s">
        <v>528</v>
      </c>
      <c r="F465" s="455" t="s">
        <v>319</v>
      </c>
      <c r="G465" s="457">
        <v>100</v>
      </c>
      <c r="H465" s="457">
        <v>100</v>
      </c>
      <c r="I465" s="457">
        <f t="shared" si="7"/>
        <v>20</v>
      </c>
      <c r="J465" s="207"/>
    </row>
    <row r="466" spans="1:10" ht="15" x14ac:dyDescent="0.2">
      <c r="A466" s="455">
        <v>458</v>
      </c>
      <c r="B466" s="455" t="s">
        <v>587</v>
      </c>
      <c r="C466" s="455" t="s">
        <v>1142</v>
      </c>
      <c r="D466" s="454">
        <v>1014006348</v>
      </c>
      <c r="E466" s="457" t="s">
        <v>528</v>
      </c>
      <c r="F466" s="455" t="s">
        <v>319</v>
      </c>
      <c r="G466" s="457">
        <v>200</v>
      </c>
      <c r="H466" s="457">
        <v>200</v>
      </c>
      <c r="I466" s="457">
        <f t="shared" si="7"/>
        <v>40</v>
      </c>
      <c r="J466" s="207"/>
    </row>
    <row r="467" spans="1:10" ht="15" x14ac:dyDescent="0.2">
      <c r="A467" s="455">
        <v>459</v>
      </c>
      <c r="B467" s="455" t="s">
        <v>569</v>
      </c>
      <c r="C467" s="455" t="s">
        <v>1143</v>
      </c>
      <c r="D467" s="454">
        <v>62001012016</v>
      </c>
      <c r="E467" s="457" t="s">
        <v>528</v>
      </c>
      <c r="F467" s="455" t="s">
        <v>319</v>
      </c>
      <c r="G467" s="457">
        <v>100</v>
      </c>
      <c r="H467" s="457">
        <v>100</v>
      </c>
      <c r="I467" s="457">
        <f t="shared" si="7"/>
        <v>20</v>
      </c>
      <c r="J467" s="207"/>
    </row>
    <row r="468" spans="1:10" ht="15" x14ac:dyDescent="0.2">
      <c r="A468" s="455">
        <v>460</v>
      </c>
      <c r="B468" s="455" t="s">
        <v>1144</v>
      </c>
      <c r="C468" s="455" t="s">
        <v>1145</v>
      </c>
      <c r="D468" s="454">
        <v>1011033990</v>
      </c>
      <c r="E468" s="457" t="s">
        <v>528</v>
      </c>
      <c r="F468" s="455" t="s">
        <v>319</v>
      </c>
      <c r="G468" s="457">
        <v>200</v>
      </c>
      <c r="H468" s="457">
        <v>200</v>
      </c>
      <c r="I468" s="457">
        <f t="shared" si="7"/>
        <v>40</v>
      </c>
      <c r="J468" s="207"/>
    </row>
    <row r="469" spans="1:10" ht="15" x14ac:dyDescent="0.2">
      <c r="A469" s="455">
        <v>461</v>
      </c>
      <c r="B469" s="455" t="s">
        <v>1146</v>
      </c>
      <c r="C469" s="455" t="s">
        <v>1147</v>
      </c>
      <c r="D469" s="454">
        <v>1012015169</v>
      </c>
      <c r="E469" s="457" t="s">
        <v>528</v>
      </c>
      <c r="F469" s="455" t="s">
        <v>319</v>
      </c>
      <c r="G469" s="457">
        <v>100</v>
      </c>
      <c r="H469" s="457">
        <v>100</v>
      </c>
      <c r="I469" s="457">
        <f t="shared" si="7"/>
        <v>20</v>
      </c>
      <c r="J469" s="207"/>
    </row>
    <row r="470" spans="1:10" ht="15" x14ac:dyDescent="0.2">
      <c r="A470" s="455">
        <v>462</v>
      </c>
      <c r="B470" s="455" t="s">
        <v>496</v>
      </c>
      <c r="C470" s="455" t="s">
        <v>1148</v>
      </c>
      <c r="D470" s="454">
        <v>1011076531</v>
      </c>
      <c r="E470" s="457" t="s">
        <v>528</v>
      </c>
      <c r="F470" s="455" t="s">
        <v>319</v>
      </c>
      <c r="G470" s="457">
        <v>200</v>
      </c>
      <c r="H470" s="457">
        <v>200</v>
      </c>
      <c r="I470" s="457">
        <f t="shared" si="7"/>
        <v>40</v>
      </c>
      <c r="J470" s="207"/>
    </row>
    <row r="471" spans="1:10" ht="15" x14ac:dyDescent="0.2">
      <c r="A471" s="455">
        <v>463</v>
      </c>
      <c r="B471" s="455" t="s">
        <v>675</v>
      </c>
      <c r="C471" s="455" t="s">
        <v>1149</v>
      </c>
      <c r="D471" s="454">
        <v>1008062886</v>
      </c>
      <c r="E471" s="457" t="s">
        <v>528</v>
      </c>
      <c r="F471" s="455" t="s">
        <v>319</v>
      </c>
      <c r="G471" s="457">
        <v>100</v>
      </c>
      <c r="H471" s="457">
        <v>100</v>
      </c>
      <c r="I471" s="457">
        <f t="shared" si="7"/>
        <v>20</v>
      </c>
      <c r="J471" s="207"/>
    </row>
    <row r="472" spans="1:10" ht="15" x14ac:dyDescent="0.2">
      <c r="A472" s="455">
        <v>464</v>
      </c>
      <c r="B472" s="455" t="s">
        <v>529</v>
      </c>
      <c r="C472" s="455" t="s">
        <v>560</v>
      </c>
      <c r="D472" s="454">
        <v>1001082525</v>
      </c>
      <c r="E472" s="457" t="s">
        <v>528</v>
      </c>
      <c r="F472" s="455" t="s">
        <v>319</v>
      </c>
      <c r="G472" s="457">
        <v>100</v>
      </c>
      <c r="H472" s="457">
        <v>100</v>
      </c>
      <c r="I472" s="457">
        <f t="shared" si="7"/>
        <v>20</v>
      </c>
      <c r="J472" s="207"/>
    </row>
    <row r="473" spans="1:10" ht="15" x14ac:dyDescent="0.2">
      <c r="A473" s="455">
        <v>465</v>
      </c>
      <c r="B473" s="455" t="s">
        <v>529</v>
      </c>
      <c r="C473" s="455" t="s">
        <v>1150</v>
      </c>
      <c r="D473" s="454">
        <v>1011054684</v>
      </c>
      <c r="E473" s="457" t="s">
        <v>528</v>
      </c>
      <c r="F473" s="455" t="s">
        <v>319</v>
      </c>
      <c r="G473" s="457">
        <v>200</v>
      </c>
      <c r="H473" s="457">
        <v>200</v>
      </c>
      <c r="I473" s="457">
        <f t="shared" si="7"/>
        <v>40</v>
      </c>
      <c r="J473" s="207"/>
    </row>
    <row r="474" spans="1:10" ht="15" x14ac:dyDescent="0.2">
      <c r="A474" s="455">
        <v>466</v>
      </c>
      <c r="B474" s="455" t="s">
        <v>529</v>
      </c>
      <c r="C474" s="455" t="s">
        <v>1151</v>
      </c>
      <c r="D474" s="454">
        <v>1011036600</v>
      </c>
      <c r="E474" s="457" t="s">
        <v>528</v>
      </c>
      <c r="F474" s="455" t="s">
        <v>319</v>
      </c>
      <c r="G474" s="457">
        <v>100</v>
      </c>
      <c r="H474" s="457">
        <v>100</v>
      </c>
      <c r="I474" s="457">
        <f t="shared" si="7"/>
        <v>20</v>
      </c>
      <c r="J474" s="207"/>
    </row>
    <row r="475" spans="1:10" ht="15" x14ac:dyDescent="0.2">
      <c r="A475" s="455">
        <v>467</v>
      </c>
      <c r="B475" s="455" t="s">
        <v>529</v>
      </c>
      <c r="C475" s="455" t="s">
        <v>1152</v>
      </c>
      <c r="D475" s="454">
        <v>1027079530</v>
      </c>
      <c r="E475" s="457" t="s">
        <v>528</v>
      </c>
      <c r="F475" s="455" t="s">
        <v>319</v>
      </c>
      <c r="G475" s="457">
        <v>200</v>
      </c>
      <c r="H475" s="457">
        <v>200</v>
      </c>
      <c r="I475" s="457">
        <f t="shared" si="7"/>
        <v>40</v>
      </c>
      <c r="J475" s="207"/>
    </row>
    <row r="476" spans="1:10" ht="15" x14ac:dyDescent="0.2">
      <c r="A476" s="455">
        <v>468</v>
      </c>
      <c r="B476" s="455" t="s">
        <v>529</v>
      </c>
      <c r="C476" s="455" t="s">
        <v>1153</v>
      </c>
      <c r="D476" s="454">
        <v>59401134797</v>
      </c>
      <c r="E476" s="457" t="s">
        <v>528</v>
      </c>
      <c r="F476" s="455" t="s">
        <v>319</v>
      </c>
      <c r="G476" s="457">
        <v>200</v>
      </c>
      <c r="H476" s="457">
        <v>200</v>
      </c>
      <c r="I476" s="457">
        <f t="shared" si="7"/>
        <v>40</v>
      </c>
      <c r="J476" s="207"/>
    </row>
    <row r="477" spans="1:10" ht="15" x14ac:dyDescent="0.2">
      <c r="A477" s="455">
        <v>469</v>
      </c>
      <c r="B477" s="455" t="s">
        <v>631</v>
      </c>
      <c r="C477" s="455" t="s">
        <v>1154</v>
      </c>
      <c r="D477" s="454">
        <v>1011096900</v>
      </c>
      <c r="E477" s="457" t="s">
        <v>528</v>
      </c>
      <c r="F477" s="455" t="s">
        <v>319</v>
      </c>
      <c r="G477" s="457">
        <v>200</v>
      </c>
      <c r="H477" s="457">
        <v>200</v>
      </c>
      <c r="I477" s="457">
        <f t="shared" si="7"/>
        <v>40</v>
      </c>
      <c r="J477" s="207"/>
    </row>
    <row r="478" spans="1:10" ht="15" x14ac:dyDescent="0.2">
      <c r="A478" s="455">
        <v>470</v>
      </c>
      <c r="B478" s="455" t="s">
        <v>1155</v>
      </c>
      <c r="C478" s="455" t="s">
        <v>1156</v>
      </c>
      <c r="D478" s="454">
        <v>62001026384</v>
      </c>
      <c r="E478" s="457" t="s">
        <v>528</v>
      </c>
      <c r="F478" s="455" t="s">
        <v>319</v>
      </c>
      <c r="G478" s="457">
        <v>200</v>
      </c>
      <c r="H478" s="457">
        <v>200</v>
      </c>
      <c r="I478" s="457">
        <f t="shared" si="7"/>
        <v>40</v>
      </c>
      <c r="J478" s="207"/>
    </row>
    <row r="479" spans="1:10" ht="15" x14ac:dyDescent="0.2">
      <c r="A479" s="455">
        <v>471</v>
      </c>
      <c r="B479" s="455" t="s">
        <v>533</v>
      </c>
      <c r="C479" s="455" t="s">
        <v>1157</v>
      </c>
      <c r="D479" s="454">
        <v>60001152352</v>
      </c>
      <c r="E479" s="457" t="s">
        <v>528</v>
      </c>
      <c r="F479" s="455" t="s">
        <v>319</v>
      </c>
      <c r="G479" s="457">
        <v>300</v>
      </c>
      <c r="H479" s="457">
        <v>300</v>
      </c>
      <c r="I479" s="457">
        <f t="shared" si="7"/>
        <v>60</v>
      </c>
      <c r="J479" s="207"/>
    </row>
    <row r="480" spans="1:10" ht="15" x14ac:dyDescent="0.2">
      <c r="A480" s="455">
        <v>472</v>
      </c>
      <c r="B480" s="455" t="s">
        <v>700</v>
      </c>
      <c r="C480" s="455" t="s">
        <v>1158</v>
      </c>
      <c r="D480" s="454">
        <v>1011086236</v>
      </c>
      <c r="E480" s="457" t="s">
        <v>528</v>
      </c>
      <c r="F480" s="455" t="s">
        <v>319</v>
      </c>
      <c r="G480" s="457">
        <v>100</v>
      </c>
      <c r="H480" s="457">
        <v>100</v>
      </c>
      <c r="I480" s="457">
        <f t="shared" si="7"/>
        <v>20</v>
      </c>
      <c r="J480" s="207"/>
    </row>
    <row r="481" spans="1:10" ht="15" x14ac:dyDescent="0.2">
      <c r="A481" s="455">
        <v>473</v>
      </c>
      <c r="B481" s="455" t="s">
        <v>1159</v>
      </c>
      <c r="C481" s="455" t="s">
        <v>994</v>
      </c>
      <c r="D481" s="454">
        <v>43001016394</v>
      </c>
      <c r="E481" s="457" t="s">
        <v>528</v>
      </c>
      <c r="F481" s="455" t="s">
        <v>319</v>
      </c>
      <c r="G481" s="457">
        <v>200</v>
      </c>
      <c r="H481" s="457">
        <v>200</v>
      </c>
      <c r="I481" s="457">
        <f t="shared" si="7"/>
        <v>40</v>
      </c>
      <c r="J481" s="207"/>
    </row>
    <row r="482" spans="1:10" ht="15" x14ac:dyDescent="0.2">
      <c r="A482" s="455">
        <v>474</v>
      </c>
      <c r="B482" s="455" t="s">
        <v>1160</v>
      </c>
      <c r="C482" s="455" t="s">
        <v>1161</v>
      </c>
      <c r="D482" s="454" t="s">
        <v>1162</v>
      </c>
      <c r="E482" s="457" t="s">
        <v>528</v>
      </c>
      <c r="F482" s="455" t="s">
        <v>319</v>
      </c>
      <c r="G482" s="457">
        <v>50</v>
      </c>
      <c r="H482" s="457">
        <v>50</v>
      </c>
      <c r="I482" s="457">
        <f t="shared" si="7"/>
        <v>10</v>
      </c>
      <c r="J482" s="207"/>
    </row>
    <row r="483" spans="1:10" ht="15" x14ac:dyDescent="0.2">
      <c r="A483" s="455">
        <v>475</v>
      </c>
      <c r="B483" s="455" t="s">
        <v>888</v>
      </c>
      <c r="C483" s="455" t="s">
        <v>1163</v>
      </c>
      <c r="D483" s="454">
        <v>1030052105</v>
      </c>
      <c r="E483" s="457" t="s">
        <v>528</v>
      </c>
      <c r="F483" s="455" t="s">
        <v>319</v>
      </c>
      <c r="G483" s="457">
        <v>100</v>
      </c>
      <c r="H483" s="457">
        <v>100</v>
      </c>
      <c r="I483" s="457">
        <f t="shared" si="7"/>
        <v>20</v>
      </c>
      <c r="J483" s="207"/>
    </row>
    <row r="484" spans="1:10" ht="15" x14ac:dyDescent="0.2">
      <c r="A484" s="455">
        <v>476</v>
      </c>
      <c r="B484" s="455" t="s">
        <v>711</v>
      </c>
      <c r="C484" s="455" t="s">
        <v>1164</v>
      </c>
      <c r="D484" s="454">
        <v>1030002222</v>
      </c>
      <c r="E484" s="457" t="s">
        <v>528</v>
      </c>
      <c r="F484" s="455" t="s">
        <v>319</v>
      </c>
      <c r="G484" s="457">
        <v>100</v>
      </c>
      <c r="H484" s="457">
        <v>100</v>
      </c>
      <c r="I484" s="457">
        <f t="shared" si="7"/>
        <v>20</v>
      </c>
      <c r="J484" s="207"/>
    </row>
    <row r="485" spans="1:10" ht="15" x14ac:dyDescent="0.2">
      <c r="A485" s="455">
        <v>477</v>
      </c>
      <c r="B485" s="455" t="s">
        <v>713</v>
      </c>
      <c r="C485" s="455" t="s">
        <v>891</v>
      </c>
      <c r="D485" s="454">
        <v>58001003225</v>
      </c>
      <c r="E485" s="457" t="s">
        <v>528</v>
      </c>
      <c r="F485" s="455" t="s">
        <v>319</v>
      </c>
      <c r="G485" s="457">
        <v>100</v>
      </c>
      <c r="H485" s="457">
        <v>100</v>
      </c>
      <c r="I485" s="457">
        <f t="shared" si="7"/>
        <v>20</v>
      </c>
      <c r="J485" s="207"/>
    </row>
    <row r="486" spans="1:10" ht="15" x14ac:dyDescent="0.2">
      <c r="A486" s="455">
        <v>478</v>
      </c>
      <c r="B486" s="455" t="s">
        <v>1165</v>
      </c>
      <c r="C486" s="455" t="s">
        <v>1166</v>
      </c>
      <c r="D486" s="454">
        <v>1032002448</v>
      </c>
      <c r="E486" s="457" t="s">
        <v>528</v>
      </c>
      <c r="F486" s="455" t="s">
        <v>319</v>
      </c>
      <c r="G486" s="457">
        <v>200</v>
      </c>
      <c r="H486" s="457">
        <v>200</v>
      </c>
      <c r="I486" s="457">
        <f t="shared" si="7"/>
        <v>40</v>
      </c>
      <c r="J486" s="207"/>
    </row>
    <row r="487" spans="1:10" ht="15" x14ac:dyDescent="0.2">
      <c r="A487" s="455">
        <v>479</v>
      </c>
      <c r="B487" s="455" t="s">
        <v>1167</v>
      </c>
      <c r="C487" s="455" t="s">
        <v>1168</v>
      </c>
      <c r="D487" s="454">
        <v>1012016954</v>
      </c>
      <c r="E487" s="457" t="s">
        <v>528</v>
      </c>
      <c r="F487" s="455" t="s">
        <v>319</v>
      </c>
      <c r="G487" s="457">
        <v>200</v>
      </c>
      <c r="H487" s="457">
        <v>200</v>
      </c>
      <c r="I487" s="457">
        <f t="shared" si="7"/>
        <v>40</v>
      </c>
      <c r="J487" s="207"/>
    </row>
    <row r="488" spans="1:10" ht="15" x14ac:dyDescent="0.2">
      <c r="A488" s="455">
        <v>480</v>
      </c>
      <c r="B488" s="455" t="s">
        <v>1169</v>
      </c>
      <c r="C488" s="455" t="s">
        <v>1170</v>
      </c>
      <c r="D488" s="454">
        <v>1011012669</v>
      </c>
      <c r="E488" s="457" t="s">
        <v>528</v>
      </c>
      <c r="F488" s="455" t="s">
        <v>319</v>
      </c>
      <c r="G488" s="457">
        <v>100</v>
      </c>
      <c r="H488" s="457">
        <v>100</v>
      </c>
      <c r="I488" s="457">
        <f t="shared" si="7"/>
        <v>20</v>
      </c>
      <c r="J488" s="207"/>
    </row>
    <row r="489" spans="1:10" ht="15" x14ac:dyDescent="0.2">
      <c r="A489" s="455">
        <v>481</v>
      </c>
      <c r="B489" s="455" t="s">
        <v>1171</v>
      </c>
      <c r="C489" s="455" t="s">
        <v>1172</v>
      </c>
      <c r="D489" s="454">
        <v>62004023330</v>
      </c>
      <c r="E489" s="457" t="s">
        <v>528</v>
      </c>
      <c r="F489" s="455" t="s">
        <v>319</v>
      </c>
      <c r="G489" s="457">
        <v>300</v>
      </c>
      <c r="H489" s="457">
        <v>300</v>
      </c>
      <c r="I489" s="457">
        <f t="shared" si="7"/>
        <v>60</v>
      </c>
      <c r="J489" s="207"/>
    </row>
    <row r="490" spans="1:10" ht="15" x14ac:dyDescent="0.2">
      <c r="A490" s="455">
        <v>482</v>
      </c>
      <c r="B490" s="455" t="s">
        <v>881</v>
      </c>
      <c r="C490" s="455" t="s">
        <v>633</v>
      </c>
      <c r="D490" s="454">
        <v>1012029097</v>
      </c>
      <c r="E490" s="457" t="s">
        <v>528</v>
      </c>
      <c r="F490" s="455" t="s">
        <v>319</v>
      </c>
      <c r="G490" s="457">
        <v>200</v>
      </c>
      <c r="H490" s="457">
        <v>200</v>
      </c>
      <c r="I490" s="457">
        <f t="shared" si="7"/>
        <v>40</v>
      </c>
      <c r="J490" s="207"/>
    </row>
    <row r="491" spans="1:10" ht="15" x14ac:dyDescent="0.2">
      <c r="A491" s="455">
        <v>483</v>
      </c>
      <c r="B491" s="455" t="s">
        <v>1173</v>
      </c>
      <c r="C491" s="455" t="s">
        <v>1174</v>
      </c>
      <c r="D491" s="454">
        <v>32001020739</v>
      </c>
      <c r="E491" s="457" t="s">
        <v>528</v>
      </c>
      <c r="F491" s="455" t="s">
        <v>319</v>
      </c>
      <c r="G491" s="457">
        <v>200</v>
      </c>
      <c r="H491" s="457">
        <v>200</v>
      </c>
      <c r="I491" s="457">
        <f t="shared" si="7"/>
        <v>40</v>
      </c>
      <c r="J491" s="207"/>
    </row>
    <row r="492" spans="1:10" ht="15" x14ac:dyDescent="0.2">
      <c r="A492" s="455">
        <v>484</v>
      </c>
      <c r="B492" s="455" t="s">
        <v>1175</v>
      </c>
      <c r="C492" s="455" t="s">
        <v>1176</v>
      </c>
      <c r="D492" s="454">
        <v>1011081209</v>
      </c>
      <c r="E492" s="457" t="s">
        <v>528</v>
      </c>
      <c r="F492" s="455" t="s">
        <v>319</v>
      </c>
      <c r="G492" s="457">
        <v>200</v>
      </c>
      <c r="H492" s="457">
        <v>200</v>
      </c>
      <c r="I492" s="457">
        <f t="shared" si="7"/>
        <v>40</v>
      </c>
      <c r="J492" s="207"/>
    </row>
    <row r="493" spans="1:10" ht="15" x14ac:dyDescent="0.2">
      <c r="A493" s="455">
        <v>485</v>
      </c>
      <c r="B493" s="455" t="s">
        <v>535</v>
      </c>
      <c r="C493" s="455" t="s">
        <v>1177</v>
      </c>
      <c r="D493" s="454">
        <v>1011092622</v>
      </c>
      <c r="E493" s="457" t="s">
        <v>528</v>
      </c>
      <c r="F493" s="455" t="s">
        <v>319</v>
      </c>
      <c r="G493" s="457">
        <v>100</v>
      </c>
      <c r="H493" s="457">
        <v>100</v>
      </c>
      <c r="I493" s="457">
        <f t="shared" si="7"/>
        <v>20</v>
      </c>
      <c r="J493" s="207"/>
    </row>
    <row r="494" spans="1:10" ht="15" x14ac:dyDescent="0.2">
      <c r="A494" s="455">
        <v>486</v>
      </c>
      <c r="B494" s="455" t="s">
        <v>535</v>
      </c>
      <c r="C494" s="455" t="s">
        <v>1178</v>
      </c>
      <c r="D494" s="454">
        <v>1011090282</v>
      </c>
      <c r="E494" s="457" t="s">
        <v>528</v>
      </c>
      <c r="F494" s="455" t="s">
        <v>319</v>
      </c>
      <c r="G494" s="457">
        <v>100</v>
      </c>
      <c r="H494" s="457">
        <v>100</v>
      </c>
      <c r="I494" s="457">
        <f t="shared" si="7"/>
        <v>20</v>
      </c>
      <c r="J494" s="207"/>
    </row>
    <row r="495" spans="1:10" ht="15" x14ac:dyDescent="0.2">
      <c r="A495" s="455">
        <v>487</v>
      </c>
      <c r="B495" s="455" t="s">
        <v>535</v>
      </c>
      <c r="C495" s="455" t="s">
        <v>1179</v>
      </c>
      <c r="D495" s="454">
        <v>1011087531</v>
      </c>
      <c r="E495" s="457" t="s">
        <v>528</v>
      </c>
      <c r="F495" s="455" t="s">
        <v>319</v>
      </c>
      <c r="G495" s="457">
        <v>100</v>
      </c>
      <c r="H495" s="457">
        <v>100</v>
      </c>
      <c r="I495" s="457">
        <f t="shared" si="7"/>
        <v>20</v>
      </c>
      <c r="J495" s="207"/>
    </row>
    <row r="496" spans="1:10" ht="15" x14ac:dyDescent="0.2">
      <c r="A496" s="455">
        <v>488</v>
      </c>
      <c r="B496" s="455" t="s">
        <v>535</v>
      </c>
      <c r="C496" s="455" t="s">
        <v>731</v>
      </c>
      <c r="D496" s="454">
        <v>62002004882</v>
      </c>
      <c r="E496" s="457" t="s">
        <v>528</v>
      </c>
      <c r="F496" s="455" t="s">
        <v>319</v>
      </c>
      <c r="G496" s="457">
        <v>100</v>
      </c>
      <c r="H496" s="457">
        <v>100</v>
      </c>
      <c r="I496" s="457">
        <f t="shared" si="7"/>
        <v>20</v>
      </c>
      <c r="J496" s="207"/>
    </row>
    <row r="497" spans="1:10" ht="15" x14ac:dyDescent="0.2">
      <c r="A497" s="455">
        <v>489</v>
      </c>
      <c r="B497" s="455" t="s">
        <v>968</v>
      </c>
      <c r="C497" s="455" t="s">
        <v>1180</v>
      </c>
      <c r="D497" s="454">
        <v>1027040502</v>
      </c>
      <c r="E497" s="457" t="s">
        <v>528</v>
      </c>
      <c r="F497" s="455" t="s">
        <v>319</v>
      </c>
      <c r="G497" s="457">
        <v>200</v>
      </c>
      <c r="H497" s="457">
        <v>200</v>
      </c>
      <c r="I497" s="457">
        <f t="shared" si="7"/>
        <v>40</v>
      </c>
      <c r="J497" s="207"/>
    </row>
    <row r="498" spans="1:10" ht="15" x14ac:dyDescent="0.2">
      <c r="A498" s="455">
        <v>490</v>
      </c>
      <c r="B498" s="455" t="s">
        <v>968</v>
      </c>
      <c r="C498" s="455" t="s">
        <v>1180</v>
      </c>
      <c r="D498" s="454">
        <v>1027040502</v>
      </c>
      <c r="E498" s="457" t="s">
        <v>528</v>
      </c>
      <c r="F498" s="455" t="s">
        <v>319</v>
      </c>
      <c r="G498" s="457">
        <v>100</v>
      </c>
      <c r="H498" s="457">
        <v>100</v>
      </c>
      <c r="I498" s="457">
        <f t="shared" si="7"/>
        <v>20</v>
      </c>
      <c r="J498" s="207"/>
    </row>
    <row r="499" spans="1:10" ht="15" x14ac:dyDescent="0.2">
      <c r="A499" s="455">
        <v>491</v>
      </c>
      <c r="B499" s="455" t="s">
        <v>597</v>
      </c>
      <c r="C499" s="455" t="s">
        <v>1181</v>
      </c>
      <c r="D499" s="454">
        <v>21001008888</v>
      </c>
      <c r="E499" s="457" t="s">
        <v>528</v>
      </c>
      <c r="F499" s="455" t="s">
        <v>319</v>
      </c>
      <c r="G499" s="457">
        <v>100</v>
      </c>
      <c r="H499" s="457">
        <v>100</v>
      </c>
      <c r="I499" s="457">
        <f t="shared" si="7"/>
        <v>20</v>
      </c>
      <c r="J499" s="207"/>
    </row>
    <row r="500" spans="1:10" ht="15" x14ac:dyDescent="0.2">
      <c r="A500" s="455">
        <v>492</v>
      </c>
      <c r="B500" s="455" t="s">
        <v>597</v>
      </c>
      <c r="C500" s="455" t="s">
        <v>1182</v>
      </c>
      <c r="D500" s="454">
        <v>1012009098</v>
      </c>
      <c r="E500" s="457" t="s">
        <v>528</v>
      </c>
      <c r="F500" s="455" t="s">
        <v>319</v>
      </c>
      <c r="G500" s="457">
        <v>100</v>
      </c>
      <c r="H500" s="457">
        <v>100</v>
      </c>
      <c r="I500" s="457">
        <f t="shared" si="7"/>
        <v>20</v>
      </c>
      <c r="J500" s="207"/>
    </row>
    <row r="501" spans="1:10" ht="15" x14ac:dyDescent="0.2">
      <c r="A501" s="455">
        <v>493</v>
      </c>
      <c r="B501" s="455" t="s">
        <v>880</v>
      </c>
      <c r="C501" s="455" t="s">
        <v>1183</v>
      </c>
      <c r="D501" s="454">
        <v>1008056610</v>
      </c>
      <c r="E501" s="457" t="s">
        <v>528</v>
      </c>
      <c r="F501" s="455" t="s">
        <v>319</v>
      </c>
      <c r="G501" s="457">
        <v>100</v>
      </c>
      <c r="H501" s="457">
        <v>100</v>
      </c>
      <c r="I501" s="457">
        <f t="shared" si="7"/>
        <v>20</v>
      </c>
      <c r="J501" s="207"/>
    </row>
    <row r="502" spans="1:10" ht="15" x14ac:dyDescent="0.2">
      <c r="A502" s="455">
        <v>494</v>
      </c>
      <c r="B502" s="455" t="s">
        <v>735</v>
      </c>
      <c r="C502" s="455" t="s">
        <v>1184</v>
      </c>
      <c r="D502" s="454">
        <v>1011085951</v>
      </c>
      <c r="E502" s="457" t="s">
        <v>528</v>
      </c>
      <c r="F502" s="455" t="s">
        <v>319</v>
      </c>
      <c r="G502" s="457">
        <v>100</v>
      </c>
      <c r="H502" s="457">
        <v>100</v>
      </c>
      <c r="I502" s="457">
        <f t="shared" si="7"/>
        <v>20</v>
      </c>
      <c r="J502" s="207"/>
    </row>
    <row r="503" spans="1:10" ht="15" x14ac:dyDescent="0.2">
      <c r="A503" s="455">
        <v>495</v>
      </c>
      <c r="B503" s="455" t="s">
        <v>1185</v>
      </c>
      <c r="C503" s="455" t="s">
        <v>1186</v>
      </c>
      <c r="D503" s="454">
        <v>1007007757</v>
      </c>
      <c r="E503" s="457" t="s">
        <v>528</v>
      </c>
      <c r="F503" s="455" t="s">
        <v>319</v>
      </c>
      <c r="G503" s="457">
        <v>100</v>
      </c>
      <c r="H503" s="457">
        <v>100</v>
      </c>
      <c r="I503" s="457">
        <f t="shared" si="7"/>
        <v>20</v>
      </c>
      <c r="J503" s="207"/>
    </row>
    <row r="504" spans="1:10" ht="15" x14ac:dyDescent="0.2">
      <c r="A504" s="455">
        <v>496</v>
      </c>
      <c r="B504" s="455" t="s">
        <v>1131</v>
      </c>
      <c r="C504" s="455" t="s">
        <v>1187</v>
      </c>
      <c r="D504" s="454">
        <v>1027066463</v>
      </c>
      <c r="E504" s="457" t="s">
        <v>528</v>
      </c>
      <c r="F504" s="455" t="s">
        <v>319</v>
      </c>
      <c r="G504" s="457">
        <v>200</v>
      </c>
      <c r="H504" s="457">
        <v>200</v>
      </c>
      <c r="I504" s="457">
        <f t="shared" si="7"/>
        <v>40</v>
      </c>
      <c r="J504" s="207"/>
    </row>
    <row r="505" spans="1:10" ht="15" x14ac:dyDescent="0.2">
      <c r="A505" s="455">
        <v>497</v>
      </c>
      <c r="B505" s="455" t="s">
        <v>740</v>
      </c>
      <c r="C505" s="455" t="s">
        <v>1163</v>
      </c>
      <c r="D505" s="454">
        <v>1034002481</v>
      </c>
      <c r="E505" s="457" t="s">
        <v>528</v>
      </c>
      <c r="F505" s="455" t="s">
        <v>319</v>
      </c>
      <c r="G505" s="457">
        <v>200</v>
      </c>
      <c r="H505" s="457">
        <v>200</v>
      </c>
      <c r="I505" s="457">
        <f t="shared" si="7"/>
        <v>40</v>
      </c>
      <c r="J505" s="207"/>
    </row>
    <row r="506" spans="1:10" ht="15" x14ac:dyDescent="0.2">
      <c r="A506" s="455">
        <v>498</v>
      </c>
      <c r="B506" s="455" t="s">
        <v>740</v>
      </c>
      <c r="C506" s="455" t="s">
        <v>1188</v>
      </c>
      <c r="D506" s="454">
        <v>1011096152</v>
      </c>
      <c r="E506" s="457" t="s">
        <v>528</v>
      </c>
      <c r="F506" s="455" t="s">
        <v>319</v>
      </c>
      <c r="G506" s="457">
        <v>100</v>
      </c>
      <c r="H506" s="457">
        <v>100</v>
      </c>
      <c r="I506" s="457">
        <f t="shared" si="7"/>
        <v>20</v>
      </c>
      <c r="J506" s="207"/>
    </row>
    <row r="507" spans="1:10" ht="15" x14ac:dyDescent="0.2">
      <c r="A507" s="455">
        <v>499</v>
      </c>
      <c r="B507" s="455" t="s">
        <v>885</v>
      </c>
      <c r="C507" s="455" t="s">
        <v>1189</v>
      </c>
      <c r="D507" s="454">
        <v>62001044463</v>
      </c>
      <c r="E507" s="457" t="s">
        <v>528</v>
      </c>
      <c r="F507" s="455" t="s">
        <v>319</v>
      </c>
      <c r="G507" s="457">
        <v>200</v>
      </c>
      <c r="H507" s="457">
        <v>200</v>
      </c>
      <c r="I507" s="457">
        <f t="shared" si="7"/>
        <v>40</v>
      </c>
      <c r="J507" s="207"/>
    </row>
    <row r="508" spans="1:10" ht="15" x14ac:dyDescent="0.2">
      <c r="A508" s="455">
        <v>500</v>
      </c>
      <c r="B508" s="455" t="s">
        <v>559</v>
      </c>
      <c r="C508" s="455" t="s">
        <v>1190</v>
      </c>
      <c r="D508" s="454">
        <v>36001002951</v>
      </c>
      <c r="E508" s="457" t="s">
        <v>528</v>
      </c>
      <c r="F508" s="455" t="s">
        <v>319</v>
      </c>
      <c r="G508" s="457">
        <v>200</v>
      </c>
      <c r="H508" s="457">
        <v>200</v>
      </c>
      <c r="I508" s="457">
        <f t="shared" si="7"/>
        <v>40</v>
      </c>
      <c r="J508" s="207"/>
    </row>
    <row r="509" spans="1:10" ht="15" x14ac:dyDescent="0.2">
      <c r="A509" s="455">
        <v>501</v>
      </c>
      <c r="B509" s="455" t="s">
        <v>925</v>
      </c>
      <c r="C509" s="455" t="s">
        <v>1191</v>
      </c>
      <c r="D509" s="454">
        <v>1011030676</v>
      </c>
      <c r="E509" s="457" t="s">
        <v>528</v>
      </c>
      <c r="F509" s="455" t="s">
        <v>319</v>
      </c>
      <c r="G509" s="457">
        <v>200</v>
      </c>
      <c r="H509" s="457">
        <v>200</v>
      </c>
      <c r="I509" s="457">
        <f t="shared" si="7"/>
        <v>40</v>
      </c>
      <c r="J509" s="207"/>
    </row>
    <row r="510" spans="1:10" ht="15" x14ac:dyDescent="0.2">
      <c r="A510" s="455">
        <v>502</v>
      </c>
      <c r="B510" s="455" t="s">
        <v>760</v>
      </c>
      <c r="C510" s="455" t="s">
        <v>1192</v>
      </c>
      <c r="D510" s="454">
        <v>1012023430</v>
      </c>
      <c r="E510" s="457" t="s">
        <v>528</v>
      </c>
      <c r="F510" s="455" t="s">
        <v>319</v>
      </c>
      <c r="G510" s="457">
        <v>100</v>
      </c>
      <c r="H510" s="457">
        <v>100</v>
      </c>
      <c r="I510" s="457">
        <f t="shared" si="7"/>
        <v>20</v>
      </c>
      <c r="J510" s="207"/>
    </row>
    <row r="511" spans="1:10" ht="15" x14ac:dyDescent="0.2">
      <c r="A511" s="455">
        <v>503</v>
      </c>
      <c r="B511" s="455" t="s">
        <v>760</v>
      </c>
      <c r="C511" s="455" t="s">
        <v>1193</v>
      </c>
      <c r="D511" s="454">
        <v>57001060384</v>
      </c>
      <c r="E511" s="457" t="s">
        <v>528</v>
      </c>
      <c r="F511" s="455" t="s">
        <v>319</v>
      </c>
      <c r="G511" s="457">
        <v>200</v>
      </c>
      <c r="H511" s="457">
        <v>200</v>
      </c>
      <c r="I511" s="457">
        <f t="shared" si="7"/>
        <v>40</v>
      </c>
      <c r="J511" s="207"/>
    </row>
    <row r="512" spans="1:10" ht="15" x14ac:dyDescent="0.2">
      <c r="A512" s="455">
        <v>504</v>
      </c>
      <c r="B512" s="455" t="s">
        <v>768</v>
      </c>
      <c r="C512" s="455" t="s">
        <v>1188</v>
      </c>
      <c r="D512" s="454">
        <v>1012000085</v>
      </c>
      <c r="E512" s="457" t="s">
        <v>528</v>
      </c>
      <c r="F512" s="455" t="s">
        <v>319</v>
      </c>
      <c r="G512" s="457">
        <v>200</v>
      </c>
      <c r="H512" s="457">
        <v>200</v>
      </c>
      <c r="I512" s="457">
        <f t="shared" si="7"/>
        <v>40</v>
      </c>
      <c r="J512" s="207"/>
    </row>
    <row r="513" spans="1:10" ht="15" x14ac:dyDescent="0.2">
      <c r="A513" s="455">
        <v>505</v>
      </c>
      <c r="B513" s="455" t="s">
        <v>1194</v>
      </c>
      <c r="C513" s="455" t="s">
        <v>1195</v>
      </c>
      <c r="D513" s="454">
        <v>62006010731</v>
      </c>
      <c r="E513" s="457" t="s">
        <v>528</v>
      </c>
      <c r="F513" s="455" t="s">
        <v>319</v>
      </c>
      <c r="G513" s="457">
        <v>100</v>
      </c>
      <c r="H513" s="457">
        <v>100</v>
      </c>
      <c r="I513" s="457">
        <f t="shared" si="7"/>
        <v>20</v>
      </c>
      <c r="J513" s="207"/>
    </row>
    <row r="514" spans="1:10" ht="15" x14ac:dyDescent="0.2">
      <c r="A514" s="455">
        <v>506</v>
      </c>
      <c r="B514" s="455" t="s">
        <v>770</v>
      </c>
      <c r="C514" s="455" t="s">
        <v>1196</v>
      </c>
      <c r="D514" s="454">
        <v>4001000667</v>
      </c>
      <c r="E514" s="457" t="s">
        <v>528</v>
      </c>
      <c r="F514" s="455" t="s">
        <v>319</v>
      </c>
      <c r="G514" s="457">
        <v>100</v>
      </c>
      <c r="H514" s="457">
        <v>100</v>
      </c>
      <c r="I514" s="457">
        <f t="shared" si="7"/>
        <v>20</v>
      </c>
      <c r="J514" s="207"/>
    </row>
    <row r="515" spans="1:10" ht="15" x14ac:dyDescent="0.2">
      <c r="A515" s="455">
        <v>507</v>
      </c>
      <c r="B515" s="455" t="s">
        <v>772</v>
      </c>
      <c r="C515" s="455" t="s">
        <v>1138</v>
      </c>
      <c r="D515" s="454">
        <v>1014002983</v>
      </c>
      <c r="E515" s="457" t="s">
        <v>528</v>
      </c>
      <c r="F515" s="455" t="s">
        <v>319</v>
      </c>
      <c r="G515" s="457">
        <v>100</v>
      </c>
      <c r="H515" s="457">
        <v>100</v>
      </c>
      <c r="I515" s="457">
        <f t="shared" si="7"/>
        <v>20</v>
      </c>
      <c r="J515" s="207"/>
    </row>
    <row r="516" spans="1:10" ht="15" x14ac:dyDescent="0.2">
      <c r="A516" s="455">
        <v>508</v>
      </c>
      <c r="B516" s="455" t="s">
        <v>1197</v>
      </c>
      <c r="C516" s="455" t="s">
        <v>1198</v>
      </c>
      <c r="D516" s="454">
        <v>13001005109</v>
      </c>
      <c r="E516" s="457" t="s">
        <v>528</v>
      </c>
      <c r="F516" s="455" t="s">
        <v>319</v>
      </c>
      <c r="G516" s="457">
        <v>200</v>
      </c>
      <c r="H516" s="457">
        <v>200</v>
      </c>
      <c r="I516" s="457">
        <f t="shared" si="7"/>
        <v>40</v>
      </c>
      <c r="J516" s="207"/>
    </row>
    <row r="517" spans="1:10" ht="15" x14ac:dyDescent="0.2">
      <c r="A517" s="455">
        <v>509</v>
      </c>
      <c r="B517" s="455" t="s">
        <v>599</v>
      </c>
      <c r="C517" s="455" t="s">
        <v>1199</v>
      </c>
      <c r="D517" s="454">
        <v>62002000292</v>
      </c>
      <c r="E517" s="457" t="s">
        <v>528</v>
      </c>
      <c r="F517" s="455" t="s">
        <v>319</v>
      </c>
      <c r="G517" s="457">
        <v>200</v>
      </c>
      <c r="H517" s="457">
        <v>200</v>
      </c>
      <c r="I517" s="457">
        <f t="shared" si="7"/>
        <v>40</v>
      </c>
      <c r="J517" s="207"/>
    </row>
    <row r="518" spans="1:10" ht="15" x14ac:dyDescent="0.2">
      <c r="A518" s="455">
        <v>510</v>
      </c>
      <c r="B518" s="455" t="s">
        <v>1200</v>
      </c>
      <c r="C518" s="455" t="s">
        <v>1201</v>
      </c>
      <c r="D518" s="454">
        <v>1012001040</v>
      </c>
      <c r="E518" s="457" t="s">
        <v>528</v>
      </c>
      <c r="F518" s="455" t="s">
        <v>319</v>
      </c>
      <c r="G518" s="457">
        <v>100</v>
      </c>
      <c r="H518" s="457">
        <v>100</v>
      </c>
      <c r="I518" s="457">
        <f t="shared" si="7"/>
        <v>20</v>
      </c>
      <c r="J518" s="207"/>
    </row>
    <row r="519" spans="1:10" ht="15" x14ac:dyDescent="0.2">
      <c r="A519" s="455">
        <v>511</v>
      </c>
      <c r="B519" s="455" t="s">
        <v>551</v>
      </c>
      <c r="C519" s="455" t="s">
        <v>1202</v>
      </c>
      <c r="D519" s="454">
        <v>13001048583</v>
      </c>
      <c r="E519" s="457" t="s">
        <v>528</v>
      </c>
      <c r="F519" s="455" t="s">
        <v>319</v>
      </c>
      <c r="G519" s="457">
        <v>300</v>
      </c>
      <c r="H519" s="457">
        <v>300</v>
      </c>
      <c r="I519" s="457">
        <f t="shared" si="7"/>
        <v>60</v>
      </c>
      <c r="J519" s="207"/>
    </row>
    <row r="520" spans="1:10" ht="15" x14ac:dyDescent="0.2">
      <c r="A520" s="455">
        <v>512</v>
      </c>
      <c r="B520" s="455" t="s">
        <v>551</v>
      </c>
      <c r="C520" s="455" t="s">
        <v>1138</v>
      </c>
      <c r="D520" s="454">
        <v>1011066903</v>
      </c>
      <c r="E520" s="457" t="s">
        <v>528</v>
      </c>
      <c r="F520" s="455" t="s">
        <v>319</v>
      </c>
      <c r="G520" s="457">
        <v>100</v>
      </c>
      <c r="H520" s="457">
        <v>100</v>
      </c>
      <c r="I520" s="457">
        <f t="shared" si="7"/>
        <v>20</v>
      </c>
      <c r="J520" s="207"/>
    </row>
    <row r="521" spans="1:10" ht="15" x14ac:dyDescent="0.2">
      <c r="A521" s="455">
        <v>513</v>
      </c>
      <c r="B521" s="455" t="s">
        <v>791</v>
      </c>
      <c r="C521" s="455" t="s">
        <v>1198</v>
      </c>
      <c r="D521" s="454">
        <v>13001007120</v>
      </c>
      <c r="E521" s="457" t="s">
        <v>528</v>
      </c>
      <c r="F521" s="455" t="s">
        <v>319</v>
      </c>
      <c r="G521" s="457">
        <v>100</v>
      </c>
      <c r="H521" s="457">
        <v>100</v>
      </c>
      <c r="I521" s="457">
        <f t="shared" si="7"/>
        <v>20</v>
      </c>
      <c r="J521" s="207"/>
    </row>
    <row r="522" spans="1:10" ht="15" x14ac:dyDescent="0.2">
      <c r="A522" s="455">
        <v>514</v>
      </c>
      <c r="B522" s="455" t="s">
        <v>791</v>
      </c>
      <c r="C522" s="455" t="s">
        <v>1203</v>
      </c>
      <c r="D522" s="454">
        <v>1511114336</v>
      </c>
      <c r="E522" s="457" t="s">
        <v>528</v>
      </c>
      <c r="F522" s="455" t="s">
        <v>319</v>
      </c>
      <c r="G522" s="457">
        <v>200</v>
      </c>
      <c r="H522" s="457">
        <v>200</v>
      </c>
      <c r="I522" s="457">
        <f t="shared" ref="I522:I585" si="8">H522*0.2</f>
        <v>40</v>
      </c>
      <c r="J522" s="207"/>
    </row>
    <row r="523" spans="1:10" ht="15" x14ac:dyDescent="0.2">
      <c r="A523" s="455">
        <v>515</v>
      </c>
      <c r="B523" s="455" t="s">
        <v>791</v>
      </c>
      <c r="C523" s="455" t="s">
        <v>1204</v>
      </c>
      <c r="D523" s="454">
        <v>1033005366</v>
      </c>
      <c r="E523" s="457" t="s">
        <v>528</v>
      </c>
      <c r="F523" s="455" t="s">
        <v>319</v>
      </c>
      <c r="G523" s="457">
        <v>200</v>
      </c>
      <c r="H523" s="457">
        <v>200</v>
      </c>
      <c r="I523" s="457">
        <f t="shared" si="8"/>
        <v>40</v>
      </c>
      <c r="J523" s="207"/>
    </row>
    <row r="524" spans="1:10" ht="15" x14ac:dyDescent="0.2">
      <c r="A524" s="455">
        <v>516</v>
      </c>
      <c r="B524" s="455" t="s">
        <v>797</v>
      </c>
      <c r="C524" s="455" t="s">
        <v>1190</v>
      </c>
      <c r="D524" s="454">
        <v>1011097310</v>
      </c>
      <c r="E524" s="457" t="s">
        <v>528</v>
      </c>
      <c r="F524" s="455" t="s">
        <v>319</v>
      </c>
      <c r="G524" s="457">
        <v>100</v>
      </c>
      <c r="H524" s="457">
        <v>100</v>
      </c>
      <c r="I524" s="457">
        <f t="shared" si="8"/>
        <v>20</v>
      </c>
      <c r="J524" s="207"/>
    </row>
    <row r="525" spans="1:10" ht="15" x14ac:dyDescent="0.2">
      <c r="A525" s="455">
        <v>517</v>
      </c>
      <c r="B525" s="455" t="s">
        <v>797</v>
      </c>
      <c r="C525" s="455" t="s">
        <v>1205</v>
      </c>
      <c r="D525" s="454">
        <v>18001067055</v>
      </c>
      <c r="E525" s="457" t="s">
        <v>528</v>
      </c>
      <c r="F525" s="455" t="s">
        <v>319</v>
      </c>
      <c r="G525" s="457">
        <v>200</v>
      </c>
      <c r="H525" s="457">
        <v>200</v>
      </c>
      <c r="I525" s="457">
        <f t="shared" si="8"/>
        <v>40</v>
      </c>
      <c r="J525" s="207"/>
    </row>
    <row r="526" spans="1:10" ht="15" x14ac:dyDescent="0.2">
      <c r="A526" s="455">
        <v>518</v>
      </c>
      <c r="B526" s="455" t="s">
        <v>889</v>
      </c>
      <c r="C526" s="455" t="s">
        <v>1206</v>
      </c>
      <c r="D526" s="454">
        <v>24001045453</v>
      </c>
      <c r="E526" s="457" t="s">
        <v>528</v>
      </c>
      <c r="F526" s="455" t="s">
        <v>319</v>
      </c>
      <c r="G526" s="457">
        <v>200</v>
      </c>
      <c r="H526" s="457">
        <v>200</v>
      </c>
      <c r="I526" s="457">
        <f t="shared" si="8"/>
        <v>40</v>
      </c>
      <c r="J526" s="207"/>
    </row>
    <row r="527" spans="1:10" ht="15" x14ac:dyDescent="0.2">
      <c r="A527" s="455">
        <v>519</v>
      </c>
      <c r="B527" s="456" t="s">
        <v>889</v>
      </c>
      <c r="C527" s="456" t="s">
        <v>1207</v>
      </c>
      <c r="D527" s="454">
        <v>1011085539</v>
      </c>
      <c r="E527" s="457" t="s">
        <v>528</v>
      </c>
      <c r="F527" s="455" t="s">
        <v>319</v>
      </c>
      <c r="G527" s="457">
        <v>100</v>
      </c>
      <c r="H527" s="457">
        <v>100</v>
      </c>
      <c r="I527" s="457">
        <f t="shared" si="8"/>
        <v>20</v>
      </c>
      <c r="J527" s="207"/>
    </row>
    <row r="528" spans="1:10" ht="15" x14ac:dyDescent="0.2">
      <c r="A528" s="455">
        <v>520</v>
      </c>
      <c r="B528" s="455" t="s">
        <v>889</v>
      </c>
      <c r="C528" s="455" t="s">
        <v>1208</v>
      </c>
      <c r="D528" s="454">
        <v>1019078514</v>
      </c>
      <c r="E528" s="457" t="s">
        <v>528</v>
      </c>
      <c r="F528" s="455" t="s">
        <v>319</v>
      </c>
      <c r="G528" s="457">
        <v>100</v>
      </c>
      <c r="H528" s="457">
        <v>100</v>
      </c>
      <c r="I528" s="457">
        <f t="shared" si="8"/>
        <v>20</v>
      </c>
      <c r="J528" s="207"/>
    </row>
    <row r="529" spans="1:10" ht="15" x14ac:dyDescent="0.2">
      <c r="A529" s="455">
        <v>521</v>
      </c>
      <c r="B529" s="455" t="s">
        <v>889</v>
      </c>
      <c r="C529" s="455" t="s">
        <v>1209</v>
      </c>
      <c r="D529" s="454">
        <v>1011085526</v>
      </c>
      <c r="E529" s="457" t="s">
        <v>528</v>
      </c>
      <c r="F529" s="455" t="s">
        <v>319</v>
      </c>
      <c r="G529" s="457">
        <v>200</v>
      </c>
      <c r="H529" s="457">
        <v>200</v>
      </c>
      <c r="I529" s="457">
        <f t="shared" si="8"/>
        <v>40</v>
      </c>
      <c r="J529" s="207"/>
    </row>
    <row r="530" spans="1:10" ht="15" x14ac:dyDescent="0.2">
      <c r="A530" s="455">
        <v>522</v>
      </c>
      <c r="B530" s="455" t="s">
        <v>618</v>
      </c>
      <c r="C530" s="455" t="s">
        <v>633</v>
      </c>
      <c r="D530" s="454">
        <v>1011066342</v>
      </c>
      <c r="E530" s="457" t="s">
        <v>528</v>
      </c>
      <c r="F530" s="455" t="s">
        <v>319</v>
      </c>
      <c r="G530" s="457">
        <v>200</v>
      </c>
      <c r="H530" s="457">
        <v>200</v>
      </c>
      <c r="I530" s="457">
        <f t="shared" si="8"/>
        <v>40</v>
      </c>
      <c r="J530" s="207"/>
    </row>
    <row r="531" spans="1:10" ht="15" x14ac:dyDescent="0.2">
      <c r="A531" s="455">
        <v>523</v>
      </c>
      <c r="B531" s="455" t="s">
        <v>618</v>
      </c>
      <c r="C531" s="455" t="s">
        <v>1210</v>
      </c>
      <c r="D531" s="454">
        <v>1019062445</v>
      </c>
      <c r="E531" s="457" t="s">
        <v>528</v>
      </c>
      <c r="F531" s="455" t="s">
        <v>319</v>
      </c>
      <c r="G531" s="457">
        <v>200</v>
      </c>
      <c r="H531" s="457">
        <v>200</v>
      </c>
      <c r="I531" s="457">
        <f t="shared" si="8"/>
        <v>40</v>
      </c>
      <c r="J531" s="207"/>
    </row>
    <row r="532" spans="1:10" ht="15" x14ac:dyDescent="0.2">
      <c r="A532" s="455">
        <v>524</v>
      </c>
      <c r="B532" s="455" t="s">
        <v>618</v>
      </c>
      <c r="C532" s="455" t="s">
        <v>651</v>
      </c>
      <c r="D532" s="454">
        <v>1011085897</v>
      </c>
      <c r="E532" s="457" t="s">
        <v>528</v>
      </c>
      <c r="F532" s="455" t="s">
        <v>319</v>
      </c>
      <c r="G532" s="457">
        <v>100</v>
      </c>
      <c r="H532" s="457">
        <v>100</v>
      </c>
      <c r="I532" s="457">
        <f t="shared" si="8"/>
        <v>20</v>
      </c>
      <c r="J532" s="207"/>
    </row>
    <row r="533" spans="1:10" ht="15" x14ac:dyDescent="0.2">
      <c r="A533" s="455">
        <v>525</v>
      </c>
      <c r="B533" s="455" t="s">
        <v>618</v>
      </c>
      <c r="C533" s="455" t="s">
        <v>908</v>
      </c>
      <c r="D533" s="454">
        <v>1011071096</v>
      </c>
      <c r="E533" s="457" t="s">
        <v>528</v>
      </c>
      <c r="F533" s="455" t="s">
        <v>319</v>
      </c>
      <c r="G533" s="457">
        <v>100</v>
      </c>
      <c r="H533" s="457">
        <v>100</v>
      </c>
      <c r="I533" s="457">
        <f t="shared" si="8"/>
        <v>20</v>
      </c>
      <c r="J533" s="207"/>
    </row>
    <row r="534" spans="1:10" ht="15" x14ac:dyDescent="0.2">
      <c r="A534" s="455">
        <v>526</v>
      </c>
      <c r="B534" s="455" t="s">
        <v>618</v>
      </c>
      <c r="C534" s="455" t="s">
        <v>1211</v>
      </c>
      <c r="D534" s="454">
        <v>40450000880</v>
      </c>
      <c r="E534" s="457" t="s">
        <v>528</v>
      </c>
      <c r="F534" s="455" t="s">
        <v>319</v>
      </c>
      <c r="G534" s="457">
        <v>200</v>
      </c>
      <c r="H534" s="457">
        <v>200</v>
      </c>
      <c r="I534" s="457">
        <f t="shared" si="8"/>
        <v>40</v>
      </c>
      <c r="J534" s="207"/>
    </row>
    <row r="535" spans="1:10" ht="15" x14ac:dyDescent="0.2">
      <c r="A535" s="455">
        <v>527</v>
      </c>
      <c r="B535" s="455" t="s">
        <v>1212</v>
      </c>
      <c r="C535" s="455" t="s">
        <v>1213</v>
      </c>
      <c r="D535" s="454">
        <v>1022012222</v>
      </c>
      <c r="E535" s="457" t="s">
        <v>528</v>
      </c>
      <c r="F535" s="455" t="s">
        <v>319</v>
      </c>
      <c r="G535" s="457">
        <v>100</v>
      </c>
      <c r="H535" s="457">
        <v>100</v>
      </c>
      <c r="I535" s="457">
        <f t="shared" si="8"/>
        <v>20</v>
      </c>
      <c r="J535" s="207"/>
    </row>
    <row r="536" spans="1:10" ht="15" x14ac:dyDescent="0.2">
      <c r="A536" s="455">
        <v>528</v>
      </c>
      <c r="B536" s="455" t="s">
        <v>1212</v>
      </c>
      <c r="C536" s="455" t="s">
        <v>1188</v>
      </c>
      <c r="D536" s="454">
        <v>1012004905</v>
      </c>
      <c r="E536" s="457" t="s">
        <v>528</v>
      </c>
      <c r="F536" s="455" t="s">
        <v>319</v>
      </c>
      <c r="G536" s="457">
        <v>100</v>
      </c>
      <c r="H536" s="457">
        <v>100</v>
      </c>
      <c r="I536" s="457">
        <f t="shared" si="8"/>
        <v>20</v>
      </c>
      <c r="J536" s="207"/>
    </row>
    <row r="537" spans="1:10" ht="15" x14ac:dyDescent="0.2">
      <c r="A537" s="455">
        <v>529</v>
      </c>
      <c r="B537" s="455" t="s">
        <v>1212</v>
      </c>
      <c r="C537" s="455" t="s">
        <v>1214</v>
      </c>
      <c r="D537" s="454">
        <v>1011032900</v>
      </c>
      <c r="E537" s="457" t="s">
        <v>528</v>
      </c>
      <c r="F537" s="455" t="s">
        <v>319</v>
      </c>
      <c r="G537" s="457">
        <v>200</v>
      </c>
      <c r="H537" s="457">
        <v>200</v>
      </c>
      <c r="I537" s="457">
        <f t="shared" si="8"/>
        <v>40</v>
      </c>
      <c r="J537" s="207"/>
    </row>
    <row r="538" spans="1:10" ht="15" x14ac:dyDescent="0.2">
      <c r="A538" s="455">
        <v>530</v>
      </c>
      <c r="B538" s="455" t="s">
        <v>803</v>
      </c>
      <c r="C538" s="455" t="s">
        <v>1215</v>
      </c>
      <c r="D538" s="454">
        <v>1011051766</v>
      </c>
      <c r="E538" s="457" t="s">
        <v>528</v>
      </c>
      <c r="F538" s="455" t="s">
        <v>319</v>
      </c>
      <c r="G538" s="457">
        <v>200</v>
      </c>
      <c r="H538" s="457">
        <v>200</v>
      </c>
      <c r="I538" s="457">
        <f t="shared" si="8"/>
        <v>40</v>
      </c>
      <c r="J538" s="207"/>
    </row>
    <row r="539" spans="1:10" ht="15" x14ac:dyDescent="0.2">
      <c r="A539" s="455">
        <v>531</v>
      </c>
      <c r="B539" s="455" t="s">
        <v>805</v>
      </c>
      <c r="C539" s="455" t="s">
        <v>1182</v>
      </c>
      <c r="D539" s="454">
        <v>1035000470</v>
      </c>
      <c r="E539" s="457" t="s">
        <v>528</v>
      </c>
      <c r="F539" s="455" t="s">
        <v>319</v>
      </c>
      <c r="G539" s="457">
        <v>200</v>
      </c>
      <c r="H539" s="457">
        <v>200</v>
      </c>
      <c r="I539" s="457">
        <f t="shared" si="8"/>
        <v>40</v>
      </c>
      <c r="J539" s="207"/>
    </row>
    <row r="540" spans="1:10" ht="15" x14ac:dyDescent="0.2">
      <c r="A540" s="455">
        <v>532</v>
      </c>
      <c r="B540" s="455" t="s">
        <v>807</v>
      </c>
      <c r="C540" s="455" t="s">
        <v>1142</v>
      </c>
      <c r="D540" s="454">
        <v>1011071583</v>
      </c>
      <c r="E540" s="457" t="s">
        <v>528</v>
      </c>
      <c r="F540" s="455" t="s">
        <v>319</v>
      </c>
      <c r="G540" s="457">
        <v>100</v>
      </c>
      <c r="H540" s="457">
        <v>100</v>
      </c>
      <c r="I540" s="457">
        <f t="shared" si="8"/>
        <v>20</v>
      </c>
      <c r="J540" s="207"/>
    </row>
    <row r="541" spans="1:10" ht="15" x14ac:dyDescent="0.2">
      <c r="A541" s="455">
        <v>533</v>
      </c>
      <c r="B541" s="456" t="s">
        <v>1216</v>
      </c>
      <c r="C541" s="456" t="s">
        <v>1217</v>
      </c>
      <c r="D541" s="454">
        <v>60001003018</v>
      </c>
      <c r="E541" s="457" t="s">
        <v>528</v>
      </c>
      <c r="F541" s="455" t="s">
        <v>319</v>
      </c>
      <c r="G541" s="457">
        <v>200</v>
      </c>
      <c r="H541" s="457">
        <v>200</v>
      </c>
      <c r="I541" s="457">
        <f t="shared" si="8"/>
        <v>40</v>
      </c>
      <c r="J541" s="207"/>
    </row>
    <row r="542" spans="1:10" ht="15" x14ac:dyDescent="0.2">
      <c r="A542" s="455">
        <v>534</v>
      </c>
      <c r="B542" s="455" t="s">
        <v>1218</v>
      </c>
      <c r="C542" s="455" t="s">
        <v>1158</v>
      </c>
      <c r="D542" s="454">
        <v>59001034749</v>
      </c>
      <c r="E542" s="457" t="s">
        <v>528</v>
      </c>
      <c r="F542" s="455" t="s">
        <v>319</v>
      </c>
      <c r="G542" s="457">
        <v>200</v>
      </c>
      <c r="H542" s="457">
        <v>200</v>
      </c>
      <c r="I542" s="457">
        <f t="shared" si="8"/>
        <v>40</v>
      </c>
      <c r="J542" s="207"/>
    </row>
    <row r="543" spans="1:10" ht="15" x14ac:dyDescent="0.2">
      <c r="A543" s="455">
        <v>535</v>
      </c>
      <c r="B543" s="455" t="s">
        <v>643</v>
      </c>
      <c r="C543" s="455" t="s">
        <v>1219</v>
      </c>
      <c r="D543" s="454" t="s">
        <v>1220</v>
      </c>
      <c r="E543" s="457" t="s">
        <v>528</v>
      </c>
      <c r="F543" s="455" t="s">
        <v>319</v>
      </c>
      <c r="G543" s="457">
        <v>150</v>
      </c>
      <c r="H543" s="457">
        <v>150</v>
      </c>
      <c r="I543" s="457">
        <f t="shared" si="8"/>
        <v>30</v>
      </c>
      <c r="J543" s="207"/>
    </row>
    <row r="544" spans="1:10" ht="15" x14ac:dyDescent="0.2">
      <c r="A544" s="455">
        <v>536</v>
      </c>
      <c r="B544" s="455" t="s">
        <v>1221</v>
      </c>
      <c r="C544" s="455" t="s">
        <v>1138</v>
      </c>
      <c r="D544" s="454">
        <v>1011031061</v>
      </c>
      <c r="E544" s="457" t="s">
        <v>528</v>
      </c>
      <c r="F544" s="455" t="s">
        <v>319</v>
      </c>
      <c r="G544" s="457">
        <v>200</v>
      </c>
      <c r="H544" s="457">
        <v>200</v>
      </c>
      <c r="I544" s="457">
        <f t="shared" si="8"/>
        <v>40</v>
      </c>
      <c r="J544" s="207"/>
    </row>
    <row r="545" spans="1:10" ht="15" x14ac:dyDescent="0.2">
      <c r="A545" s="455">
        <v>537</v>
      </c>
      <c r="B545" s="455" t="s">
        <v>544</v>
      </c>
      <c r="C545" s="455" t="s">
        <v>1222</v>
      </c>
      <c r="D545" s="454">
        <v>62001007798</v>
      </c>
      <c r="E545" s="457" t="s">
        <v>528</v>
      </c>
      <c r="F545" s="455" t="s">
        <v>319</v>
      </c>
      <c r="G545" s="457">
        <v>100</v>
      </c>
      <c r="H545" s="457">
        <v>100</v>
      </c>
      <c r="I545" s="457">
        <f t="shared" si="8"/>
        <v>20</v>
      </c>
      <c r="J545" s="207"/>
    </row>
    <row r="546" spans="1:10" ht="15" x14ac:dyDescent="0.2">
      <c r="A546" s="455">
        <v>538</v>
      </c>
      <c r="B546" s="455" t="s">
        <v>544</v>
      </c>
      <c r="C546" s="455" t="s">
        <v>1223</v>
      </c>
      <c r="D546" s="454">
        <v>1019074897</v>
      </c>
      <c r="E546" s="457" t="s">
        <v>528</v>
      </c>
      <c r="F546" s="455" t="s">
        <v>319</v>
      </c>
      <c r="G546" s="457">
        <v>100</v>
      </c>
      <c r="H546" s="457">
        <v>100</v>
      </c>
      <c r="I546" s="457">
        <f t="shared" si="8"/>
        <v>20</v>
      </c>
      <c r="J546" s="207"/>
    </row>
    <row r="547" spans="1:10" ht="15" x14ac:dyDescent="0.2">
      <c r="A547" s="455">
        <v>539</v>
      </c>
      <c r="B547" s="455" t="s">
        <v>826</v>
      </c>
      <c r="C547" s="455" t="s">
        <v>608</v>
      </c>
      <c r="D547" s="454">
        <v>1014006297</v>
      </c>
      <c r="E547" s="457" t="s">
        <v>528</v>
      </c>
      <c r="F547" s="455" t="s">
        <v>319</v>
      </c>
      <c r="G547" s="457">
        <v>300</v>
      </c>
      <c r="H547" s="457">
        <v>300</v>
      </c>
      <c r="I547" s="457">
        <f t="shared" si="8"/>
        <v>60</v>
      </c>
      <c r="J547" s="207"/>
    </row>
    <row r="548" spans="1:10" ht="15" x14ac:dyDescent="0.2">
      <c r="A548" s="455">
        <v>540</v>
      </c>
      <c r="B548" s="455" t="s">
        <v>826</v>
      </c>
      <c r="C548" s="455" t="s">
        <v>998</v>
      </c>
      <c r="D548" s="454">
        <v>1011056108</v>
      </c>
      <c r="E548" s="457" t="s">
        <v>528</v>
      </c>
      <c r="F548" s="455" t="s">
        <v>319</v>
      </c>
      <c r="G548" s="457">
        <v>100</v>
      </c>
      <c r="H548" s="457">
        <v>100</v>
      </c>
      <c r="I548" s="457">
        <f t="shared" si="8"/>
        <v>20</v>
      </c>
      <c r="J548" s="207"/>
    </row>
    <row r="549" spans="1:10" ht="15" x14ac:dyDescent="0.2">
      <c r="A549" s="455">
        <v>541</v>
      </c>
      <c r="B549" s="455" t="s">
        <v>607</v>
      </c>
      <c r="C549" s="455" t="s">
        <v>1224</v>
      </c>
      <c r="D549" s="454">
        <v>16001030473</v>
      </c>
      <c r="E549" s="457" t="s">
        <v>528</v>
      </c>
      <c r="F549" s="455" t="s">
        <v>319</v>
      </c>
      <c r="G549" s="457">
        <v>300</v>
      </c>
      <c r="H549" s="457">
        <v>300</v>
      </c>
      <c r="I549" s="457">
        <f t="shared" si="8"/>
        <v>60</v>
      </c>
      <c r="J549" s="207"/>
    </row>
    <row r="550" spans="1:10" ht="15" x14ac:dyDescent="0.2">
      <c r="A550" s="455">
        <v>542</v>
      </c>
      <c r="B550" s="455" t="s">
        <v>605</v>
      </c>
      <c r="C550" s="455" t="s">
        <v>1148</v>
      </c>
      <c r="D550" s="454">
        <v>1011090408</v>
      </c>
      <c r="E550" s="457" t="s">
        <v>528</v>
      </c>
      <c r="F550" s="455" t="s">
        <v>319</v>
      </c>
      <c r="G550" s="457">
        <v>100</v>
      </c>
      <c r="H550" s="457">
        <v>100</v>
      </c>
      <c r="I550" s="457">
        <f t="shared" si="8"/>
        <v>20</v>
      </c>
      <c r="J550" s="207"/>
    </row>
    <row r="551" spans="1:10" ht="15" x14ac:dyDescent="0.2">
      <c r="A551" s="455">
        <v>543</v>
      </c>
      <c r="B551" s="455" t="s">
        <v>605</v>
      </c>
      <c r="C551" s="455" t="s">
        <v>1182</v>
      </c>
      <c r="D551" s="454">
        <v>1012025983</v>
      </c>
      <c r="E551" s="457" t="s">
        <v>528</v>
      </c>
      <c r="F551" s="455" t="s">
        <v>319</v>
      </c>
      <c r="G551" s="457">
        <v>200</v>
      </c>
      <c r="H551" s="457">
        <v>200</v>
      </c>
      <c r="I551" s="457">
        <f t="shared" si="8"/>
        <v>40</v>
      </c>
      <c r="J551" s="207"/>
    </row>
    <row r="552" spans="1:10" ht="15" x14ac:dyDescent="0.2">
      <c r="A552" s="455">
        <v>544</v>
      </c>
      <c r="B552" s="455" t="s">
        <v>1225</v>
      </c>
      <c r="C552" s="455" t="s">
        <v>1226</v>
      </c>
      <c r="D552" s="454">
        <v>1011087285</v>
      </c>
      <c r="E552" s="457" t="s">
        <v>528</v>
      </c>
      <c r="F552" s="455" t="s">
        <v>319</v>
      </c>
      <c r="G552" s="457">
        <v>100</v>
      </c>
      <c r="H552" s="457">
        <v>100</v>
      </c>
      <c r="I552" s="457">
        <f t="shared" si="8"/>
        <v>20</v>
      </c>
      <c r="J552" s="207"/>
    </row>
    <row r="553" spans="1:10" ht="15" x14ac:dyDescent="0.2">
      <c r="A553" s="455">
        <v>545</v>
      </c>
      <c r="B553" s="455" t="s">
        <v>1227</v>
      </c>
      <c r="C553" s="455" t="s">
        <v>1168</v>
      </c>
      <c r="D553" s="454">
        <v>1012016953</v>
      </c>
      <c r="E553" s="457" t="s">
        <v>528</v>
      </c>
      <c r="F553" s="455" t="s">
        <v>319</v>
      </c>
      <c r="G553" s="457">
        <v>200</v>
      </c>
      <c r="H553" s="457">
        <v>200</v>
      </c>
      <c r="I553" s="457">
        <f t="shared" si="8"/>
        <v>40</v>
      </c>
      <c r="J553" s="207"/>
    </row>
    <row r="554" spans="1:10" ht="15" x14ac:dyDescent="0.2">
      <c r="A554" s="455">
        <v>546</v>
      </c>
      <c r="B554" s="455" t="s">
        <v>548</v>
      </c>
      <c r="C554" s="455" t="s">
        <v>1228</v>
      </c>
      <c r="D554" s="454">
        <v>1011089364</v>
      </c>
      <c r="E554" s="457" t="s">
        <v>528</v>
      </c>
      <c r="F554" s="455" t="s">
        <v>319</v>
      </c>
      <c r="G554" s="457">
        <v>100</v>
      </c>
      <c r="H554" s="457">
        <v>100</v>
      </c>
      <c r="I554" s="457">
        <f t="shared" si="8"/>
        <v>20</v>
      </c>
      <c r="J554" s="207"/>
    </row>
    <row r="555" spans="1:10" ht="15" x14ac:dyDescent="0.2">
      <c r="A555" s="455">
        <v>547</v>
      </c>
      <c r="B555" s="455" t="s">
        <v>548</v>
      </c>
      <c r="C555" s="455" t="s">
        <v>1124</v>
      </c>
      <c r="D555" s="454">
        <v>53001056927</v>
      </c>
      <c r="E555" s="457" t="s">
        <v>528</v>
      </c>
      <c r="F555" s="455" t="s">
        <v>319</v>
      </c>
      <c r="G555" s="457">
        <v>100</v>
      </c>
      <c r="H555" s="457">
        <v>100</v>
      </c>
      <c r="I555" s="457">
        <f t="shared" si="8"/>
        <v>20</v>
      </c>
      <c r="J555" s="207"/>
    </row>
    <row r="556" spans="1:10" ht="15" x14ac:dyDescent="0.2">
      <c r="A556" s="455">
        <v>548</v>
      </c>
      <c r="B556" s="455" t="s">
        <v>548</v>
      </c>
      <c r="C556" s="455" t="s">
        <v>1229</v>
      </c>
      <c r="D556" s="454">
        <v>1023009509</v>
      </c>
      <c r="E556" s="457" t="s">
        <v>528</v>
      </c>
      <c r="F556" s="455" t="s">
        <v>319</v>
      </c>
      <c r="G556" s="457">
        <v>200</v>
      </c>
      <c r="H556" s="457">
        <v>200</v>
      </c>
      <c r="I556" s="457">
        <f t="shared" si="8"/>
        <v>40</v>
      </c>
      <c r="J556" s="207"/>
    </row>
    <row r="557" spans="1:10" ht="15" x14ac:dyDescent="0.2">
      <c r="A557" s="455">
        <v>549</v>
      </c>
      <c r="B557" s="455" t="s">
        <v>548</v>
      </c>
      <c r="C557" s="455" t="s">
        <v>1182</v>
      </c>
      <c r="D557" s="454">
        <v>1012027589</v>
      </c>
      <c r="E557" s="457" t="s">
        <v>528</v>
      </c>
      <c r="F557" s="455" t="s">
        <v>319</v>
      </c>
      <c r="G557" s="457">
        <v>100</v>
      </c>
      <c r="H557" s="457">
        <v>100</v>
      </c>
      <c r="I557" s="457">
        <f t="shared" si="8"/>
        <v>20</v>
      </c>
      <c r="J557" s="207"/>
    </row>
    <row r="558" spans="1:10" ht="15" x14ac:dyDescent="0.2">
      <c r="A558" s="455">
        <v>550</v>
      </c>
      <c r="B558" s="455" t="s">
        <v>1230</v>
      </c>
      <c r="C558" s="455" t="s">
        <v>877</v>
      </c>
      <c r="D558" s="454">
        <v>62006003814</v>
      </c>
      <c r="E558" s="457" t="s">
        <v>528</v>
      </c>
      <c r="F558" s="455" t="s">
        <v>319</v>
      </c>
      <c r="G558" s="457">
        <v>200</v>
      </c>
      <c r="H558" s="457">
        <v>200</v>
      </c>
      <c r="I558" s="457">
        <f t="shared" si="8"/>
        <v>40</v>
      </c>
      <c r="J558" s="207"/>
    </row>
    <row r="559" spans="1:10" ht="15" x14ac:dyDescent="0.2">
      <c r="A559" s="455">
        <v>551</v>
      </c>
      <c r="B559" s="455" t="s">
        <v>1231</v>
      </c>
      <c r="C559" s="455" t="s">
        <v>651</v>
      </c>
      <c r="D559" s="454">
        <v>1027011972</v>
      </c>
      <c r="E559" s="457" t="s">
        <v>528</v>
      </c>
      <c r="F559" s="455" t="s">
        <v>319</v>
      </c>
      <c r="G559" s="457">
        <v>200</v>
      </c>
      <c r="H559" s="457">
        <v>200</v>
      </c>
      <c r="I559" s="457">
        <f t="shared" si="8"/>
        <v>40</v>
      </c>
      <c r="J559" s="207"/>
    </row>
    <row r="560" spans="1:10" ht="15" x14ac:dyDescent="0.2">
      <c r="A560" s="455">
        <v>552</v>
      </c>
      <c r="B560" s="455" t="s">
        <v>1232</v>
      </c>
      <c r="C560" s="455" t="s">
        <v>1052</v>
      </c>
      <c r="D560" s="454">
        <v>1015025192</v>
      </c>
      <c r="E560" s="457" t="s">
        <v>528</v>
      </c>
      <c r="F560" s="455" t="s">
        <v>319</v>
      </c>
      <c r="G560" s="457">
        <v>300</v>
      </c>
      <c r="H560" s="457">
        <v>300</v>
      </c>
      <c r="I560" s="457">
        <f t="shared" si="8"/>
        <v>60</v>
      </c>
      <c r="J560" s="207"/>
    </row>
    <row r="561" spans="1:10" ht="15" x14ac:dyDescent="0.2">
      <c r="A561" s="455">
        <v>553</v>
      </c>
      <c r="B561" s="456" t="s">
        <v>545</v>
      </c>
      <c r="C561" s="456" t="s">
        <v>1233</v>
      </c>
      <c r="D561" s="454">
        <v>1011097603</v>
      </c>
      <c r="E561" s="457" t="s">
        <v>528</v>
      </c>
      <c r="F561" s="455" t="s">
        <v>319</v>
      </c>
      <c r="G561" s="457">
        <v>200</v>
      </c>
      <c r="H561" s="457">
        <v>200</v>
      </c>
      <c r="I561" s="457">
        <f t="shared" si="8"/>
        <v>40</v>
      </c>
      <c r="J561" s="207"/>
    </row>
    <row r="562" spans="1:10" ht="15" x14ac:dyDescent="0.2">
      <c r="A562" s="455">
        <v>554</v>
      </c>
      <c r="B562" s="456" t="s">
        <v>1234</v>
      </c>
      <c r="C562" s="456" t="s">
        <v>1211</v>
      </c>
      <c r="D562" s="454">
        <v>40101041146</v>
      </c>
      <c r="E562" s="457" t="s">
        <v>528</v>
      </c>
      <c r="F562" s="455" t="s">
        <v>319</v>
      </c>
      <c r="G562" s="457">
        <v>100</v>
      </c>
      <c r="H562" s="457">
        <v>100</v>
      </c>
      <c r="I562" s="457">
        <f t="shared" si="8"/>
        <v>20</v>
      </c>
      <c r="J562" s="207"/>
    </row>
    <row r="563" spans="1:10" ht="15" x14ac:dyDescent="0.2">
      <c r="A563" s="455">
        <v>555</v>
      </c>
      <c r="B563" s="455" t="s">
        <v>577</v>
      </c>
      <c r="C563" s="455" t="s">
        <v>651</v>
      </c>
      <c r="D563" s="454">
        <v>1011097185</v>
      </c>
      <c r="E563" s="457" t="s">
        <v>528</v>
      </c>
      <c r="F563" s="455" t="s">
        <v>319</v>
      </c>
      <c r="G563" s="457">
        <v>100</v>
      </c>
      <c r="H563" s="457">
        <v>100</v>
      </c>
      <c r="I563" s="457">
        <f t="shared" si="8"/>
        <v>20</v>
      </c>
      <c r="J563" s="207"/>
    </row>
    <row r="564" spans="1:10" ht="15" x14ac:dyDescent="0.2">
      <c r="A564" s="455">
        <v>556</v>
      </c>
      <c r="B564" s="455" t="s">
        <v>577</v>
      </c>
      <c r="C564" s="455" t="s">
        <v>1189</v>
      </c>
      <c r="D564" s="454">
        <v>62001044464</v>
      </c>
      <c r="E564" s="457" t="s">
        <v>528</v>
      </c>
      <c r="F564" s="455" t="s">
        <v>319</v>
      </c>
      <c r="G564" s="457">
        <v>200</v>
      </c>
      <c r="H564" s="457">
        <v>200</v>
      </c>
      <c r="I564" s="457">
        <f t="shared" si="8"/>
        <v>40</v>
      </c>
      <c r="J564" s="207"/>
    </row>
    <row r="565" spans="1:10" ht="15" x14ac:dyDescent="0.2">
      <c r="A565" s="455">
        <v>557</v>
      </c>
      <c r="B565" s="455" t="s">
        <v>1235</v>
      </c>
      <c r="C565" s="455" t="s">
        <v>1168</v>
      </c>
      <c r="D565" s="454">
        <v>1012015187</v>
      </c>
      <c r="E565" s="457" t="s">
        <v>528</v>
      </c>
      <c r="F565" s="455" t="s">
        <v>319</v>
      </c>
      <c r="G565" s="457">
        <v>200</v>
      </c>
      <c r="H565" s="457">
        <v>200</v>
      </c>
      <c r="I565" s="457">
        <f t="shared" si="8"/>
        <v>40</v>
      </c>
      <c r="J565" s="207"/>
    </row>
    <row r="566" spans="1:10" ht="15" x14ac:dyDescent="0.2">
      <c r="A566" s="455">
        <v>558</v>
      </c>
      <c r="B566" s="455" t="s">
        <v>993</v>
      </c>
      <c r="C566" s="455" t="s">
        <v>891</v>
      </c>
      <c r="D566" s="454">
        <v>29001039476</v>
      </c>
      <c r="E566" s="457" t="s">
        <v>528</v>
      </c>
      <c r="F566" s="455" t="s">
        <v>319</v>
      </c>
      <c r="G566" s="457">
        <v>100</v>
      </c>
      <c r="H566" s="457">
        <v>100</v>
      </c>
      <c r="I566" s="457">
        <f t="shared" si="8"/>
        <v>20</v>
      </c>
      <c r="J566" s="207"/>
    </row>
    <row r="567" spans="1:10" ht="15" x14ac:dyDescent="0.2">
      <c r="A567" s="455">
        <v>559</v>
      </c>
      <c r="B567" s="455" t="s">
        <v>993</v>
      </c>
      <c r="C567" s="455" t="s">
        <v>1236</v>
      </c>
      <c r="D567" s="454">
        <v>1011095026</v>
      </c>
      <c r="E567" s="457" t="s">
        <v>528</v>
      </c>
      <c r="F567" s="455" t="s">
        <v>319</v>
      </c>
      <c r="G567" s="457">
        <v>300</v>
      </c>
      <c r="H567" s="457">
        <v>300</v>
      </c>
      <c r="I567" s="457">
        <f t="shared" si="8"/>
        <v>60</v>
      </c>
      <c r="J567" s="207"/>
    </row>
    <row r="568" spans="1:10" ht="15" x14ac:dyDescent="0.2">
      <c r="A568" s="455">
        <v>560</v>
      </c>
      <c r="B568" s="455" t="s">
        <v>1237</v>
      </c>
      <c r="C568" s="455" t="s">
        <v>1145</v>
      </c>
      <c r="D568" s="454">
        <v>1011033991</v>
      </c>
      <c r="E568" s="457" t="s">
        <v>528</v>
      </c>
      <c r="F568" s="455" t="s">
        <v>319</v>
      </c>
      <c r="G568" s="457">
        <v>200</v>
      </c>
      <c r="H568" s="457">
        <v>200</v>
      </c>
      <c r="I568" s="457">
        <f t="shared" si="8"/>
        <v>40</v>
      </c>
      <c r="J568" s="207"/>
    </row>
    <row r="569" spans="1:10" ht="15" x14ac:dyDescent="0.2">
      <c r="A569" s="455">
        <v>561</v>
      </c>
      <c r="B569" s="455" t="s">
        <v>1238</v>
      </c>
      <c r="C569" s="455" t="s">
        <v>1187</v>
      </c>
      <c r="D569" s="454">
        <v>1027075407</v>
      </c>
      <c r="E569" s="457" t="s">
        <v>528</v>
      </c>
      <c r="F569" s="455" t="s">
        <v>319</v>
      </c>
      <c r="G569" s="457">
        <v>200</v>
      </c>
      <c r="H569" s="457">
        <v>200</v>
      </c>
      <c r="I569" s="457">
        <f t="shared" si="8"/>
        <v>40</v>
      </c>
      <c r="J569" s="207"/>
    </row>
    <row r="570" spans="1:10" ht="15" x14ac:dyDescent="0.2">
      <c r="A570" s="455">
        <v>562</v>
      </c>
      <c r="B570" s="455" t="s">
        <v>855</v>
      </c>
      <c r="C570" s="455" t="s">
        <v>1239</v>
      </c>
      <c r="D570" s="454">
        <v>9001028766</v>
      </c>
      <c r="E570" s="457" t="s">
        <v>528</v>
      </c>
      <c r="F570" s="455" t="s">
        <v>319</v>
      </c>
      <c r="G570" s="457">
        <v>150</v>
      </c>
      <c r="H570" s="457">
        <v>150</v>
      </c>
      <c r="I570" s="457">
        <f t="shared" si="8"/>
        <v>30</v>
      </c>
      <c r="J570" s="207"/>
    </row>
    <row r="571" spans="1:10" ht="15" x14ac:dyDescent="0.2">
      <c r="A571" s="455">
        <v>563</v>
      </c>
      <c r="B571" s="455" t="s">
        <v>855</v>
      </c>
      <c r="C571" s="455" t="s">
        <v>1240</v>
      </c>
      <c r="D571" s="454">
        <v>1029016648</v>
      </c>
      <c r="E571" s="457" t="s">
        <v>528</v>
      </c>
      <c r="F571" s="455" t="s">
        <v>319</v>
      </c>
      <c r="G571" s="457">
        <v>100</v>
      </c>
      <c r="H571" s="457">
        <v>100</v>
      </c>
      <c r="I571" s="457">
        <f t="shared" si="8"/>
        <v>20</v>
      </c>
      <c r="J571" s="207"/>
    </row>
    <row r="572" spans="1:10" ht="15" x14ac:dyDescent="0.2">
      <c r="A572" s="455">
        <v>564</v>
      </c>
      <c r="B572" s="455" t="s">
        <v>855</v>
      </c>
      <c r="C572" s="455" t="s">
        <v>1241</v>
      </c>
      <c r="D572" s="454">
        <v>1011057981</v>
      </c>
      <c r="E572" s="457" t="s">
        <v>528</v>
      </c>
      <c r="F572" s="455" t="s">
        <v>319</v>
      </c>
      <c r="G572" s="457">
        <v>200</v>
      </c>
      <c r="H572" s="457">
        <v>200</v>
      </c>
      <c r="I572" s="457">
        <f t="shared" si="8"/>
        <v>40</v>
      </c>
      <c r="J572" s="207"/>
    </row>
    <row r="573" spans="1:10" ht="15" x14ac:dyDescent="0.2">
      <c r="A573" s="455">
        <v>565</v>
      </c>
      <c r="B573" s="455" t="s">
        <v>857</v>
      </c>
      <c r="C573" s="455" t="s">
        <v>1125</v>
      </c>
      <c r="D573" s="454">
        <v>1011045794</v>
      </c>
      <c r="E573" s="457" t="s">
        <v>528</v>
      </c>
      <c r="F573" s="455" t="s">
        <v>319</v>
      </c>
      <c r="G573" s="457">
        <v>100</v>
      </c>
      <c r="H573" s="457">
        <v>100</v>
      </c>
      <c r="I573" s="457">
        <f t="shared" si="8"/>
        <v>20</v>
      </c>
      <c r="J573" s="207"/>
    </row>
    <row r="574" spans="1:10" ht="15" x14ac:dyDescent="0.2">
      <c r="A574" s="455">
        <v>566</v>
      </c>
      <c r="B574" s="455" t="s">
        <v>857</v>
      </c>
      <c r="C574" s="455" t="s">
        <v>1242</v>
      </c>
      <c r="D574" s="454">
        <v>1011067140</v>
      </c>
      <c r="E574" s="457" t="s">
        <v>528</v>
      </c>
      <c r="F574" s="455" t="s">
        <v>319</v>
      </c>
      <c r="G574" s="457">
        <v>200</v>
      </c>
      <c r="H574" s="457">
        <v>200</v>
      </c>
      <c r="I574" s="457">
        <f t="shared" si="8"/>
        <v>40</v>
      </c>
      <c r="J574" s="207"/>
    </row>
    <row r="575" spans="1:10" ht="15" x14ac:dyDescent="0.2">
      <c r="A575" s="455">
        <v>567</v>
      </c>
      <c r="B575" s="455" t="s">
        <v>857</v>
      </c>
      <c r="C575" s="455" t="s">
        <v>1209</v>
      </c>
      <c r="D575" s="454">
        <v>1011083352</v>
      </c>
      <c r="E575" s="457" t="s">
        <v>528</v>
      </c>
      <c r="F575" s="455" t="s">
        <v>319</v>
      </c>
      <c r="G575" s="457">
        <v>200</v>
      </c>
      <c r="H575" s="457">
        <v>200</v>
      </c>
      <c r="I575" s="457">
        <f t="shared" si="8"/>
        <v>40</v>
      </c>
      <c r="J575" s="207"/>
    </row>
    <row r="576" spans="1:10" ht="15" x14ac:dyDescent="0.2">
      <c r="A576" s="455">
        <v>568</v>
      </c>
      <c r="B576" s="455" t="s">
        <v>859</v>
      </c>
      <c r="C576" s="455" t="s">
        <v>1130</v>
      </c>
      <c r="D576" s="454">
        <v>1011032346</v>
      </c>
      <c r="E576" s="457" t="s">
        <v>528</v>
      </c>
      <c r="F576" s="455" t="s">
        <v>319</v>
      </c>
      <c r="G576" s="457">
        <v>100</v>
      </c>
      <c r="H576" s="457">
        <v>100</v>
      </c>
      <c r="I576" s="457">
        <f t="shared" si="8"/>
        <v>20</v>
      </c>
      <c r="J576" s="207"/>
    </row>
    <row r="577" spans="1:10" ht="15" x14ac:dyDescent="0.2">
      <c r="A577" s="455">
        <v>569</v>
      </c>
      <c r="B577" s="455" t="s">
        <v>865</v>
      </c>
      <c r="C577" s="455" t="s">
        <v>1243</v>
      </c>
      <c r="D577" s="454">
        <v>1027058367</v>
      </c>
      <c r="E577" s="457" t="s">
        <v>528</v>
      </c>
      <c r="F577" s="455" t="s">
        <v>319</v>
      </c>
      <c r="G577" s="457">
        <v>200</v>
      </c>
      <c r="H577" s="457">
        <v>200</v>
      </c>
      <c r="I577" s="457">
        <f t="shared" si="8"/>
        <v>40</v>
      </c>
      <c r="J577" s="207"/>
    </row>
    <row r="578" spans="1:10" ht="15" x14ac:dyDescent="0.2">
      <c r="A578" s="455">
        <v>570</v>
      </c>
      <c r="B578" s="455" t="s">
        <v>941</v>
      </c>
      <c r="C578" s="455" t="s">
        <v>1244</v>
      </c>
      <c r="D578" s="454">
        <v>60001055463</v>
      </c>
      <c r="E578" s="457" t="s">
        <v>528</v>
      </c>
      <c r="F578" s="455" t="s">
        <v>319</v>
      </c>
      <c r="G578" s="457">
        <v>200</v>
      </c>
      <c r="H578" s="457">
        <v>200</v>
      </c>
      <c r="I578" s="457">
        <f t="shared" si="8"/>
        <v>40</v>
      </c>
      <c r="J578" s="207"/>
    </row>
    <row r="579" spans="1:10" ht="15" x14ac:dyDescent="0.2">
      <c r="A579" s="455">
        <v>571</v>
      </c>
      <c r="B579" s="455" t="s">
        <v>869</v>
      </c>
      <c r="C579" s="455" t="s">
        <v>1245</v>
      </c>
      <c r="D579" s="454">
        <v>1011026625</v>
      </c>
      <c r="E579" s="457" t="s">
        <v>528</v>
      </c>
      <c r="F579" s="455" t="s">
        <v>319</v>
      </c>
      <c r="G579" s="457">
        <v>100</v>
      </c>
      <c r="H579" s="457">
        <v>100</v>
      </c>
      <c r="I579" s="457">
        <f t="shared" si="8"/>
        <v>20</v>
      </c>
      <c r="J579" s="207"/>
    </row>
    <row r="580" spans="1:10" ht="15" x14ac:dyDescent="0.2">
      <c r="A580" s="455">
        <v>572</v>
      </c>
      <c r="B580" s="456" t="s">
        <v>1246</v>
      </c>
      <c r="C580" s="456" t="s">
        <v>1158</v>
      </c>
      <c r="D580" s="454">
        <v>1011088773</v>
      </c>
      <c r="E580" s="457" t="s">
        <v>528</v>
      </c>
      <c r="F580" s="455" t="s">
        <v>319</v>
      </c>
      <c r="G580" s="457">
        <v>200</v>
      </c>
      <c r="H580" s="457">
        <v>200</v>
      </c>
      <c r="I580" s="457">
        <f t="shared" si="8"/>
        <v>40</v>
      </c>
      <c r="J580" s="207"/>
    </row>
    <row r="581" spans="1:10" ht="15" x14ac:dyDescent="0.2">
      <c r="A581" s="455">
        <v>573</v>
      </c>
      <c r="B581" s="456" t="s">
        <v>871</v>
      </c>
      <c r="C581" s="456" t="s">
        <v>1192</v>
      </c>
      <c r="D581" s="454">
        <v>1011015534</v>
      </c>
      <c r="E581" s="457" t="s">
        <v>528</v>
      </c>
      <c r="F581" s="455" t="s">
        <v>319</v>
      </c>
      <c r="G581" s="457">
        <v>100</v>
      </c>
      <c r="H581" s="457">
        <v>100</v>
      </c>
      <c r="I581" s="457">
        <f t="shared" si="8"/>
        <v>20</v>
      </c>
      <c r="J581" s="207"/>
    </row>
    <row r="582" spans="1:10" ht="15" x14ac:dyDescent="0.2">
      <c r="A582" s="455">
        <v>574</v>
      </c>
      <c r="B582" s="455" t="s">
        <v>871</v>
      </c>
      <c r="C582" s="455" t="s">
        <v>1247</v>
      </c>
      <c r="D582" s="454">
        <v>1020000896</v>
      </c>
      <c r="E582" s="457" t="s">
        <v>528</v>
      </c>
      <c r="F582" s="455" t="s">
        <v>319</v>
      </c>
      <c r="G582" s="457">
        <v>200</v>
      </c>
      <c r="H582" s="457">
        <v>200</v>
      </c>
      <c r="I582" s="457">
        <f t="shared" si="8"/>
        <v>40</v>
      </c>
      <c r="J582" s="207"/>
    </row>
    <row r="583" spans="1:10" ht="15" x14ac:dyDescent="0.2">
      <c r="A583" s="455">
        <v>575</v>
      </c>
      <c r="B583" s="455" t="s">
        <v>873</v>
      </c>
      <c r="C583" s="455" t="s">
        <v>1248</v>
      </c>
      <c r="D583" s="454">
        <v>1011086505</v>
      </c>
      <c r="E583" s="457" t="s">
        <v>528</v>
      </c>
      <c r="F583" s="455" t="s">
        <v>319</v>
      </c>
      <c r="G583" s="457">
        <v>200</v>
      </c>
      <c r="H583" s="457">
        <v>200</v>
      </c>
      <c r="I583" s="457">
        <f t="shared" si="8"/>
        <v>40</v>
      </c>
      <c r="J583" s="207"/>
    </row>
    <row r="584" spans="1:10" ht="15" x14ac:dyDescent="0.2">
      <c r="A584" s="455">
        <v>576</v>
      </c>
      <c r="B584" s="455" t="s">
        <v>1249</v>
      </c>
      <c r="C584" s="455" t="s">
        <v>1182</v>
      </c>
      <c r="D584" s="454">
        <v>1012010277</v>
      </c>
      <c r="E584" s="457" t="s">
        <v>528</v>
      </c>
      <c r="F584" s="455" t="s">
        <v>319</v>
      </c>
      <c r="G584" s="457">
        <v>200</v>
      </c>
      <c r="H584" s="457">
        <v>200</v>
      </c>
      <c r="I584" s="457">
        <f t="shared" si="8"/>
        <v>40</v>
      </c>
      <c r="J584" s="207"/>
    </row>
    <row r="585" spans="1:10" ht="15" x14ac:dyDescent="0.2">
      <c r="A585" s="455">
        <v>577</v>
      </c>
      <c r="B585" s="455" t="s">
        <v>1221</v>
      </c>
      <c r="C585" s="455" t="s">
        <v>1250</v>
      </c>
      <c r="D585" s="454">
        <v>1001011763</v>
      </c>
      <c r="E585" s="457" t="s">
        <v>528</v>
      </c>
      <c r="F585" s="455" t="s">
        <v>319</v>
      </c>
      <c r="G585" s="457">
        <v>200</v>
      </c>
      <c r="H585" s="457">
        <v>200</v>
      </c>
      <c r="I585" s="457">
        <f t="shared" si="8"/>
        <v>40</v>
      </c>
      <c r="J585" s="207"/>
    </row>
    <row r="586" spans="1:10" ht="15" x14ac:dyDescent="0.2">
      <c r="A586" s="455">
        <v>578</v>
      </c>
      <c r="B586" s="455" t="s">
        <v>1221</v>
      </c>
      <c r="C586" s="455" t="s">
        <v>1250</v>
      </c>
      <c r="D586" s="454">
        <v>1001011763</v>
      </c>
      <c r="E586" s="457" t="s">
        <v>528</v>
      </c>
      <c r="F586" s="455" t="s">
        <v>319</v>
      </c>
      <c r="G586" s="457">
        <v>100</v>
      </c>
      <c r="H586" s="457">
        <v>100</v>
      </c>
      <c r="I586" s="457">
        <f t="shared" ref="I586:I649" si="9">H586*0.2</f>
        <v>20</v>
      </c>
      <c r="J586" s="207"/>
    </row>
    <row r="587" spans="1:10" ht="15" x14ac:dyDescent="0.2">
      <c r="A587" s="455">
        <v>579</v>
      </c>
      <c r="B587" s="455" t="s">
        <v>1251</v>
      </c>
      <c r="C587" s="455" t="s">
        <v>1252</v>
      </c>
      <c r="D587" s="454">
        <v>1021010853</v>
      </c>
      <c r="E587" s="457" t="s">
        <v>528</v>
      </c>
      <c r="F587" s="455" t="s">
        <v>319</v>
      </c>
      <c r="G587" s="457">
        <v>100</v>
      </c>
      <c r="H587" s="457">
        <v>100</v>
      </c>
      <c r="I587" s="457">
        <f t="shared" si="9"/>
        <v>20</v>
      </c>
      <c r="J587" s="207"/>
    </row>
    <row r="588" spans="1:10" ht="15" x14ac:dyDescent="0.2">
      <c r="A588" s="455">
        <v>580</v>
      </c>
      <c r="B588" s="455" t="s">
        <v>587</v>
      </c>
      <c r="C588" s="455" t="s">
        <v>1252</v>
      </c>
      <c r="D588" s="454">
        <v>1005039006</v>
      </c>
      <c r="E588" s="457" t="s">
        <v>528</v>
      </c>
      <c r="F588" s="455" t="s">
        <v>319</v>
      </c>
      <c r="G588" s="457">
        <v>100</v>
      </c>
      <c r="H588" s="457">
        <v>100</v>
      </c>
      <c r="I588" s="457">
        <f t="shared" si="9"/>
        <v>20</v>
      </c>
      <c r="J588" s="207"/>
    </row>
    <row r="589" spans="1:10" ht="15" x14ac:dyDescent="0.2">
      <c r="A589" s="455">
        <v>581</v>
      </c>
      <c r="B589" s="455" t="s">
        <v>1253</v>
      </c>
      <c r="C589" s="455" t="s">
        <v>1254</v>
      </c>
      <c r="D589" s="454">
        <v>1005028785</v>
      </c>
      <c r="E589" s="457" t="s">
        <v>528</v>
      </c>
      <c r="F589" s="455" t="s">
        <v>319</v>
      </c>
      <c r="G589" s="457">
        <v>100</v>
      </c>
      <c r="H589" s="457">
        <v>100</v>
      </c>
      <c r="I589" s="457">
        <f t="shared" si="9"/>
        <v>20</v>
      </c>
      <c r="J589" s="207"/>
    </row>
    <row r="590" spans="1:10" ht="15" x14ac:dyDescent="0.2">
      <c r="A590" s="455">
        <v>582</v>
      </c>
      <c r="B590" s="455" t="s">
        <v>855</v>
      </c>
      <c r="C590" s="455" t="s">
        <v>1255</v>
      </c>
      <c r="D590" s="454">
        <v>1030047580</v>
      </c>
      <c r="E590" s="457" t="s">
        <v>528</v>
      </c>
      <c r="F590" s="455" t="s">
        <v>319</v>
      </c>
      <c r="G590" s="457">
        <v>100</v>
      </c>
      <c r="H590" s="457">
        <v>100</v>
      </c>
      <c r="I590" s="457">
        <f t="shared" si="9"/>
        <v>20</v>
      </c>
      <c r="J590" s="207"/>
    </row>
    <row r="591" spans="1:10" ht="15" x14ac:dyDescent="0.2">
      <c r="A591" s="455">
        <v>583</v>
      </c>
      <c r="B591" s="455" t="s">
        <v>1256</v>
      </c>
      <c r="C591" s="455" t="s">
        <v>1257</v>
      </c>
      <c r="D591" s="454">
        <v>1030003881</v>
      </c>
      <c r="E591" s="457" t="s">
        <v>528</v>
      </c>
      <c r="F591" s="455" t="s">
        <v>319</v>
      </c>
      <c r="G591" s="457">
        <v>100</v>
      </c>
      <c r="H591" s="457">
        <v>100</v>
      </c>
      <c r="I591" s="457">
        <f t="shared" si="9"/>
        <v>20</v>
      </c>
      <c r="J591" s="207"/>
    </row>
    <row r="592" spans="1:10" ht="15" x14ac:dyDescent="0.2">
      <c r="A592" s="455">
        <v>584</v>
      </c>
      <c r="B592" s="455" t="s">
        <v>889</v>
      </c>
      <c r="C592" s="455" t="s">
        <v>1258</v>
      </c>
      <c r="D592" s="454">
        <v>1020000133</v>
      </c>
      <c r="E592" s="457" t="s">
        <v>528</v>
      </c>
      <c r="F592" s="455" t="s">
        <v>319</v>
      </c>
      <c r="G592" s="457">
        <v>100</v>
      </c>
      <c r="H592" s="457">
        <v>100</v>
      </c>
      <c r="I592" s="457">
        <f t="shared" si="9"/>
        <v>20</v>
      </c>
      <c r="J592" s="207"/>
    </row>
    <row r="593" spans="1:10" ht="15" x14ac:dyDescent="0.2">
      <c r="A593" s="455">
        <v>585</v>
      </c>
      <c r="B593" s="455" t="s">
        <v>1259</v>
      </c>
      <c r="C593" s="455" t="s">
        <v>1260</v>
      </c>
      <c r="D593" s="454">
        <v>1030011117</v>
      </c>
      <c r="E593" s="457" t="s">
        <v>528</v>
      </c>
      <c r="F593" s="455" t="s">
        <v>319</v>
      </c>
      <c r="G593" s="457">
        <v>100</v>
      </c>
      <c r="H593" s="457">
        <v>100</v>
      </c>
      <c r="I593" s="457">
        <f t="shared" si="9"/>
        <v>20</v>
      </c>
      <c r="J593" s="207"/>
    </row>
    <row r="594" spans="1:10" ht="15" x14ac:dyDescent="0.2">
      <c r="A594" s="455">
        <v>586</v>
      </c>
      <c r="B594" s="455" t="s">
        <v>537</v>
      </c>
      <c r="C594" s="455" t="s">
        <v>1261</v>
      </c>
      <c r="D594" s="454">
        <v>1024086021</v>
      </c>
      <c r="E594" s="457" t="s">
        <v>528</v>
      </c>
      <c r="F594" s="455" t="s">
        <v>319</v>
      </c>
      <c r="G594" s="457">
        <v>100</v>
      </c>
      <c r="H594" s="457">
        <v>100</v>
      </c>
      <c r="I594" s="457">
        <f t="shared" si="9"/>
        <v>20</v>
      </c>
      <c r="J594" s="207"/>
    </row>
    <row r="595" spans="1:10" ht="15" x14ac:dyDescent="0.2">
      <c r="A595" s="455">
        <v>587</v>
      </c>
      <c r="B595" s="455" t="s">
        <v>654</v>
      </c>
      <c r="C595" s="455" t="s">
        <v>1262</v>
      </c>
      <c r="D595" s="454">
        <v>1027039941</v>
      </c>
      <c r="E595" s="457" t="s">
        <v>528</v>
      </c>
      <c r="F595" s="455" t="s">
        <v>319</v>
      </c>
      <c r="G595" s="457">
        <v>100</v>
      </c>
      <c r="H595" s="457">
        <v>100</v>
      </c>
      <c r="I595" s="457">
        <f t="shared" si="9"/>
        <v>20</v>
      </c>
      <c r="J595" s="207"/>
    </row>
    <row r="596" spans="1:10" ht="15" x14ac:dyDescent="0.2">
      <c r="A596" s="455">
        <v>588</v>
      </c>
      <c r="B596" s="455" t="s">
        <v>669</v>
      </c>
      <c r="C596" s="455" t="s">
        <v>1263</v>
      </c>
      <c r="D596" s="454">
        <v>1027076267</v>
      </c>
      <c r="E596" s="457" t="s">
        <v>528</v>
      </c>
      <c r="F596" s="455" t="s">
        <v>319</v>
      </c>
      <c r="G596" s="457">
        <v>100</v>
      </c>
      <c r="H596" s="457">
        <v>100</v>
      </c>
      <c r="I596" s="457">
        <f t="shared" si="9"/>
        <v>20</v>
      </c>
      <c r="J596" s="207"/>
    </row>
    <row r="597" spans="1:10" ht="15" x14ac:dyDescent="0.2">
      <c r="A597" s="455">
        <v>589</v>
      </c>
      <c r="B597" s="455" t="s">
        <v>587</v>
      </c>
      <c r="C597" s="455" t="s">
        <v>1264</v>
      </c>
      <c r="D597" s="454">
        <v>1030020903</v>
      </c>
      <c r="E597" s="457" t="s">
        <v>528</v>
      </c>
      <c r="F597" s="455" t="s">
        <v>319</v>
      </c>
      <c r="G597" s="457">
        <v>100</v>
      </c>
      <c r="H597" s="457">
        <v>100</v>
      </c>
      <c r="I597" s="457">
        <f t="shared" si="9"/>
        <v>20</v>
      </c>
      <c r="J597" s="207"/>
    </row>
    <row r="598" spans="1:10" ht="15" x14ac:dyDescent="0.2">
      <c r="A598" s="455">
        <v>590</v>
      </c>
      <c r="B598" s="455" t="s">
        <v>587</v>
      </c>
      <c r="C598" s="455" t="s">
        <v>1265</v>
      </c>
      <c r="D598" s="454">
        <v>1030044806</v>
      </c>
      <c r="E598" s="457" t="s">
        <v>528</v>
      </c>
      <c r="F598" s="455" t="s">
        <v>319</v>
      </c>
      <c r="G598" s="457">
        <v>100</v>
      </c>
      <c r="H598" s="457">
        <v>100</v>
      </c>
      <c r="I598" s="457">
        <f t="shared" si="9"/>
        <v>20</v>
      </c>
      <c r="J598" s="207"/>
    </row>
    <row r="599" spans="1:10" ht="15" x14ac:dyDescent="0.2">
      <c r="A599" s="455">
        <v>591</v>
      </c>
      <c r="B599" s="455" t="s">
        <v>1266</v>
      </c>
      <c r="C599" s="455" t="s">
        <v>529</v>
      </c>
      <c r="D599" s="454">
        <v>1026006755</v>
      </c>
      <c r="E599" s="457" t="s">
        <v>528</v>
      </c>
      <c r="F599" s="455" t="s">
        <v>319</v>
      </c>
      <c r="G599" s="457">
        <v>100</v>
      </c>
      <c r="H599" s="457">
        <v>100</v>
      </c>
      <c r="I599" s="457">
        <f t="shared" si="9"/>
        <v>20</v>
      </c>
      <c r="J599" s="207"/>
    </row>
    <row r="600" spans="1:10" ht="15" x14ac:dyDescent="0.2">
      <c r="A600" s="455">
        <v>592</v>
      </c>
      <c r="B600" s="455" t="s">
        <v>791</v>
      </c>
      <c r="C600" s="455" t="s">
        <v>1265</v>
      </c>
      <c r="D600" s="454">
        <v>1024066116</v>
      </c>
      <c r="E600" s="457" t="s">
        <v>528</v>
      </c>
      <c r="F600" s="455" t="s">
        <v>319</v>
      </c>
      <c r="G600" s="457">
        <v>100</v>
      </c>
      <c r="H600" s="457">
        <v>100</v>
      </c>
      <c r="I600" s="457">
        <f t="shared" si="9"/>
        <v>20</v>
      </c>
      <c r="J600" s="207"/>
    </row>
    <row r="601" spans="1:10" ht="15" x14ac:dyDescent="0.2">
      <c r="A601" s="455">
        <v>593</v>
      </c>
      <c r="B601" s="455" t="s">
        <v>750</v>
      </c>
      <c r="C601" s="455" t="s">
        <v>1267</v>
      </c>
      <c r="D601" s="454">
        <v>1015023493</v>
      </c>
      <c r="E601" s="457" t="s">
        <v>528</v>
      </c>
      <c r="F601" s="455" t="s">
        <v>319</v>
      </c>
      <c r="G601" s="457">
        <v>100</v>
      </c>
      <c r="H601" s="457">
        <v>100</v>
      </c>
      <c r="I601" s="457">
        <f t="shared" si="9"/>
        <v>20</v>
      </c>
      <c r="J601" s="207"/>
    </row>
    <row r="602" spans="1:10" ht="15" x14ac:dyDescent="0.2">
      <c r="A602" s="455">
        <v>594</v>
      </c>
      <c r="B602" s="455" t="s">
        <v>529</v>
      </c>
      <c r="C602" s="455" t="s">
        <v>1208</v>
      </c>
      <c r="D602" s="454">
        <v>1005033552</v>
      </c>
      <c r="E602" s="457" t="s">
        <v>528</v>
      </c>
      <c r="F602" s="455" t="s">
        <v>319</v>
      </c>
      <c r="G602" s="457">
        <v>100</v>
      </c>
      <c r="H602" s="457">
        <v>100</v>
      </c>
      <c r="I602" s="457">
        <f t="shared" si="9"/>
        <v>20</v>
      </c>
      <c r="J602" s="207"/>
    </row>
    <row r="603" spans="1:10" ht="15" x14ac:dyDescent="0.2">
      <c r="A603" s="455">
        <v>595</v>
      </c>
      <c r="B603" s="455" t="s">
        <v>545</v>
      </c>
      <c r="C603" s="455" t="s">
        <v>1265</v>
      </c>
      <c r="D603" s="454">
        <v>1005043003</v>
      </c>
      <c r="E603" s="457" t="s">
        <v>528</v>
      </c>
      <c r="F603" s="455" t="s">
        <v>319</v>
      </c>
      <c r="G603" s="457">
        <v>100</v>
      </c>
      <c r="H603" s="457">
        <v>100</v>
      </c>
      <c r="I603" s="457">
        <f t="shared" si="9"/>
        <v>20</v>
      </c>
      <c r="J603" s="207"/>
    </row>
    <row r="604" spans="1:10" ht="15" x14ac:dyDescent="0.2">
      <c r="A604" s="455">
        <v>596</v>
      </c>
      <c r="B604" s="455" t="s">
        <v>889</v>
      </c>
      <c r="C604" s="455" t="s">
        <v>1268</v>
      </c>
      <c r="D604" s="454">
        <v>13001011415</v>
      </c>
      <c r="E604" s="457" t="s">
        <v>528</v>
      </c>
      <c r="F604" s="455" t="s">
        <v>319</v>
      </c>
      <c r="G604" s="457">
        <v>100</v>
      </c>
      <c r="H604" s="457">
        <v>100</v>
      </c>
      <c r="I604" s="457">
        <f t="shared" si="9"/>
        <v>20</v>
      </c>
      <c r="J604" s="207"/>
    </row>
    <row r="605" spans="1:10" ht="15" x14ac:dyDescent="0.2">
      <c r="A605" s="455">
        <v>597</v>
      </c>
      <c r="B605" s="455" t="s">
        <v>976</v>
      </c>
      <c r="C605" s="455" t="s">
        <v>900</v>
      </c>
      <c r="D605" s="454">
        <v>1004012613</v>
      </c>
      <c r="E605" s="457" t="s">
        <v>528</v>
      </c>
      <c r="F605" s="455" t="s">
        <v>319</v>
      </c>
      <c r="G605" s="457">
        <v>100</v>
      </c>
      <c r="H605" s="457">
        <v>100</v>
      </c>
      <c r="I605" s="457">
        <f t="shared" si="9"/>
        <v>20</v>
      </c>
      <c r="J605" s="207"/>
    </row>
    <row r="606" spans="1:10" ht="15" x14ac:dyDescent="0.2">
      <c r="A606" s="455">
        <v>598</v>
      </c>
      <c r="B606" s="455" t="s">
        <v>1269</v>
      </c>
      <c r="C606" s="455" t="s">
        <v>900</v>
      </c>
      <c r="D606" s="454">
        <v>1004011398</v>
      </c>
      <c r="E606" s="457" t="s">
        <v>528</v>
      </c>
      <c r="F606" s="455" t="s">
        <v>319</v>
      </c>
      <c r="G606" s="457">
        <v>100</v>
      </c>
      <c r="H606" s="457">
        <v>100</v>
      </c>
      <c r="I606" s="457">
        <f t="shared" si="9"/>
        <v>20</v>
      </c>
      <c r="J606" s="207"/>
    </row>
    <row r="607" spans="1:10" ht="15" x14ac:dyDescent="0.2">
      <c r="A607" s="455">
        <v>599</v>
      </c>
      <c r="B607" s="455" t="s">
        <v>1270</v>
      </c>
      <c r="C607" s="455" t="s">
        <v>773</v>
      </c>
      <c r="D607" s="454">
        <v>1010014729</v>
      </c>
      <c r="E607" s="457" t="s">
        <v>528</v>
      </c>
      <c r="F607" s="455" t="s">
        <v>319</v>
      </c>
      <c r="G607" s="457">
        <v>100</v>
      </c>
      <c r="H607" s="457">
        <v>100</v>
      </c>
      <c r="I607" s="457">
        <f t="shared" si="9"/>
        <v>20</v>
      </c>
      <c r="J607" s="207"/>
    </row>
    <row r="608" spans="1:10" ht="15" x14ac:dyDescent="0.2">
      <c r="A608" s="455">
        <v>600</v>
      </c>
      <c r="B608" s="455" t="s">
        <v>817</v>
      </c>
      <c r="C608" s="455" t="s">
        <v>1271</v>
      </c>
      <c r="D608" s="454">
        <v>1001094183</v>
      </c>
      <c r="E608" s="457" t="s">
        <v>528</v>
      </c>
      <c r="F608" s="455" t="s">
        <v>319</v>
      </c>
      <c r="G608" s="457">
        <v>100</v>
      </c>
      <c r="H608" s="457">
        <v>100</v>
      </c>
      <c r="I608" s="457">
        <f t="shared" si="9"/>
        <v>20</v>
      </c>
      <c r="J608" s="207"/>
    </row>
    <row r="609" spans="1:10" ht="15" x14ac:dyDescent="0.2">
      <c r="A609" s="455">
        <v>601</v>
      </c>
      <c r="B609" s="455" t="s">
        <v>1272</v>
      </c>
      <c r="C609" s="455" t="s">
        <v>1273</v>
      </c>
      <c r="D609" s="454">
        <v>1030000348</v>
      </c>
      <c r="E609" s="457" t="s">
        <v>528</v>
      </c>
      <c r="F609" s="455" t="s">
        <v>319</v>
      </c>
      <c r="G609" s="457">
        <v>100</v>
      </c>
      <c r="H609" s="457">
        <v>100</v>
      </c>
      <c r="I609" s="457">
        <f t="shared" si="9"/>
        <v>20</v>
      </c>
      <c r="J609" s="207"/>
    </row>
    <row r="610" spans="1:10" ht="15" x14ac:dyDescent="0.2">
      <c r="A610" s="455">
        <v>602</v>
      </c>
      <c r="B610" s="455" t="s">
        <v>1274</v>
      </c>
      <c r="C610" s="455" t="s">
        <v>1275</v>
      </c>
      <c r="D610" s="454">
        <v>1021010854</v>
      </c>
      <c r="E610" s="457" t="s">
        <v>528</v>
      </c>
      <c r="F610" s="455" t="s">
        <v>319</v>
      </c>
      <c r="G610" s="457">
        <v>100</v>
      </c>
      <c r="H610" s="457">
        <v>100</v>
      </c>
      <c r="I610" s="457">
        <f t="shared" si="9"/>
        <v>20</v>
      </c>
      <c r="J610" s="207"/>
    </row>
    <row r="611" spans="1:10" ht="15" x14ac:dyDescent="0.2">
      <c r="A611" s="455">
        <v>603</v>
      </c>
      <c r="B611" s="455" t="s">
        <v>1274</v>
      </c>
      <c r="C611" s="455" t="s">
        <v>1276</v>
      </c>
      <c r="D611" s="454">
        <v>1030035350</v>
      </c>
      <c r="E611" s="457" t="s">
        <v>528</v>
      </c>
      <c r="F611" s="455" t="s">
        <v>319</v>
      </c>
      <c r="G611" s="457">
        <v>100</v>
      </c>
      <c r="H611" s="457">
        <v>100</v>
      </c>
      <c r="I611" s="457">
        <f t="shared" si="9"/>
        <v>20</v>
      </c>
      <c r="J611" s="207"/>
    </row>
    <row r="612" spans="1:10" ht="15" x14ac:dyDescent="0.2">
      <c r="A612" s="455">
        <v>604</v>
      </c>
      <c r="B612" s="455" t="s">
        <v>1277</v>
      </c>
      <c r="C612" s="455" t="s">
        <v>1278</v>
      </c>
      <c r="D612" s="454">
        <v>1024032701</v>
      </c>
      <c r="E612" s="457" t="s">
        <v>528</v>
      </c>
      <c r="F612" s="455" t="s">
        <v>319</v>
      </c>
      <c r="G612" s="457">
        <v>100</v>
      </c>
      <c r="H612" s="457">
        <v>100</v>
      </c>
      <c r="I612" s="457">
        <f t="shared" si="9"/>
        <v>20</v>
      </c>
      <c r="J612" s="207"/>
    </row>
    <row r="613" spans="1:10" ht="15" x14ac:dyDescent="0.2">
      <c r="A613" s="455">
        <v>605</v>
      </c>
      <c r="B613" s="455" t="s">
        <v>746</v>
      </c>
      <c r="C613" s="455" t="s">
        <v>863</v>
      </c>
      <c r="D613" s="454">
        <v>1001051967</v>
      </c>
      <c r="E613" s="457" t="s">
        <v>528</v>
      </c>
      <c r="F613" s="455" t="s">
        <v>319</v>
      </c>
      <c r="G613" s="457">
        <v>100</v>
      </c>
      <c r="H613" s="457">
        <v>100</v>
      </c>
      <c r="I613" s="457">
        <f t="shared" si="9"/>
        <v>20</v>
      </c>
      <c r="J613" s="207"/>
    </row>
    <row r="614" spans="1:10" ht="15" x14ac:dyDescent="0.2">
      <c r="A614" s="455">
        <v>606</v>
      </c>
      <c r="B614" s="455" t="s">
        <v>871</v>
      </c>
      <c r="C614" s="455" t="s">
        <v>931</v>
      </c>
      <c r="D614" s="454">
        <v>22001014251</v>
      </c>
      <c r="E614" s="457" t="s">
        <v>528</v>
      </c>
      <c r="F614" s="455" t="s">
        <v>319</v>
      </c>
      <c r="G614" s="457">
        <v>100</v>
      </c>
      <c r="H614" s="457">
        <v>100</v>
      </c>
      <c r="I614" s="457">
        <f t="shared" si="9"/>
        <v>20</v>
      </c>
      <c r="J614" s="207"/>
    </row>
    <row r="615" spans="1:10" ht="15" x14ac:dyDescent="0.2">
      <c r="A615" s="455">
        <v>607</v>
      </c>
      <c r="B615" s="455" t="s">
        <v>529</v>
      </c>
      <c r="C615" s="455" t="s">
        <v>1279</v>
      </c>
      <c r="D615" s="454">
        <v>9401029913</v>
      </c>
      <c r="E615" s="457" t="s">
        <v>528</v>
      </c>
      <c r="F615" s="455" t="s">
        <v>319</v>
      </c>
      <c r="G615" s="457">
        <v>100</v>
      </c>
      <c r="H615" s="457">
        <v>100</v>
      </c>
      <c r="I615" s="457">
        <f t="shared" si="9"/>
        <v>20</v>
      </c>
      <c r="J615" s="207"/>
    </row>
    <row r="616" spans="1:10" ht="15" x14ac:dyDescent="0.2">
      <c r="A616" s="455">
        <v>608</v>
      </c>
      <c r="B616" s="455" t="s">
        <v>1104</v>
      </c>
      <c r="C616" s="455" t="s">
        <v>1280</v>
      </c>
      <c r="D616" s="454">
        <v>1008011812</v>
      </c>
      <c r="E616" s="457" t="s">
        <v>528</v>
      </c>
      <c r="F616" s="455" t="s">
        <v>319</v>
      </c>
      <c r="G616" s="457">
        <v>100</v>
      </c>
      <c r="H616" s="457">
        <v>100</v>
      </c>
      <c r="I616" s="457">
        <f t="shared" si="9"/>
        <v>20</v>
      </c>
      <c r="J616" s="207"/>
    </row>
    <row r="617" spans="1:10" ht="15" x14ac:dyDescent="0.2">
      <c r="A617" s="455">
        <v>609</v>
      </c>
      <c r="B617" s="455" t="s">
        <v>1281</v>
      </c>
      <c r="C617" s="455" t="s">
        <v>1282</v>
      </c>
      <c r="D617" s="454">
        <v>1024045026</v>
      </c>
      <c r="E617" s="457" t="s">
        <v>528</v>
      </c>
      <c r="F617" s="455" t="s">
        <v>319</v>
      </c>
      <c r="G617" s="457">
        <v>200</v>
      </c>
      <c r="H617" s="457">
        <v>200</v>
      </c>
      <c r="I617" s="457">
        <f t="shared" si="9"/>
        <v>40</v>
      </c>
      <c r="J617" s="207"/>
    </row>
    <row r="618" spans="1:10" ht="15" x14ac:dyDescent="0.2">
      <c r="A618" s="455">
        <v>610</v>
      </c>
      <c r="B618" s="455" t="s">
        <v>1283</v>
      </c>
      <c r="C618" s="455" t="s">
        <v>1284</v>
      </c>
      <c r="D618" s="454">
        <v>1019084364</v>
      </c>
      <c r="E618" s="457" t="s">
        <v>528</v>
      </c>
      <c r="F618" s="455" t="s">
        <v>319</v>
      </c>
      <c r="G618" s="457">
        <v>200</v>
      </c>
      <c r="H618" s="457">
        <v>200</v>
      </c>
      <c r="I618" s="457">
        <f t="shared" si="9"/>
        <v>40</v>
      </c>
      <c r="J618" s="207"/>
    </row>
    <row r="619" spans="1:10" ht="15" x14ac:dyDescent="0.2">
      <c r="A619" s="455">
        <v>611</v>
      </c>
      <c r="B619" s="455" t="s">
        <v>941</v>
      </c>
      <c r="C619" s="455" t="s">
        <v>1285</v>
      </c>
      <c r="D619" s="454">
        <v>54001059492</v>
      </c>
      <c r="E619" s="457" t="s">
        <v>528</v>
      </c>
      <c r="F619" s="455" t="s">
        <v>319</v>
      </c>
      <c r="G619" s="457">
        <v>200</v>
      </c>
      <c r="H619" s="457">
        <v>200</v>
      </c>
      <c r="I619" s="457">
        <f t="shared" si="9"/>
        <v>40</v>
      </c>
      <c r="J619" s="207"/>
    </row>
    <row r="620" spans="1:10" ht="15" x14ac:dyDescent="0.2">
      <c r="A620" s="455">
        <v>612</v>
      </c>
      <c r="B620" s="455" t="s">
        <v>1286</v>
      </c>
      <c r="C620" s="455" t="s">
        <v>1287</v>
      </c>
      <c r="D620" s="454">
        <v>38001047957</v>
      </c>
      <c r="E620" s="457" t="s">
        <v>528</v>
      </c>
      <c r="F620" s="455" t="s">
        <v>319</v>
      </c>
      <c r="G620" s="457">
        <v>200</v>
      </c>
      <c r="H620" s="457">
        <v>200</v>
      </c>
      <c r="I620" s="457">
        <f t="shared" si="9"/>
        <v>40</v>
      </c>
      <c r="J620" s="207"/>
    </row>
    <row r="621" spans="1:10" ht="15" x14ac:dyDescent="0.2">
      <c r="A621" s="455">
        <v>613</v>
      </c>
      <c r="B621" s="455" t="s">
        <v>577</v>
      </c>
      <c r="C621" s="455" t="s">
        <v>1288</v>
      </c>
      <c r="D621" s="454">
        <v>27001007850</v>
      </c>
      <c r="E621" s="457" t="s">
        <v>528</v>
      </c>
      <c r="F621" s="455" t="s">
        <v>319</v>
      </c>
      <c r="G621" s="457">
        <v>200</v>
      </c>
      <c r="H621" s="457">
        <v>200</v>
      </c>
      <c r="I621" s="457">
        <f t="shared" si="9"/>
        <v>40</v>
      </c>
      <c r="J621" s="207"/>
    </row>
    <row r="622" spans="1:10" ht="15" x14ac:dyDescent="0.2">
      <c r="A622" s="455">
        <v>614</v>
      </c>
      <c r="B622" s="455" t="s">
        <v>654</v>
      </c>
      <c r="C622" s="455" t="s">
        <v>1261</v>
      </c>
      <c r="D622" s="454">
        <v>4001012894</v>
      </c>
      <c r="E622" s="457" t="s">
        <v>528</v>
      </c>
      <c r="F622" s="455" t="s">
        <v>319</v>
      </c>
      <c r="G622" s="457">
        <v>200</v>
      </c>
      <c r="H622" s="457">
        <v>200</v>
      </c>
      <c r="I622" s="457">
        <f t="shared" si="9"/>
        <v>40</v>
      </c>
      <c r="J622" s="207"/>
    </row>
    <row r="623" spans="1:10" ht="15" x14ac:dyDescent="0.2">
      <c r="A623" s="455">
        <v>615</v>
      </c>
      <c r="B623" s="455" t="s">
        <v>993</v>
      </c>
      <c r="C623" s="455" t="s">
        <v>1239</v>
      </c>
      <c r="D623" s="454">
        <v>54001059486</v>
      </c>
      <c r="E623" s="457" t="s">
        <v>528</v>
      </c>
      <c r="F623" s="455" t="s">
        <v>319</v>
      </c>
      <c r="G623" s="457">
        <v>200</v>
      </c>
      <c r="H623" s="457">
        <v>200</v>
      </c>
      <c r="I623" s="457">
        <f t="shared" si="9"/>
        <v>40</v>
      </c>
      <c r="J623" s="207"/>
    </row>
    <row r="624" spans="1:10" ht="15" x14ac:dyDescent="0.2">
      <c r="A624" s="455">
        <v>616</v>
      </c>
      <c r="B624" s="455" t="s">
        <v>867</v>
      </c>
      <c r="C624" s="455" t="s">
        <v>1289</v>
      </c>
      <c r="D624" s="454">
        <v>1029002490</v>
      </c>
      <c r="E624" s="457" t="s">
        <v>528</v>
      </c>
      <c r="F624" s="455" t="s">
        <v>319</v>
      </c>
      <c r="G624" s="457">
        <v>200</v>
      </c>
      <c r="H624" s="457">
        <v>200</v>
      </c>
      <c r="I624" s="457">
        <f t="shared" si="9"/>
        <v>40</v>
      </c>
      <c r="J624" s="207"/>
    </row>
    <row r="625" spans="1:10" ht="15" x14ac:dyDescent="0.2">
      <c r="A625" s="455">
        <v>617</v>
      </c>
      <c r="B625" s="455" t="s">
        <v>567</v>
      </c>
      <c r="C625" s="455" t="s">
        <v>649</v>
      </c>
      <c r="D625" s="454">
        <v>1027062820</v>
      </c>
      <c r="E625" s="457" t="s">
        <v>528</v>
      </c>
      <c r="F625" s="455" t="s">
        <v>319</v>
      </c>
      <c r="G625" s="457">
        <v>200</v>
      </c>
      <c r="H625" s="457">
        <v>200</v>
      </c>
      <c r="I625" s="457">
        <f t="shared" si="9"/>
        <v>40</v>
      </c>
      <c r="J625" s="207"/>
    </row>
    <row r="626" spans="1:10" ht="15" x14ac:dyDescent="0.2">
      <c r="A626" s="455">
        <v>618</v>
      </c>
      <c r="B626" s="455" t="s">
        <v>857</v>
      </c>
      <c r="C626" s="455" t="s">
        <v>1290</v>
      </c>
      <c r="D626" s="454">
        <v>1002028016</v>
      </c>
      <c r="E626" s="457" t="s">
        <v>528</v>
      </c>
      <c r="F626" s="455" t="s">
        <v>319</v>
      </c>
      <c r="G626" s="457">
        <v>200</v>
      </c>
      <c r="H626" s="457">
        <v>200</v>
      </c>
      <c r="I626" s="457">
        <f t="shared" si="9"/>
        <v>40</v>
      </c>
      <c r="J626" s="207"/>
    </row>
    <row r="627" spans="1:10" ht="15" x14ac:dyDescent="0.2">
      <c r="A627" s="455">
        <v>619</v>
      </c>
      <c r="B627" s="455" t="s">
        <v>735</v>
      </c>
      <c r="C627" s="455" t="s">
        <v>1291</v>
      </c>
      <c r="D627" s="454">
        <v>1027089261</v>
      </c>
      <c r="E627" s="457" t="s">
        <v>528</v>
      </c>
      <c r="F627" s="455" t="s">
        <v>319</v>
      </c>
      <c r="G627" s="457">
        <v>200</v>
      </c>
      <c r="H627" s="457">
        <v>200</v>
      </c>
      <c r="I627" s="457">
        <f t="shared" si="9"/>
        <v>40</v>
      </c>
      <c r="J627" s="207"/>
    </row>
    <row r="628" spans="1:10" ht="15" x14ac:dyDescent="0.2">
      <c r="A628" s="455">
        <v>620</v>
      </c>
      <c r="B628" s="455" t="s">
        <v>1292</v>
      </c>
      <c r="C628" s="455" t="s">
        <v>1293</v>
      </c>
      <c r="D628" s="454">
        <v>1008011001</v>
      </c>
      <c r="E628" s="457" t="s">
        <v>528</v>
      </c>
      <c r="F628" s="455" t="s">
        <v>319</v>
      </c>
      <c r="G628" s="457">
        <v>200</v>
      </c>
      <c r="H628" s="457">
        <v>200</v>
      </c>
      <c r="I628" s="457">
        <f t="shared" si="9"/>
        <v>40</v>
      </c>
      <c r="J628" s="207"/>
    </row>
    <row r="629" spans="1:10" ht="15" x14ac:dyDescent="0.2">
      <c r="A629" s="455">
        <v>621</v>
      </c>
      <c r="B629" s="455" t="s">
        <v>855</v>
      </c>
      <c r="C629" s="455" t="s">
        <v>1294</v>
      </c>
      <c r="D629" s="454">
        <v>1009011130</v>
      </c>
      <c r="E629" s="457" t="s">
        <v>528</v>
      </c>
      <c r="F629" s="455" t="s">
        <v>319</v>
      </c>
      <c r="G629" s="457">
        <v>200</v>
      </c>
      <c r="H629" s="457">
        <v>200</v>
      </c>
      <c r="I629" s="457">
        <f t="shared" si="9"/>
        <v>40</v>
      </c>
      <c r="J629" s="207"/>
    </row>
    <row r="630" spans="1:10" ht="15" x14ac:dyDescent="0.2">
      <c r="A630" s="455">
        <v>622</v>
      </c>
      <c r="B630" s="455" t="s">
        <v>567</v>
      </c>
      <c r="C630" s="455" t="s">
        <v>1295</v>
      </c>
      <c r="D630" s="454">
        <v>1020014677</v>
      </c>
      <c r="E630" s="457" t="s">
        <v>528</v>
      </c>
      <c r="F630" s="455" t="s">
        <v>319</v>
      </c>
      <c r="G630" s="457">
        <v>200</v>
      </c>
      <c r="H630" s="457">
        <v>200</v>
      </c>
      <c r="I630" s="457">
        <f t="shared" si="9"/>
        <v>40</v>
      </c>
      <c r="J630" s="207"/>
    </row>
    <row r="631" spans="1:10" ht="15" x14ac:dyDescent="0.2">
      <c r="A631" s="455">
        <v>623</v>
      </c>
      <c r="B631" s="455" t="s">
        <v>637</v>
      </c>
      <c r="C631" s="455" t="s">
        <v>1296</v>
      </c>
      <c r="D631" s="454">
        <v>1027058159</v>
      </c>
      <c r="E631" s="457" t="s">
        <v>528</v>
      </c>
      <c r="F631" s="455" t="s">
        <v>319</v>
      </c>
      <c r="G631" s="457">
        <v>200</v>
      </c>
      <c r="H631" s="457">
        <v>200</v>
      </c>
      <c r="I631" s="457">
        <f t="shared" si="9"/>
        <v>40</v>
      </c>
      <c r="J631" s="207"/>
    </row>
    <row r="632" spans="1:10" ht="15" x14ac:dyDescent="0.2">
      <c r="A632" s="455">
        <v>624</v>
      </c>
      <c r="B632" s="455" t="s">
        <v>943</v>
      </c>
      <c r="C632" s="455" t="s">
        <v>912</v>
      </c>
      <c r="D632" s="454">
        <v>1005034736</v>
      </c>
      <c r="E632" s="457" t="s">
        <v>528</v>
      </c>
      <c r="F632" s="455" t="s">
        <v>319</v>
      </c>
      <c r="G632" s="457">
        <v>200</v>
      </c>
      <c r="H632" s="457">
        <v>200</v>
      </c>
      <c r="I632" s="457">
        <f t="shared" si="9"/>
        <v>40</v>
      </c>
      <c r="J632" s="207"/>
    </row>
    <row r="633" spans="1:10" ht="15" x14ac:dyDescent="0.2">
      <c r="A633" s="455">
        <v>625</v>
      </c>
      <c r="B633" s="455" t="s">
        <v>669</v>
      </c>
      <c r="C633" s="455" t="s">
        <v>1208</v>
      </c>
      <c r="D633" s="454">
        <v>1005034008</v>
      </c>
      <c r="E633" s="457" t="s">
        <v>528</v>
      </c>
      <c r="F633" s="455" t="s">
        <v>319</v>
      </c>
      <c r="G633" s="457">
        <v>200</v>
      </c>
      <c r="H633" s="457">
        <v>200</v>
      </c>
      <c r="I633" s="457">
        <f t="shared" si="9"/>
        <v>40</v>
      </c>
      <c r="J633" s="207"/>
    </row>
    <row r="634" spans="1:10" ht="15" x14ac:dyDescent="0.2">
      <c r="A634" s="455">
        <v>626</v>
      </c>
      <c r="B634" s="455" t="s">
        <v>537</v>
      </c>
      <c r="C634" s="455" t="s">
        <v>699</v>
      </c>
      <c r="D634" s="454">
        <v>1030004282</v>
      </c>
      <c r="E634" s="457" t="s">
        <v>528</v>
      </c>
      <c r="F634" s="455" t="s">
        <v>319</v>
      </c>
      <c r="G634" s="457">
        <v>200</v>
      </c>
      <c r="H634" s="457">
        <v>200</v>
      </c>
      <c r="I634" s="457">
        <f t="shared" si="9"/>
        <v>40</v>
      </c>
      <c r="J634" s="207"/>
    </row>
    <row r="635" spans="1:10" ht="15" x14ac:dyDescent="0.2">
      <c r="A635" s="455">
        <v>627</v>
      </c>
      <c r="B635" s="455" t="s">
        <v>1297</v>
      </c>
      <c r="C635" s="455" t="s">
        <v>1298</v>
      </c>
      <c r="D635" s="454">
        <v>1111098312</v>
      </c>
      <c r="E635" s="457" t="s">
        <v>528</v>
      </c>
      <c r="F635" s="455" t="s">
        <v>319</v>
      </c>
      <c r="G635" s="457">
        <v>200</v>
      </c>
      <c r="H635" s="457">
        <v>200</v>
      </c>
      <c r="I635" s="457">
        <f t="shared" si="9"/>
        <v>40</v>
      </c>
      <c r="J635" s="207"/>
    </row>
    <row r="636" spans="1:10" ht="15" x14ac:dyDescent="0.2">
      <c r="A636" s="455">
        <v>628</v>
      </c>
      <c r="B636" s="455" t="s">
        <v>597</v>
      </c>
      <c r="C636" s="455" t="s">
        <v>1298</v>
      </c>
      <c r="D636" s="454">
        <v>1405045619</v>
      </c>
      <c r="E636" s="457" t="s">
        <v>528</v>
      </c>
      <c r="F636" s="455" t="s">
        <v>319</v>
      </c>
      <c r="G636" s="457">
        <v>200</v>
      </c>
      <c r="H636" s="457">
        <v>200</v>
      </c>
      <c r="I636" s="457">
        <f t="shared" si="9"/>
        <v>40</v>
      </c>
      <c r="J636" s="207"/>
    </row>
    <row r="637" spans="1:10" ht="15" x14ac:dyDescent="0.2">
      <c r="A637" s="455">
        <v>629</v>
      </c>
      <c r="B637" s="455" t="s">
        <v>1299</v>
      </c>
      <c r="C637" s="455" t="s">
        <v>1300</v>
      </c>
      <c r="D637" s="454">
        <v>1024083541</v>
      </c>
      <c r="E637" s="457" t="s">
        <v>528</v>
      </c>
      <c r="F637" s="455" t="s">
        <v>319</v>
      </c>
      <c r="G637" s="457">
        <v>200</v>
      </c>
      <c r="H637" s="457">
        <v>200</v>
      </c>
      <c r="I637" s="457">
        <f t="shared" si="9"/>
        <v>40</v>
      </c>
      <c r="J637" s="207"/>
    </row>
    <row r="638" spans="1:10" ht="15" x14ac:dyDescent="0.2">
      <c r="A638" s="455">
        <v>630</v>
      </c>
      <c r="B638" s="455" t="s">
        <v>1246</v>
      </c>
      <c r="C638" s="455" t="s">
        <v>1301</v>
      </c>
      <c r="D638" s="493">
        <v>1030043804</v>
      </c>
      <c r="E638" s="457" t="s">
        <v>528</v>
      </c>
      <c r="F638" s="455" t="s">
        <v>319</v>
      </c>
      <c r="G638" s="457">
        <v>200</v>
      </c>
      <c r="H638" s="457">
        <v>200</v>
      </c>
      <c r="I638" s="457">
        <f t="shared" si="9"/>
        <v>40</v>
      </c>
      <c r="J638" s="207"/>
    </row>
    <row r="639" spans="1:10" ht="15" x14ac:dyDescent="0.2">
      <c r="A639" s="455">
        <v>631</v>
      </c>
      <c r="B639" s="455" t="s">
        <v>605</v>
      </c>
      <c r="C639" s="455" t="s">
        <v>1302</v>
      </c>
      <c r="D639" s="454">
        <v>1015021782</v>
      </c>
      <c r="E639" s="457" t="s">
        <v>528</v>
      </c>
      <c r="F639" s="455" t="s">
        <v>319</v>
      </c>
      <c r="G639" s="457">
        <v>200</v>
      </c>
      <c r="H639" s="457">
        <v>200</v>
      </c>
      <c r="I639" s="457">
        <f t="shared" si="9"/>
        <v>40</v>
      </c>
      <c r="J639" s="207"/>
    </row>
    <row r="640" spans="1:10" ht="15" x14ac:dyDescent="0.2">
      <c r="A640" s="455">
        <v>632</v>
      </c>
      <c r="B640" s="455" t="s">
        <v>533</v>
      </c>
      <c r="C640" s="455" t="s">
        <v>1303</v>
      </c>
      <c r="D640" s="454">
        <v>1024050392</v>
      </c>
      <c r="E640" s="457" t="s">
        <v>528</v>
      </c>
      <c r="F640" s="455" t="s">
        <v>319</v>
      </c>
      <c r="G640" s="457">
        <v>200</v>
      </c>
      <c r="H640" s="457">
        <v>200</v>
      </c>
      <c r="I640" s="457">
        <f t="shared" si="9"/>
        <v>40</v>
      </c>
      <c r="J640" s="207"/>
    </row>
    <row r="641" spans="1:10" ht="15" x14ac:dyDescent="0.2">
      <c r="A641" s="455">
        <v>633</v>
      </c>
      <c r="B641" s="455" t="s">
        <v>535</v>
      </c>
      <c r="C641" s="455" t="s">
        <v>1265</v>
      </c>
      <c r="D641" s="454">
        <v>1005043004</v>
      </c>
      <c r="E641" s="457" t="s">
        <v>528</v>
      </c>
      <c r="F641" s="455" t="s">
        <v>319</v>
      </c>
      <c r="G641" s="457">
        <v>200</v>
      </c>
      <c r="H641" s="457">
        <v>200</v>
      </c>
      <c r="I641" s="457">
        <f t="shared" si="9"/>
        <v>40</v>
      </c>
      <c r="J641" s="207"/>
    </row>
    <row r="642" spans="1:10" ht="15" x14ac:dyDescent="0.2">
      <c r="A642" s="455">
        <v>634</v>
      </c>
      <c r="B642" s="455" t="s">
        <v>999</v>
      </c>
      <c r="C642" s="455" t="s">
        <v>1304</v>
      </c>
      <c r="D642" s="454">
        <v>1017013306</v>
      </c>
      <c r="E642" s="457" t="s">
        <v>528</v>
      </c>
      <c r="F642" s="455" t="s">
        <v>319</v>
      </c>
      <c r="G642" s="457">
        <v>200</v>
      </c>
      <c r="H642" s="457">
        <v>200</v>
      </c>
      <c r="I642" s="457">
        <f t="shared" si="9"/>
        <v>40</v>
      </c>
      <c r="J642" s="207"/>
    </row>
    <row r="643" spans="1:10" ht="15" x14ac:dyDescent="0.2">
      <c r="A643" s="455">
        <v>635</v>
      </c>
      <c r="B643" s="455" t="s">
        <v>713</v>
      </c>
      <c r="C643" s="455" t="s">
        <v>1305</v>
      </c>
      <c r="D643" s="454">
        <v>43001040907</v>
      </c>
      <c r="E643" s="457" t="s">
        <v>528</v>
      </c>
      <c r="F643" s="455" t="s">
        <v>319</v>
      </c>
      <c r="G643" s="457">
        <v>200</v>
      </c>
      <c r="H643" s="457">
        <v>200</v>
      </c>
      <c r="I643" s="457">
        <f t="shared" si="9"/>
        <v>40</v>
      </c>
      <c r="J643" s="207"/>
    </row>
    <row r="644" spans="1:10" ht="15" x14ac:dyDescent="0.2">
      <c r="A644" s="455">
        <v>636</v>
      </c>
      <c r="B644" s="455" t="s">
        <v>631</v>
      </c>
      <c r="C644" s="455" t="s">
        <v>1306</v>
      </c>
      <c r="D644" s="454">
        <v>1024049749</v>
      </c>
      <c r="E644" s="457" t="s">
        <v>528</v>
      </c>
      <c r="F644" s="455" t="s">
        <v>319</v>
      </c>
      <c r="G644" s="457">
        <v>200</v>
      </c>
      <c r="H644" s="457">
        <v>200</v>
      </c>
      <c r="I644" s="457">
        <f t="shared" si="9"/>
        <v>40</v>
      </c>
      <c r="J644" s="207"/>
    </row>
    <row r="645" spans="1:10" ht="15" x14ac:dyDescent="0.2">
      <c r="A645" s="455">
        <v>637</v>
      </c>
      <c r="B645" s="455" t="s">
        <v>1307</v>
      </c>
      <c r="C645" s="455" t="s">
        <v>1266</v>
      </c>
      <c r="D645" s="454">
        <v>1026007748</v>
      </c>
      <c r="E645" s="457" t="s">
        <v>528</v>
      </c>
      <c r="F645" s="455" t="s">
        <v>319</v>
      </c>
      <c r="G645" s="457">
        <v>200</v>
      </c>
      <c r="H645" s="457">
        <v>200</v>
      </c>
      <c r="I645" s="457">
        <f t="shared" si="9"/>
        <v>40</v>
      </c>
      <c r="J645" s="207"/>
    </row>
    <row r="646" spans="1:10" ht="15" x14ac:dyDescent="0.2">
      <c r="A646" s="455">
        <v>638</v>
      </c>
      <c r="B646" s="455" t="s">
        <v>1308</v>
      </c>
      <c r="C646" s="455" t="s">
        <v>1309</v>
      </c>
      <c r="D646" s="454">
        <v>1030026285</v>
      </c>
      <c r="E646" s="457" t="s">
        <v>528</v>
      </c>
      <c r="F646" s="455" t="s">
        <v>319</v>
      </c>
      <c r="G646" s="457">
        <v>200</v>
      </c>
      <c r="H646" s="457">
        <v>200</v>
      </c>
      <c r="I646" s="457">
        <f t="shared" si="9"/>
        <v>40</v>
      </c>
      <c r="J646" s="207"/>
    </row>
    <row r="647" spans="1:10" ht="15" x14ac:dyDescent="0.2">
      <c r="A647" s="455">
        <v>639</v>
      </c>
      <c r="B647" s="455" t="s">
        <v>1310</v>
      </c>
      <c r="C647" s="455" t="s">
        <v>1311</v>
      </c>
      <c r="D647" s="454">
        <v>60001015873</v>
      </c>
      <c r="E647" s="457" t="s">
        <v>528</v>
      </c>
      <c r="F647" s="455" t="s">
        <v>319</v>
      </c>
      <c r="G647" s="457">
        <v>200</v>
      </c>
      <c r="H647" s="457">
        <v>200</v>
      </c>
      <c r="I647" s="457">
        <f t="shared" si="9"/>
        <v>40</v>
      </c>
      <c r="J647" s="207"/>
    </row>
    <row r="648" spans="1:10" ht="15" x14ac:dyDescent="0.2">
      <c r="A648" s="455">
        <v>640</v>
      </c>
      <c r="B648" s="455" t="s">
        <v>535</v>
      </c>
      <c r="C648" s="455" t="s">
        <v>644</v>
      </c>
      <c r="D648" s="454">
        <v>34001008993</v>
      </c>
      <c r="E648" s="457" t="s">
        <v>528</v>
      </c>
      <c r="F648" s="455" t="s">
        <v>319</v>
      </c>
      <c r="G648" s="457">
        <v>200</v>
      </c>
      <c r="H648" s="457">
        <v>200</v>
      </c>
      <c r="I648" s="457">
        <f t="shared" si="9"/>
        <v>40</v>
      </c>
      <c r="J648" s="207"/>
    </row>
    <row r="649" spans="1:10" ht="15" x14ac:dyDescent="0.2">
      <c r="A649" s="455">
        <v>641</v>
      </c>
      <c r="B649" s="455" t="s">
        <v>1312</v>
      </c>
      <c r="C649" s="455" t="s">
        <v>1313</v>
      </c>
      <c r="D649" s="454">
        <v>31001052987</v>
      </c>
      <c r="E649" s="457" t="s">
        <v>528</v>
      </c>
      <c r="F649" s="455" t="s">
        <v>319</v>
      </c>
      <c r="G649" s="457">
        <v>100</v>
      </c>
      <c r="H649" s="457">
        <v>100</v>
      </c>
      <c r="I649" s="457">
        <f t="shared" si="9"/>
        <v>20</v>
      </c>
      <c r="J649" s="207"/>
    </row>
    <row r="650" spans="1:10" ht="15" x14ac:dyDescent="0.2">
      <c r="A650" s="455">
        <v>642</v>
      </c>
      <c r="B650" s="455" t="s">
        <v>768</v>
      </c>
      <c r="C650" s="455" t="s">
        <v>1314</v>
      </c>
      <c r="D650" s="454">
        <v>59001118931</v>
      </c>
      <c r="E650" s="457" t="s">
        <v>528</v>
      </c>
      <c r="F650" s="455" t="s">
        <v>319</v>
      </c>
      <c r="G650" s="457">
        <v>300</v>
      </c>
      <c r="H650" s="457">
        <v>300</v>
      </c>
      <c r="I650" s="457">
        <f t="shared" ref="I650:I713" si="10">H650*0.2</f>
        <v>60</v>
      </c>
      <c r="J650" s="207"/>
    </row>
    <row r="651" spans="1:10" ht="15" x14ac:dyDescent="0.2">
      <c r="A651" s="455">
        <v>643</v>
      </c>
      <c r="B651" s="455" t="s">
        <v>648</v>
      </c>
      <c r="C651" s="455" t="s">
        <v>1315</v>
      </c>
      <c r="D651" s="454">
        <v>26001038057</v>
      </c>
      <c r="E651" s="457" t="s">
        <v>528</v>
      </c>
      <c r="F651" s="455" t="s">
        <v>319</v>
      </c>
      <c r="G651" s="457">
        <v>100</v>
      </c>
      <c r="H651" s="457">
        <v>100</v>
      </c>
      <c r="I651" s="457">
        <f t="shared" si="10"/>
        <v>20</v>
      </c>
      <c r="J651" s="207"/>
    </row>
    <row r="652" spans="1:10" ht="15" x14ac:dyDescent="0.2">
      <c r="A652" s="455">
        <v>644</v>
      </c>
      <c r="B652" s="455" t="s">
        <v>1316</v>
      </c>
      <c r="C652" s="455" t="s">
        <v>1317</v>
      </c>
      <c r="D652" s="454">
        <v>62004022448</v>
      </c>
      <c r="E652" s="457" t="s">
        <v>528</v>
      </c>
      <c r="F652" s="455" t="s">
        <v>319</v>
      </c>
      <c r="G652" s="457">
        <v>100</v>
      </c>
      <c r="H652" s="457">
        <v>100</v>
      </c>
      <c r="I652" s="457">
        <f t="shared" si="10"/>
        <v>20</v>
      </c>
      <c r="J652" s="207"/>
    </row>
    <row r="653" spans="1:10" ht="15" x14ac:dyDescent="0.2">
      <c r="A653" s="455">
        <v>645</v>
      </c>
      <c r="B653" s="455" t="s">
        <v>587</v>
      </c>
      <c r="C653" s="455" t="s">
        <v>967</v>
      </c>
      <c r="D653" s="454">
        <v>36001043557</v>
      </c>
      <c r="E653" s="457" t="s">
        <v>528</v>
      </c>
      <c r="F653" s="455" t="s">
        <v>319</v>
      </c>
      <c r="G653" s="457">
        <v>100</v>
      </c>
      <c r="H653" s="457">
        <v>100</v>
      </c>
      <c r="I653" s="457">
        <f t="shared" si="10"/>
        <v>20</v>
      </c>
      <c r="J653" s="207"/>
    </row>
    <row r="654" spans="1:10" ht="15" x14ac:dyDescent="0.2">
      <c r="A654" s="455">
        <v>646</v>
      </c>
      <c r="B654" s="455" t="s">
        <v>587</v>
      </c>
      <c r="C654" s="455" t="s">
        <v>1318</v>
      </c>
      <c r="D654" s="454">
        <v>60001129845</v>
      </c>
      <c r="E654" s="457" t="s">
        <v>528</v>
      </c>
      <c r="F654" s="455" t="s">
        <v>319</v>
      </c>
      <c r="G654" s="457">
        <v>200</v>
      </c>
      <c r="H654" s="457">
        <v>200</v>
      </c>
      <c r="I654" s="457">
        <f t="shared" si="10"/>
        <v>40</v>
      </c>
      <c r="J654" s="207"/>
    </row>
    <row r="655" spans="1:10" ht="15" x14ac:dyDescent="0.2">
      <c r="A655" s="455">
        <v>647</v>
      </c>
      <c r="B655" s="455" t="s">
        <v>569</v>
      </c>
      <c r="C655" s="455" t="s">
        <v>1319</v>
      </c>
      <c r="D655" s="454">
        <v>1001076331</v>
      </c>
      <c r="E655" s="457" t="s">
        <v>528</v>
      </c>
      <c r="F655" s="455" t="s">
        <v>319</v>
      </c>
      <c r="G655" s="457">
        <v>100</v>
      </c>
      <c r="H655" s="457">
        <v>100</v>
      </c>
      <c r="I655" s="457">
        <f t="shared" si="10"/>
        <v>20</v>
      </c>
      <c r="J655" s="207"/>
    </row>
    <row r="656" spans="1:10" ht="15" x14ac:dyDescent="0.2">
      <c r="A656" s="455">
        <v>648</v>
      </c>
      <c r="B656" s="455" t="s">
        <v>1320</v>
      </c>
      <c r="C656" s="455" t="s">
        <v>1223</v>
      </c>
      <c r="D656" s="454">
        <v>1019041778</v>
      </c>
      <c r="E656" s="457" t="s">
        <v>528</v>
      </c>
      <c r="F656" s="455" t="s">
        <v>319</v>
      </c>
      <c r="G656" s="457">
        <v>200</v>
      </c>
      <c r="H656" s="457">
        <v>200</v>
      </c>
      <c r="I656" s="457">
        <f t="shared" si="10"/>
        <v>40</v>
      </c>
      <c r="J656" s="207"/>
    </row>
    <row r="657" spans="1:10" ht="15" x14ac:dyDescent="0.2">
      <c r="A657" s="455">
        <v>649</v>
      </c>
      <c r="B657" s="455" t="s">
        <v>669</v>
      </c>
      <c r="C657" s="455" t="s">
        <v>1321</v>
      </c>
      <c r="D657" s="454">
        <v>1019074808</v>
      </c>
      <c r="E657" s="457" t="s">
        <v>528</v>
      </c>
      <c r="F657" s="455" t="s">
        <v>319</v>
      </c>
      <c r="G657" s="457">
        <v>100</v>
      </c>
      <c r="H657" s="457">
        <v>100</v>
      </c>
      <c r="I657" s="457">
        <f t="shared" si="10"/>
        <v>20</v>
      </c>
      <c r="J657" s="207"/>
    </row>
    <row r="658" spans="1:10" ht="15" x14ac:dyDescent="0.2">
      <c r="A658" s="455">
        <v>650</v>
      </c>
      <c r="B658" s="455" t="s">
        <v>669</v>
      </c>
      <c r="C658" s="455" t="s">
        <v>1322</v>
      </c>
      <c r="D658" s="454">
        <v>19001106581</v>
      </c>
      <c r="E658" s="457" t="s">
        <v>528</v>
      </c>
      <c r="F658" s="455" t="s">
        <v>319</v>
      </c>
      <c r="G658" s="457">
        <v>200</v>
      </c>
      <c r="H658" s="457">
        <v>200</v>
      </c>
      <c r="I658" s="457">
        <f t="shared" si="10"/>
        <v>40</v>
      </c>
      <c r="J658" s="207"/>
    </row>
    <row r="659" spans="1:10" ht="15" x14ac:dyDescent="0.2">
      <c r="A659" s="455">
        <v>651</v>
      </c>
      <c r="B659" s="455" t="s">
        <v>1323</v>
      </c>
      <c r="C659" s="455" t="s">
        <v>1324</v>
      </c>
      <c r="D659" s="454">
        <v>1011016253</v>
      </c>
      <c r="E659" s="457" t="s">
        <v>528</v>
      </c>
      <c r="F659" s="455" t="s">
        <v>319</v>
      </c>
      <c r="G659" s="457">
        <v>200</v>
      </c>
      <c r="H659" s="457">
        <v>200</v>
      </c>
      <c r="I659" s="457">
        <f t="shared" si="10"/>
        <v>40</v>
      </c>
      <c r="J659" s="207"/>
    </row>
    <row r="660" spans="1:10" ht="15" x14ac:dyDescent="0.2">
      <c r="A660" s="455">
        <v>652</v>
      </c>
      <c r="B660" s="455" t="s">
        <v>1312</v>
      </c>
      <c r="C660" s="455" t="s">
        <v>1325</v>
      </c>
      <c r="D660" s="454">
        <v>1001089653</v>
      </c>
      <c r="E660" s="457" t="s">
        <v>528</v>
      </c>
      <c r="F660" s="455" t="s">
        <v>319</v>
      </c>
      <c r="G660" s="457">
        <v>200</v>
      </c>
      <c r="H660" s="457">
        <v>200</v>
      </c>
      <c r="I660" s="457">
        <f t="shared" si="10"/>
        <v>40</v>
      </c>
      <c r="J660" s="207"/>
    </row>
    <row r="661" spans="1:10" ht="15" x14ac:dyDescent="0.2">
      <c r="A661" s="455">
        <v>653</v>
      </c>
      <c r="B661" s="455" t="s">
        <v>1326</v>
      </c>
      <c r="C661" s="455" t="s">
        <v>1327</v>
      </c>
      <c r="D661" s="454">
        <v>1027041654</v>
      </c>
      <c r="E661" s="457" t="s">
        <v>528</v>
      </c>
      <c r="F661" s="455" t="s">
        <v>319</v>
      </c>
      <c r="G661" s="457">
        <v>200</v>
      </c>
      <c r="H661" s="457">
        <v>200</v>
      </c>
      <c r="I661" s="457">
        <f t="shared" si="10"/>
        <v>40</v>
      </c>
      <c r="J661" s="207"/>
    </row>
    <row r="662" spans="1:10" ht="15" x14ac:dyDescent="0.2">
      <c r="A662" s="455">
        <v>654</v>
      </c>
      <c r="B662" s="455" t="s">
        <v>529</v>
      </c>
      <c r="C662" s="455" t="s">
        <v>1328</v>
      </c>
      <c r="D662" s="454">
        <v>35001118150</v>
      </c>
      <c r="E662" s="457" t="s">
        <v>528</v>
      </c>
      <c r="F662" s="455" t="s">
        <v>319</v>
      </c>
      <c r="G662" s="457">
        <v>100</v>
      </c>
      <c r="H662" s="457">
        <v>100</v>
      </c>
      <c r="I662" s="457">
        <f t="shared" si="10"/>
        <v>20</v>
      </c>
      <c r="J662" s="207"/>
    </row>
    <row r="663" spans="1:10" ht="15" x14ac:dyDescent="0.2">
      <c r="A663" s="455">
        <v>655</v>
      </c>
      <c r="B663" s="455" t="s">
        <v>529</v>
      </c>
      <c r="C663" s="455" t="s">
        <v>1327</v>
      </c>
      <c r="D663" s="454">
        <v>1027081569</v>
      </c>
      <c r="E663" s="457" t="s">
        <v>528</v>
      </c>
      <c r="F663" s="455" t="s">
        <v>319</v>
      </c>
      <c r="G663" s="457">
        <v>100</v>
      </c>
      <c r="H663" s="457">
        <v>100</v>
      </c>
      <c r="I663" s="457">
        <f t="shared" si="10"/>
        <v>20</v>
      </c>
      <c r="J663" s="207"/>
    </row>
    <row r="664" spans="1:10" ht="15" x14ac:dyDescent="0.2">
      <c r="A664" s="455">
        <v>656</v>
      </c>
      <c r="B664" s="455" t="s">
        <v>529</v>
      </c>
      <c r="C664" s="455" t="s">
        <v>1329</v>
      </c>
      <c r="D664" s="454">
        <v>1001090350</v>
      </c>
      <c r="E664" s="457" t="s">
        <v>528</v>
      </c>
      <c r="F664" s="455" t="s">
        <v>319</v>
      </c>
      <c r="G664" s="457">
        <v>100</v>
      </c>
      <c r="H664" s="457">
        <v>100</v>
      </c>
      <c r="I664" s="457">
        <f t="shared" si="10"/>
        <v>20</v>
      </c>
      <c r="J664" s="207"/>
    </row>
    <row r="665" spans="1:10" ht="15" x14ac:dyDescent="0.2">
      <c r="A665" s="455">
        <v>657</v>
      </c>
      <c r="B665" s="455" t="s">
        <v>529</v>
      </c>
      <c r="C665" s="455" t="s">
        <v>1303</v>
      </c>
      <c r="D665" s="454">
        <v>1001094310</v>
      </c>
      <c r="E665" s="457" t="s">
        <v>528</v>
      </c>
      <c r="F665" s="455" t="s">
        <v>319</v>
      </c>
      <c r="G665" s="457">
        <v>100</v>
      </c>
      <c r="H665" s="457">
        <v>100</v>
      </c>
      <c r="I665" s="457">
        <f t="shared" si="10"/>
        <v>20</v>
      </c>
      <c r="J665" s="207"/>
    </row>
    <row r="666" spans="1:10" ht="15" x14ac:dyDescent="0.2">
      <c r="A666" s="455">
        <v>658</v>
      </c>
      <c r="B666" s="455" t="s">
        <v>529</v>
      </c>
      <c r="C666" s="455" t="s">
        <v>1319</v>
      </c>
      <c r="D666" s="454">
        <v>1001092883</v>
      </c>
      <c r="E666" s="457" t="s">
        <v>528</v>
      </c>
      <c r="F666" s="455" t="s">
        <v>319</v>
      </c>
      <c r="G666" s="457">
        <v>100</v>
      </c>
      <c r="H666" s="457">
        <v>100</v>
      </c>
      <c r="I666" s="457">
        <f t="shared" si="10"/>
        <v>20</v>
      </c>
      <c r="J666" s="207"/>
    </row>
    <row r="667" spans="1:10" ht="15" x14ac:dyDescent="0.2">
      <c r="A667" s="455">
        <v>659</v>
      </c>
      <c r="B667" s="455" t="s">
        <v>529</v>
      </c>
      <c r="C667" s="455" t="s">
        <v>1330</v>
      </c>
      <c r="D667" s="454">
        <v>33001079757</v>
      </c>
      <c r="E667" s="457" t="s">
        <v>528</v>
      </c>
      <c r="F667" s="455" t="s">
        <v>319</v>
      </c>
      <c r="G667" s="457">
        <v>200</v>
      </c>
      <c r="H667" s="457">
        <v>200</v>
      </c>
      <c r="I667" s="457">
        <f t="shared" si="10"/>
        <v>40</v>
      </c>
      <c r="J667" s="207"/>
    </row>
    <row r="668" spans="1:10" ht="15" x14ac:dyDescent="0.2">
      <c r="A668" s="455">
        <v>660</v>
      </c>
      <c r="B668" s="455" t="s">
        <v>529</v>
      </c>
      <c r="C668" s="455" t="s">
        <v>1331</v>
      </c>
      <c r="D668" s="454">
        <v>1001075723</v>
      </c>
      <c r="E668" s="457" t="s">
        <v>528</v>
      </c>
      <c r="F668" s="455" t="s">
        <v>319</v>
      </c>
      <c r="G668" s="457">
        <v>200</v>
      </c>
      <c r="H668" s="457">
        <v>200</v>
      </c>
      <c r="I668" s="457">
        <f t="shared" si="10"/>
        <v>40</v>
      </c>
      <c r="J668" s="207"/>
    </row>
    <row r="669" spans="1:10" ht="15" x14ac:dyDescent="0.2">
      <c r="A669" s="455">
        <v>661</v>
      </c>
      <c r="B669" s="455" t="s">
        <v>1332</v>
      </c>
      <c r="C669" s="455" t="s">
        <v>1333</v>
      </c>
      <c r="D669" s="454">
        <v>62002005768</v>
      </c>
      <c r="E669" s="457" t="s">
        <v>528</v>
      </c>
      <c r="F669" s="455" t="s">
        <v>319</v>
      </c>
      <c r="G669" s="457">
        <v>200</v>
      </c>
      <c r="H669" s="457">
        <v>200</v>
      </c>
      <c r="I669" s="457">
        <f t="shared" si="10"/>
        <v>40</v>
      </c>
      <c r="J669" s="207"/>
    </row>
    <row r="670" spans="1:10" ht="15" x14ac:dyDescent="0.2">
      <c r="A670" s="455">
        <v>662</v>
      </c>
      <c r="B670" s="455" t="s">
        <v>1334</v>
      </c>
      <c r="C670" s="455" t="s">
        <v>1335</v>
      </c>
      <c r="D670" s="454">
        <v>38001043563</v>
      </c>
      <c r="E670" s="457" t="s">
        <v>528</v>
      </c>
      <c r="F670" s="455" t="s">
        <v>319</v>
      </c>
      <c r="G670" s="457">
        <v>200</v>
      </c>
      <c r="H670" s="457">
        <v>200</v>
      </c>
      <c r="I670" s="457">
        <f t="shared" si="10"/>
        <v>40</v>
      </c>
      <c r="J670" s="207"/>
    </row>
    <row r="671" spans="1:10" ht="15" x14ac:dyDescent="0.2">
      <c r="A671" s="455">
        <v>663</v>
      </c>
      <c r="B671" s="455" t="s">
        <v>1336</v>
      </c>
      <c r="C671" s="455" t="s">
        <v>1337</v>
      </c>
      <c r="D671" s="454">
        <v>1019089014</v>
      </c>
      <c r="E671" s="457" t="s">
        <v>528</v>
      </c>
      <c r="F671" s="455" t="s">
        <v>319</v>
      </c>
      <c r="G671" s="457">
        <v>100</v>
      </c>
      <c r="H671" s="457">
        <v>100</v>
      </c>
      <c r="I671" s="457">
        <f t="shared" si="10"/>
        <v>20</v>
      </c>
      <c r="J671" s="207"/>
    </row>
    <row r="672" spans="1:10" ht="15" x14ac:dyDescent="0.2">
      <c r="A672" s="455">
        <v>664</v>
      </c>
      <c r="B672" s="455" t="s">
        <v>888</v>
      </c>
      <c r="C672" s="455" t="s">
        <v>1338</v>
      </c>
      <c r="D672" s="454">
        <v>16001028461</v>
      </c>
      <c r="E672" s="457" t="s">
        <v>528</v>
      </c>
      <c r="F672" s="455" t="s">
        <v>319</v>
      </c>
      <c r="G672" s="457">
        <v>200</v>
      </c>
      <c r="H672" s="457">
        <v>200</v>
      </c>
      <c r="I672" s="457">
        <f t="shared" si="10"/>
        <v>40</v>
      </c>
      <c r="J672" s="207"/>
    </row>
    <row r="673" spans="1:10" ht="15" x14ac:dyDescent="0.2">
      <c r="A673" s="455">
        <v>665</v>
      </c>
      <c r="B673" s="455" t="s">
        <v>961</v>
      </c>
      <c r="C673" s="455" t="s">
        <v>1339</v>
      </c>
      <c r="D673" s="454">
        <v>1005038366</v>
      </c>
      <c r="E673" s="457" t="s">
        <v>528</v>
      </c>
      <c r="F673" s="455" t="s">
        <v>319</v>
      </c>
      <c r="G673" s="457">
        <v>200</v>
      </c>
      <c r="H673" s="457">
        <v>200</v>
      </c>
      <c r="I673" s="457">
        <f t="shared" si="10"/>
        <v>40</v>
      </c>
      <c r="J673" s="207"/>
    </row>
    <row r="674" spans="1:10" ht="15" x14ac:dyDescent="0.2">
      <c r="A674" s="455">
        <v>666</v>
      </c>
      <c r="B674" s="455" t="s">
        <v>1340</v>
      </c>
      <c r="C674" s="455" t="s">
        <v>1319</v>
      </c>
      <c r="D674" s="454">
        <v>1002005291</v>
      </c>
      <c r="E674" s="457" t="s">
        <v>528</v>
      </c>
      <c r="F674" s="455" t="s">
        <v>319</v>
      </c>
      <c r="G674" s="457">
        <v>100</v>
      </c>
      <c r="H674" s="457">
        <v>100</v>
      </c>
      <c r="I674" s="457">
        <f t="shared" si="10"/>
        <v>20</v>
      </c>
      <c r="J674" s="207"/>
    </row>
    <row r="675" spans="1:10" ht="15" x14ac:dyDescent="0.2">
      <c r="A675" s="455">
        <v>667</v>
      </c>
      <c r="B675" s="455" t="s">
        <v>1341</v>
      </c>
      <c r="C675" s="455" t="s">
        <v>1342</v>
      </c>
      <c r="D675" s="454">
        <v>1002029973</v>
      </c>
      <c r="E675" s="457" t="s">
        <v>528</v>
      </c>
      <c r="F675" s="455" t="s">
        <v>319</v>
      </c>
      <c r="G675" s="457">
        <v>200</v>
      </c>
      <c r="H675" s="457">
        <v>200</v>
      </c>
      <c r="I675" s="457">
        <f t="shared" si="10"/>
        <v>40</v>
      </c>
      <c r="J675" s="207"/>
    </row>
    <row r="676" spans="1:10" ht="15" x14ac:dyDescent="0.2">
      <c r="A676" s="455">
        <v>668</v>
      </c>
      <c r="B676" s="455" t="s">
        <v>1343</v>
      </c>
      <c r="C676" s="455" t="s">
        <v>1319</v>
      </c>
      <c r="D676" s="454">
        <v>1001099163</v>
      </c>
      <c r="E676" s="457" t="s">
        <v>528</v>
      </c>
      <c r="F676" s="455" t="s">
        <v>319</v>
      </c>
      <c r="G676" s="457">
        <v>100</v>
      </c>
      <c r="H676" s="457">
        <v>100</v>
      </c>
      <c r="I676" s="457">
        <f t="shared" si="10"/>
        <v>20</v>
      </c>
      <c r="J676" s="207"/>
    </row>
    <row r="677" spans="1:10" ht="15" x14ac:dyDescent="0.2">
      <c r="A677" s="455">
        <v>669</v>
      </c>
      <c r="B677" s="455" t="s">
        <v>1344</v>
      </c>
      <c r="C677" s="455" t="s">
        <v>1345</v>
      </c>
      <c r="D677" s="454">
        <v>1001071185</v>
      </c>
      <c r="E677" s="457" t="s">
        <v>528</v>
      </c>
      <c r="F677" s="455" t="s">
        <v>319</v>
      </c>
      <c r="G677" s="457">
        <v>100</v>
      </c>
      <c r="H677" s="457">
        <v>100</v>
      </c>
      <c r="I677" s="457">
        <f t="shared" si="10"/>
        <v>20</v>
      </c>
      <c r="J677" s="207"/>
    </row>
    <row r="678" spans="1:10" ht="15" x14ac:dyDescent="0.2">
      <c r="A678" s="455">
        <v>670</v>
      </c>
      <c r="B678" s="455" t="s">
        <v>917</v>
      </c>
      <c r="C678" s="455" t="s">
        <v>1321</v>
      </c>
      <c r="D678" s="454">
        <v>1019074577</v>
      </c>
      <c r="E678" s="457" t="s">
        <v>528</v>
      </c>
      <c r="F678" s="455" t="s">
        <v>319</v>
      </c>
      <c r="G678" s="457">
        <v>100</v>
      </c>
      <c r="H678" s="457">
        <v>100</v>
      </c>
      <c r="I678" s="457">
        <f t="shared" si="10"/>
        <v>20</v>
      </c>
      <c r="J678" s="207"/>
    </row>
    <row r="679" spans="1:10" ht="15" x14ac:dyDescent="0.2">
      <c r="A679" s="455">
        <v>671</v>
      </c>
      <c r="B679" s="455" t="s">
        <v>1175</v>
      </c>
      <c r="C679" s="455" t="s">
        <v>1346</v>
      </c>
      <c r="D679" s="454">
        <v>1005038441</v>
      </c>
      <c r="E679" s="457" t="s">
        <v>528</v>
      </c>
      <c r="F679" s="455" t="s">
        <v>319</v>
      </c>
      <c r="G679" s="457">
        <v>200</v>
      </c>
      <c r="H679" s="457">
        <v>200</v>
      </c>
      <c r="I679" s="457">
        <f t="shared" si="10"/>
        <v>40</v>
      </c>
      <c r="J679" s="207"/>
    </row>
    <row r="680" spans="1:10" ht="15" x14ac:dyDescent="0.2">
      <c r="A680" s="455">
        <v>672</v>
      </c>
      <c r="B680" s="455" t="s">
        <v>1131</v>
      </c>
      <c r="C680" s="455" t="s">
        <v>1347</v>
      </c>
      <c r="D680" s="454">
        <v>15001024943</v>
      </c>
      <c r="E680" s="457" t="s">
        <v>528</v>
      </c>
      <c r="F680" s="455" t="s">
        <v>319</v>
      </c>
      <c r="G680" s="457">
        <v>200</v>
      </c>
      <c r="H680" s="457">
        <v>200</v>
      </c>
      <c r="I680" s="457">
        <f t="shared" si="10"/>
        <v>40</v>
      </c>
      <c r="J680" s="207"/>
    </row>
    <row r="681" spans="1:10" ht="15" x14ac:dyDescent="0.2">
      <c r="A681" s="455">
        <v>673</v>
      </c>
      <c r="B681" s="455" t="s">
        <v>1131</v>
      </c>
      <c r="C681" s="455" t="s">
        <v>1348</v>
      </c>
      <c r="D681" s="454">
        <v>1001097471</v>
      </c>
      <c r="E681" s="457" t="s">
        <v>528</v>
      </c>
      <c r="F681" s="455" t="s">
        <v>319</v>
      </c>
      <c r="G681" s="457">
        <v>200</v>
      </c>
      <c r="H681" s="457">
        <v>200</v>
      </c>
      <c r="I681" s="457">
        <f t="shared" si="10"/>
        <v>40</v>
      </c>
      <c r="J681" s="207"/>
    </row>
    <row r="682" spans="1:10" ht="15" x14ac:dyDescent="0.2">
      <c r="A682" s="455">
        <v>674</v>
      </c>
      <c r="B682" s="455" t="s">
        <v>537</v>
      </c>
      <c r="C682" s="455" t="s">
        <v>1349</v>
      </c>
      <c r="D682" s="454">
        <v>1005036483</v>
      </c>
      <c r="E682" s="457" t="s">
        <v>528</v>
      </c>
      <c r="F682" s="455" t="s">
        <v>319</v>
      </c>
      <c r="G682" s="457">
        <v>200</v>
      </c>
      <c r="H682" s="457">
        <v>200</v>
      </c>
      <c r="I682" s="457">
        <f t="shared" si="10"/>
        <v>40</v>
      </c>
      <c r="J682" s="207"/>
    </row>
    <row r="683" spans="1:10" ht="15" x14ac:dyDescent="0.2">
      <c r="A683" s="455">
        <v>675</v>
      </c>
      <c r="B683" s="455" t="s">
        <v>537</v>
      </c>
      <c r="C683" s="455" t="s">
        <v>1350</v>
      </c>
      <c r="D683" s="454">
        <v>1008057981</v>
      </c>
      <c r="E683" s="457" t="s">
        <v>528</v>
      </c>
      <c r="F683" s="455" t="s">
        <v>319</v>
      </c>
      <c r="G683" s="457">
        <v>200</v>
      </c>
      <c r="H683" s="457">
        <v>200</v>
      </c>
      <c r="I683" s="457">
        <f t="shared" si="10"/>
        <v>40</v>
      </c>
      <c r="J683" s="207"/>
    </row>
    <row r="684" spans="1:10" ht="15" x14ac:dyDescent="0.2">
      <c r="A684" s="455">
        <v>676</v>
      </c>
      <c r="B684" s="455" t="s">
        <v>575</v>
      </c>
      <c r="C684" s="455" t="s">
        <v>1351</v>
      </c>
      <c r="D684" s="454">
        <v>1001074224</v>
      </c>
      <c r="E684" s="457" t="s">
        <v>528</v>
      </c>
      <c r="F684" s="455" t="s">
        <v>319</v>
      </c>
      <c r="G684" s="457">
        <v>100</v>
      </c>
      <c r="H684" s="457">
        <v>100</v>
      </c>
      <c r="I684" s="457">
        <f t="shared" si="10"/>
        <v>20</v>
      </c>
      <c r="J684" s="207"/>
    </row>
    <row r="685" spans="1:10" ht="15" x14ac:dyDescent="0.2">
      <c r="A685" s="455">
        <v>677</v>
      </c>
      <c r="B685" s="455" t="s">
        <v>1352</v>
      </c>
      <c r="C685" s="455" t="s">
        <v>1353</v>
      </c>
      <c r="D685" s="454">
        <v>46001011995</v>
      </c>
      <c r="E685" s="457" t="s">
        <v>528</v>
      </c>
      <c r="F685" s="455" t="s">
        <v>319</v>
      </c>
      <c r="G685" s="457">
        <v>200</v>
      </c>
      <c r="H685" s="457">
        <v>200</v>
      </c>
      <c r="I685" s="457">
        <f t="shared" si="10"/>
        <v>40</v>
      </c>
      <c r="J685" s="207"/>
    </row>
    <row r="686" spans="1:10" ht="15" x14ac:dyDescent="0.2">
      <c r="A686" s="455">
        <v>678</v>
      </c>
      <c r="B686" s="455" t="s">
        <v>756</v>
      </c>
      <c r="C686" s="455" t="s">
        <v>1182</v>
      </c>
      <c r="D686" s="454">
        <v>1001093691</v>
      </c>
      <c r="E686" s="457" t="s">
        <v>528</v>
      </c>
      <c r="F686" s="455" t="s">
        <v>319</v>
      </c>
      <c r="G686" s="457">
        <v>100</v>
      </c>
      <c r="H686" s="457">
        <v>100</v>
      </c>
      <c r="I686" s="457">
        <f t="shared" si="10"/>
        <v>20</v>
      </c>
      <c r="J686" s="207"/>
    </row>
    <row r="687" spans="1:10" ht="15" x14ac:dyDescent="0.2">
      <c r="A687" s="455">
        <v>679</v>
      </c>
      <c r="B687" s="455" t="s">
        <v>539</v>
      </c>
      <c r="C687" s="455" t="s">
        <v>1354</v>
      </c>
      <c r="D687" s="454">
        <v>6001001612</v>
      </c>
      <c r="E687" s="457" t="s">
        <v>528</v>
      </c>
      <c r="F687" s="455" t="s">
        <v>319</v>
      </c>
      <c r="G687" s="457">
        <v>200</v>
      </c>
      <c r="H687" s="457">
        <v>200</v>
      </c>
      <c r="I687" s="457">
        <f t="shared" si="10"/>
        <v>40</v>
      </c>
      <c r="J687" s="207"/>
    </row>
    <row r="688" spans="1:10" ht="15" x14ac:dyDescent="0.2">
      <c r="A688" s="455">
        <v>680</v>
      </c>
      <c r="B688" s="455" t="s">
        <v>1355</v>
      </c>
      <c r="C688" s="455" t="s">
        <v>530</v>
      </c>
      <c r="D688" s="454">
        <v>6001000359</v>
      </c>
      <c r="E688" s="457" t="s">
        <v>528</v>
      </c>
      <c r="F688" s="455" t="s">
        <v>319</v>
      </c>
      <c r="G688" s="457">
        <v>100</v>
      </c>
      <c r="H688" s="457">
        <v>100</v>
      </c>
      <c r="I688" s="457">
        <f t="shared" si="10"/>
        <v>20</v>
      </c>
      <c r="J688" s="207"/>
    </row>
    <row r="689" spans="1:10" ht="15" x14ac:dyDescent="0.2">
      <c r="A689" s="455">
        <v>681</v>
      </c>
      <c r="B689" s="455" t="s">
        <v>770</v>
      </c>
      <c r="C689" s="455" t="s">
        <v>1356</v>
      </c>
      <c r="D689" s="454">
        <v>1019073164</v>
      </c>
      <c r="E689" s="457" t="s">
        <v>528</v>
      </c>
      <c r="F689" s="455" t="s">
        <v>319</v>
      </c>
      <c r="G689" s="457">
        <v>100</v>
      </c>
      <c r="H689" s="457">
        <v>100</v>
      </c>
      <c r="I689" s="457">
        <f t="shared" si="10"/>
        <v>20</v>
      </c>
      <c r="J689" s="207"/>
    </row>
    <row r="690" spans="1:10" ht="15" x14ac:dyDescent="0.2">
      <c r="A690" s="455">
        <v>682</v>
      </c>
      <c r="B690" s="455" t="s">
        <v>1357</v>
      </c>
      <c r="C690" s="455" t="s">
        <v>1358</v>
      </c>
      <c r="D690" s="454">
        <v>62001045599</v>
      </c>
      <c r="E690" s="457" t="s">
        <v>528</v>
      </c>
      <c r="F690" s="455" t="s">
        <v>319</v>
      </c>
      <c r="G690" s="457">
        <v>200</v>
      </c>
      <c r="H690" s="457">
        <v>200</v>
      </c>
      <c r="I690" s="457">
        <f t="shared" si="10"/>
        <v>40</v>
      </c>
      <c r="J690" s="207"/>
    </row>
    <row r="691" spans="1:10" ht="15" x14ac:dyDescent="0.2">
      <c r="A691" s="455">
        <v>683</v>
      </c>
      <c r="B691" s="455" t="s">
        <v>599</v>
      </c>
      <c r="C691" s="455" t="s">
        <v>930</v>
      </c>
      <c r="D691" s="454">
        <v>36001052047</v>
      </c>
      <c r="E691" s="457" t="s">
        <v>528</v>
      </c>
      <c r="F691" s="455" t="s">
        <v>319</v>
      </c>
      <c r="G691" s="457">
        <v>100</v>
      </c>
      <c r="H691" s="457">
        <v>100</v>
      </c>
      <c r="I691" s="457">
        <f t="shared" si="10"/>
        <v>20</v>
      </c>
      <c r="J691" s="207"/>
    </row>
    <row r="692" spans="1:10" ht="15" x14ac:dyDescent="0.2">
      <c r="A692" s="455">
        <v>684</v>
      </c>
      <c r="B692" s="455" t="s">
        <v>1359</v>
      </c>
      <c r="C692" s="455" t="s">
        <v>1360</v>
      </c>
      <c r="D692" s="454">
        <v>1001045774</v>
      </c>
      <c r="E692" s="457" t="s">
        <v>528</v>
      </c>
      <c r="F692" s="455" t="s">
        <v>319</v>
      </c>
      <c r="G692" s="457">
        <v>100</v>
      </c>
      <c r="H692" s="457">
        <v>100</v>
      </c>
      <c r="I692" s="457">
        <f t="shared" si="10"/>
        <v>20</v>
      </c>
      <c r="J692" s="207"/>
    </row>
    <row r="693" spans="1:10" ht="15" x14ac:dyDescent="0.2">
      <c r="A693" s="455">
        <v>685</v>
      </c>
      <c r="B693" s="455" t="s">
        <v>1361</v>
      </c>
      <c r="C693" s="455" t="s">
        <v>1362</v>
      </c>
      <c r="D693" s="454">
        <v>12001096063</v>
      </c>
      <c r="E693" s="457" t="s">
        <v>528</v>
      </c>
      <c r="F693" s="455" t="s">
        <v>319</v>
      </c>
      <c r="G693" s="457">
        <v>100</v>
      </c>
      <c r="H693" s="457">
        <v>100</v>
      </c>
      <c r="I693" s="457">
        <f t="shared" si="10"/>
        <v>20</v>
      </c>
      <c r="J693" s="207"/>
    </row>
    <row r="694" spans="1:10" ht="15" x14ac:dyDescent="0.2">
      <c r="A694" s="455">
        <v>686</v>
      </c>
      <c r="B694" s="455" t="s">
        <v>791</v>
      </c>
      <c r="C694" s="455" t="s">
        <v>1360</v>
      </c>
      <c r="D694" s="454">
        <v>1002030735</v>
      </c>
      <c r="E694" s="457" t="s">
        <v>528</v>
      </c>
      <c r="F694" s="455" t="s">
        <v>319</v>
      </c>
      <c r="G694" s="457">
        <v>100</v>
      </c>
      <c r="H694" s="457">
        <v>100</v>
      </c>
      <c r="I694" s="457">
        <f t="shared" si="10"/>
        <v>20</v>
      </c>
      <c r="J694" s="207"/>
    </row>
    <row r="695" spans="1:10" ht="15" x14ac:dyDescent="0.2">
      <c r="A695" s="455">
        <v>687</v>
      </c>
      <c r="B695" s="455" t="s">
        <v>791</v>
      </c>
      <c r="C695" s="455" t="s">
        <v>1363</v>
      </c>
      <c r="D695" s="454">
        <v>58001024811</v>
      </c>
      <c r="E695" s="457" t="s">
        <v>528</v>
      </c>
      <c r="F695" s="455" t="s">
        <v>319</v>
      </c>
      <c r="G695" s="457">
        <v>200</v>
      </c>
      <c r="H695" s="457">
        <v>200</v>
      </c>
      <c r="I695" s="457">
        <f t="shared" si="10"/>
        <v>40</v>
      </c>
      <c r="J695" s="207"/>
    </row>
    <row r="696" spans="1:10" ht="15" x14ac:dyDescent="0.2">
      <c r="A696" s="455">
        <v>688</v>
      </c>
      <c r="B696" s="455" t="s">
        <v>889</v>
      </c>
      <c r="C696" s="455" t="s">
        <v>1364</v>
      </c>
      <c r="D696" s="454">
        <v>1005044728</v>
      </c>
      <c r="E696" s="457" t="s">
        <v>528</v>
      </c>
      <c r="F696" s="455" t="s">
        <v>319</v>
      </c>
      <c r="G696" s="457">
        <v>100</v>
      </c>
      <c r="H696" s="457">
        <v>100</v>
      </c>
      <c r="I696" s="457">
        <f t="shared" si="10"/>
        <v>20</v>
      </c>
      <c r="J696" s="207"/>
    </row>
    <row r="697" spans="1:10" ht="15" x14ac:dyDescent="0.2">
      <c r="A697" s="455">
        <v>689</v>
      </c>
      <c r="B697" s="455" t="s">
        <v>618</v>
      </c>
      <c r="C697" s="455" t="s">
        <v>1365</v>
      </c>
      <c r="D697" s="454">
        <v>62002004659</v>
      </c>
      <c r="E697" s="457" t="s">
        <v>528</v>
      </c>
      <c r="F697" s="455" t="s">
        <v>319</v>
      </c>
      <c r="G697" s="457">
        <v>100</v>
      </c>
      <c r="H697" s="457">
        <v>100</v>
      </c>
      <c r="I697" s="457">
        <f t="shared" si="10"/>
        <v>20</v>
      </c>
      <c r="J697" s="207"/>
    </row>
    <row r="698" spans="1:10" ht="15" x14ac:dyDescent="0.2">
      <c r="A698" s="455">
        <v>690</v>
      </c>
      <c r="B698" s="455" t="s">
        <v>618</v>
      </c>
      <c r="C698" s="455" t="s">
        <v>1193</v>
      </c>
      <c r="D698" s="454">
        <v>1011081261</v>
      </c>
      <c r="E698" s="457" t="s">
        <v>528</v>
      </c>
      <c r="F698" s="455" t="s">
        <v>319</v>
      </c>
      <c r="G698" s="457">
        <v>100</v>
      </c>
      <c r="H698" s="457">
        <v>100</v>
      </c>
      <c r="I698" s="457">
        <f t="shared" si="10"/>
        <v>20</v>
      </c>
      <c r="J698" s="207"/>
    </row>
    <row r="699" spans="1:10" ht="15" x14ac:dyDescent="0.2">
      <c r="A699" s="455">
        <v>691</v>
      </c>
      <c r="B699" s="455" t="s">
        <v>1212</v>
      </c>
      <c r="C699" s="455" t="s">
        <v>1366</v>
      </c>
      <c r="D699" s="454">
        <v>48001019520</v>
      </c>
      <c r="E699" s="457" t="s">
        <v>528</v>
      </c>
      <c r="F699" s="455" t="s">
        <v>319</v>
      </c>
      <c r="G699" s="457">
        <v>200</v>
      </c>
      <c r="H699" s="457">
        <v>200</v>
      </c>
      <c r="I699" s="457">
        <f t="shared" si="10"/>
        <v>40</v>
      </c>
      <c r="J699" s="207"/>
    </row>
    <row r="700" spans="1:10" ht="15" x14ac:dyDescent="0.2">
      <c r="A700" s="455">
        <v>692</v>
      </c>
      <c r="B700" s="455" t="s">
        <v>1367</v>
      </c>
      <c r="C700" s="455" t="s">
        <v>1368</v>
      </c>
      <c r="D700" s="454">
        <v>1030008254</v>
      </c>
      <c r="E700" s="457" t="s">
        <v>528</v>
      </c>
      <c r="F700" s="455" t="s">
        <v>319</v>
      </c>
      <c r="G700" s="457">
        <v>200</v>
      </c>
      <c r="H700" s="457">
        <v>200</v>
      </c>
      <c r="I700" s="457">
        <f t="shared" si="10"/>
        <v>40</v>
      </c>
      <c r="J700" s="207"/>
    </row>
    <row r="701" spans="1:10" ht="15" x14ac:dyDescent="0.2">
      <c r="A701" s="455">
        <v>693</v>
      </c>
      <c r="B701" s="455" t="s">
        <v>1218</v>
      </c>
      <c r="C701" s="455" t="s">
        <v>1329</v>
      </c>
      <c r="D701" s="454">
        <v>26001002709</v>
      </c>
      <c r="E701" s="457" t="s">
        <v>528</v>
      </c>
      <c r="F701" s="455" t="s">
        <v>319</v>
      </c>
      <c r="G701" s="457">
        <v>100</v>
      </c>
      <c r="H701" s="457">
        <v>100</v>
      </c>
      <c r="I701" s="457">
        <f t="shared" si="10"/>
        <v>20</v>
      </c>
      <c r="J701" s="207"/>
    </row>
    <row r="702" spans="1:10" ht="15" x14ac:dyDescent="0.2">
      <c r="A702" s="455">
        <v>694</v>
      </c>
      <c r="B702" s="455" t="s">
        <v>1369</v>
      </c>
      <c r="C702" s="455" t="s">
        <v>1370</v>
      </c>
      <c r="D702" s="454">
        <v>1027089778</v>
      </c>
      <c r="E702" s="457" t="s">
        <v>528</v>
      </c>
      <c r="F702" s="455" t="s">
        <v>319</v>
      </c>
      <c r="G702" s="457">
        <v>200</v>
      </c>
      <c r="H702" s="457">
        <v>200</v>
      </c>
      <c r="I702" s="457">
        <f t="shared" si="10"/>
        <v>40</v>
      </c>
      <c r="J702" s="207"/>
    </row>
    <row r="703" spans="1:10" ht="15" x14ac:dyDescent="0.2">
      <c r="A703" s="455">
        <v>695</v>
      </c>
      <c r="B703" s="455" t="s">
        <v>643</v>
      </c>
      <c r="C703" s="455" t="s">
        <v>1363</v>
      </c>
      <c r="D703" s="454">
        <v>58001030379</v>
      </c>
      <c r="E703" s="457" t="s">
        <v>528</v>
      </c>
      <c r="F703" s="455" t="s">
        <v>319</v>
      </c>
      <c r="G703" s="457">
        <v>100</v>
      </c>
      <c r="H703" s="457">
        <v>100</v>
      </c>
      <c r="I703" s="457">
        <f t="shared" si="10"/>
        <v>20</v>
      </c>
      <c r="J703" s="207"/>
    </row>
    <row r="704" spans="1:10" ht="15" x14ac:dyDescent="0.2">
      <c r="A704" s="455">
        <v>696</v>
      </c>
      <c r="B704" s="455" t="s">
        <v>643</v>
      </c>
      <c r="C704" s="455" t="s">
        <v>1371</v>
      </c>
      <c r="D704" s="454">
        <v>20001065972</v>
      </c>
      <c r="E704" s="457" t="s">
        <v>528</v>
      </c>
      <c r="F704" s="455" t="s">
        <v>319</v>
      </c>
      <c r="G704" s="457">
        <v>100</v>
      </c>
      <c r="H704" s="457">
        <v>100</v>
      </c>
      <c r="I704" s="457">
        <f t="shared" si="10"/>
        <v>20</v>
      </c>
      <c r="J704" s="207"/>
    </row>
    <row r="705" spans="1:10" ht="15" x14ac:dyDescent="0.2">
      <c r="A705" s="455">
        <v>697</v>
      </c>
      <c r="B705" s="455" t="s">
        <v>643</v>
      </c>
      <c r="C705" s="455" t="s">
        <v>960</v>
      </c>
      <c r="D705" s="454">
        <v>1019077366</v>
      </c>
      <c r="E705" s="457" t="s">
        <v>528</v>
      </c>
      <c r="F705" s="455" t="s">
        <v>319</v>
      </c>
      <c r="G705" s="457">
        <v>100</v>
      </c>
      <c r="H705" s="457">
        <v>100</v>
      </c>
      <c r="I705" s="457">
        <f t="shared" si="10"/>
        <v>20</v>
      </c>
      <c r="J705" s="207"/>
    </row>
    <row r="706" spans="1:10" ht="15" x14ac:dyDescent="0.2">
      <c r="A706" s="455">
        <v>698</v>
      </c>
      <c r="B706" s="455" t="s">
        <v>544</v>
      </c>
      <c r="C706" s="455" t="s">
        <v>644</v>
      </c>
      <c r="D706" s="454">
        <v>62001030003</v>
      </c>
      <c r="E706" s="457" t="s">
        <v>528</v>
      </c>
      <c r="F706" s="455" t="s">
        <v>319</v>
      </c>
      <c r="G706" s="457">
        <v>200</v>
      </c>
      <c r="H706" s="457">
        <v>200</v>
      </c>
      <c r="I706" s="457">
        <f t="shared" si="10"/>
        <v>40</v>
      </c>
      <c r="J706" s="207"/>
    </row>
    <row r="707" spans="1:10" ht="15" x14ac:dyDescent="0.2">
      <c r="A707" s="455">
        <v>699</v>
      </c>
      <c r="B707" s="455" t="s">
        <v>607</v>
      </c>
      <c r="C707" s="455" t="s">
        <v>1372</v>
      </c>
      <c r="D707" s="454">
        <v>62001038728</v>
      </c>
      <c r="E707" s="457" t="s">
        <v>528</v>
      </c>
      <c r="F707" s="455" t="s">
        <v>319</v>
      </c>
      <c r="G707" s="457">
        <v>200</v>
      </c>
      <c r="H707" s="457">
        <v>200</v>
      </c>
      <c r="I707" s="457">
        <f t="shared" si="10"/>
        <v>40</v>
      </c>
      <c r="J707" s="207"/>
    </row>
    <row r="708" spans="1:10" ht="15" x14ac:dyDescent="0.2">
      <c r="A708" s="455">
        <v>700</v>
      </c>
      <c r="B708" s="455" t="s">
        <v>605</v>
      </c>
      <c r="C708" s="455" t="s">
        <v>1333</v>
      </c>
      <c r="D708" s="454">
        <v>30001007702</v>
      </c>
      <c r="E708" s="457" t="s">
        <v>528</v>
      </c>
      <c r="F708" s="455" t="s">
        <v>319</v>
      </c>
      <c r="G708" s="457">
        <v>200</v>
      </c>
      <c r="H708" s="457">
        <v>200</v>
      </c>
      <c r="I708" s="457">
        <f t="shared" si="10"/>
        <v>40</v>
      </c>
      <c r="J708" s="207"/>
    </row>
    <row r="709" spans="1:10" ht="15" x14ac:dyDescent="0.2">
      <c r="A709" s="455">
        <v>701</v>
      </c>
      <c r="B709" s="455" t="s">
        <v>548</v>
      </c>
      <c r="C709" s="455" t="s">
        <v>1319</v>
      </c>
      <c r="D709" s="454">
        <v>1002003037</v>
      </c>
      <c r="E709" s="457" t="s">
        <v>528</v>
      </c>
      <c r="F709" s="455" t="s">
        <v>319</v>
      </c>
      <c r="G709" s="457">
        <v>100</v>
      </c>
      <c r="H709" s="457">
        <v>100</v>
      </c>
      <c r="I709" s="457">
        <f t="shared" si="10"/>
        <v>20</v>
      </c>
      <c r="J709" s="207"/>
    </row>
    <row r="710" spans="1:10" ht="15" x14ac:dyDescent="0.2">
      <c r="A710" s="455">
        <v>702</v>
      </c>
      <c r="B710" s="455" t="s">
        <v>548</v>
      </c>
      <c r="C710" s="455" t="s">
        <v>1351</v>
      </c>
      <c r="D710" s="454">
        <v>42001037587</v>
      </c>
      <c r="E710" s="457" t="s">
        <v>528</v>
      </c>
      <c r="F710" s="455" t="s">
        <v>319</v>
      </c>
      <c r="G710" s="457">
        <v>200</v>
      </c>
      <c r="H710" s="457">
        <v>200</v>
      </c>
      <c r="I710" s="457">
        <f t="shared" si="10"/>
        <v>40</v>
      </c>
      <c r="J710" s="207"/>
    </row>
    <row r="711" spans="1:10" ht="15" x14ac:dyDescent="0.2">
      <c r="A711" s="455">
        <v>703</v>
      </c>
      <c r="B711" s="455" t="s">
        <v>1373</v>
      </c>
      <c r="C711" s="455" t="s">
        <v>876</v>
      </c>
      <c r="D711" s="454">
        <v>1005031804</v>
      </c>
      <c r="E711" s="457" t="s">
        <v>528</v>
      </c>
      <c r="F711" s="455" t="s">
        <v>319</v>
      </c>
      <c r="G711" s="457">
        <v>200</v>
      </c>
      <c r="H711" s="457">
        <v>200</v>
      </c>
      <c r="I711" s="457">
        <f t="shared" si="10"/>
        <v>40</v>
      </c>
      <c r="J711" s="207"/>
    </row>
    <row r="712" spans="1:10" ht="15" x14ac:dyDescent="0.2">
      <c r="A712" s="455">
        <v>704</v>
      </c>
      <c r="B712" s="455" t="s">
        <v>840</v>
      </c>
      <c r="C712" s="455" t="s">
        <v>1342</v>
      </c>
      <c r="D712" s="454">
        <v>1001066538</v>
      </c>
      <c r="E712" s="457" t="s">
        <v>528</v>
      </c>
      <c r="F712" s="455" t="s">
        <v>319</v>
      </c>
      <c r="G712" s="457">
        <v>100</v>
      </c>
      <c r="H712" s="457">
        <v>100</v>
      </c>
      <c r="I712" s="457">
        <f t="shared" si="10"/>
        <v>20</v>
      </c>
      <c r="J712" s="207"/>
    </row>
    <row r="713" spans="1:10" ht="15" x14ac:dyDescent="0.2">
      <c r="A713" s="455">
        <v>705</v>
      </c>
      <c r="B713" s="455" t="s">
        <v>840</v>
      </c>
      <c r="C713" s="455" t="s">
        <v>1329</v>
      </c>
      <c r="D713" s="454">
        <v>1001093019</v>
      </c>
      <c r="E713" s="457" t="s">
        <v>528</v>
      </c>
      <c r="F713" s="455" t="s">
        <v>319</v>
      </c>
      <c r="G713" s="457">
        <v>100</v>
      </c>
      <c r="H713" s="457">
        <v>100</v>
      </c>
      <c r="I713" s="457">
        <f t="shared" si="10"/>
        <v>20</v>
      </c>
      <c r="J713" s="207"/>
    </row>
    <row r="714" spans="1:10" ht="15" x14ac:dyDescent="0.2">
      <c r="A714" s="455">
        <v>706</v>
      </c>
      <c r="B714" s="455" t="s">
        <v>1374</v>
      </c>
      <c r="C714" s="455" t="s">
        <v>1375</v>
      </c>
      <c r="D714" s="454">
        <v>1405045830</v>
      </c>
      <c r="E714" s="457" t="s">
        <v>528</v>
      </c>
      <c r="F714" s="455" t="s">
        <v>319</v>
      </c>
      <c r="G714" s="457">
        <v>200</v>
      </c>
      <c r="H714" s="457">
        <v>200</v>
      </c>
      <c r="I714" s="457">
        <f t="shared" ref="I714:I777" si="11">H714*0.2</f>
        <v>40</v>
      </c>
      <c r="J714" s="207"/>
    </row>
    <row r="715" spans="1:10" ht="15" x14ac:dyDescent="0.2">
      <c r="A715" s="455">
        <v>707</v>
      </c>
      <c r="B715" s="455" t="s">
        <v>1376</v>
      </c>
      <c r="C715" s="455" t="s">
        <v>1377</v>
      </c>
      <c r="D715" s="454">
        <v>50001002567</v>
      </c>
      <c r="E715" s="457" t="s">
        <v>528</v>
      </c>
      <c r="F715" s="455" t="s">
        <v>319</v>
      </c>
      <c r="G715" s="457">
        <v>100</v>
      </c>
      <c r="H715" s="457">
        <v>100</v>
      </c>
      <c r="I715" s="457">
        <f t="shared" si="11"/>
        <v>20</v>
      </c>
      <c r="J715" s="207"/>
    </row>
    <row r="716" spans="1:10" ht="15" x14ac:dyDescent="0.2">
      <c r="A716" s="455">
        <v>708</v>
      </c>
      <c r="B716" s="455" t="s">
        <v>1378</v>
      </c>
      <c r="C716" s="455" t="s">
        <v>1360</v>
      </c>
      <c r="D716" s="454">
        <v>1002015677</v>
      </c>
      <c r="E716" s="457" t="s">
        <v>528</v>
      </c>
      <c r="F716" s="455" t="s">
        <v>319</v>
      </c>
      <c r="G716" s="457">
        <v>200</v>
      </c>
      <c r="H716" s="457">
        <v>200</v>
      </c>
      <c r="I716" s="457">
        <f t="shared" si="11"/>
        <v>40</v>
      </c>
      <c r="J716" s="207"/>
    </row>
    <row r="717" spans="1:10" ht="15" x14ac:dyDescent="0.2">
      <c r="A717" s="455">
        <v>709</v>
      </c>
      <c r="B717" s="455" t="s">
        <v>1379</v>
      </c>
      <c r="C717" s="455" t="s">
        <v>1380</v>
      </c>
      <c r="D717" s="454">
        <v>1001091537</v>
      </c>
      <c r="E717" s="457" t="s">
        <v>528</v>
      </c>
      <c r="F717" s="455" t="s">
        <v>319</v>
      </c>
      <c r="G717" s="457">
        <v>100</v>
      </c>
      <c r="H717" s="457">
        <v>100</v>
      </c>
      <c r="I717" s="457">
        <f t="shared" si="11"/>
        <v>20</v>
      </c>
      <c r="J717" s="207"/>
    </row>
    <row r="718" spans="1:10" ht="15" x14ac:dyDescent="0.2">
      <c r="A718" s="455">
        <v>710</v>
      </c>
      <c r="B718" s="455" t="s">
        <v>577</v>
      </c>
      <c r="C718" s="455" t="s">
        <v>948</v>
      </c>
      <c r="D718" s="454">
        <v>1001096804</v>
      </c>
      <c r="E718" s="457" t="s">
        <v>528</v>
      </c>
      <c r="F718" s="455" t="s">
        <v>319</v>
      </c>
      <c r="G718" s="457">
        <v>100</v>
      </c>
      <c r="H718" s="457">
        <v>100</v>
      </c>
      <c r="I718" s="457">
        <f t="shared" si="11"/>
        <v>20</v>
      </c>
      <c r="J718" s="207"/>
    </row>
    <row r="719" spans="1:10" ht="15" x14ac:dyDescent="0.2">
      <c r="A719" s="455">
        <v>711</v>
      </c>
      <c r="B719" s="455" t="s">
        <v>567</v>
      </c>
      <c r="C719" s="455" t="s">
        <v>1329</v>
      </c>
      <c r="D719" s="454">
        <v>6001007945</v>
      </c>
      <c r="E719" s="457" t="s">
        <v>528</v>
      </c>
      <c r="F719" s="455" t="s">
        <v>319</v>
      </c>
      <c r="G719" s="457">
        <v>100</v>
      </c>
      <c r="H719" s="457">
        <v>100</v>
      </c>
      <c r="I719" s="457">
        <f t="shared" si="11"/>
        <v>20</v>
      </c>
      <c r="J719" s="207"/>
    </row>
    <row r="720" spans="1:10" ht="15" x14ac:dyDescent="0.2">
      <c r="A720" s="455">
        <v>712</v>
      </c>
      <c r="B720" s="455" t="s">
        <v>1381</v>
      </c>
      <c r="C720" s="455" t="s">
        <v>1382</v>
      </c>
      <c r="D720" s="454">
        <v>40001036660</v>
      </c>
      <c r="E720" s="457" t="s">
        <v>528</v>
      </c>
      <c r="F720" s="455" t="s">
        <v>319</v>
      </c>
      <c r="G720" s="457">
        <v>200</v>
      </c>
      <c r="H720" s="457">
        <v>200</v>
      </c>
      <c r="I720" s="457">
        <f t="shared" si="11"/>
        <v>40</v>
      </c>
      <c r="J720" s="207"/>
    </row>
    <row r="721" spans="1:10" ht="15" x14ac:dyDescent="0.2">
      <c r="A721" s="455">
        <v>713</v>
      </c>
      <c r="B721" s="455" t="s">
        <v>857</v>
      </c>
      <c r="C721" s="455" t="s">
        <v>967</v>
      </c>
      <c r="D721" s="454">
        <v>36001035024</v>
      </c>
      <c r="E721" s="457" t="s">
        <v>528</v>
      </c>
      <c r="F721" s="455" t="s">
        <v>319</v>
      </c>
      <c r="G721" s="457">
        <v>100</v>
      </c>
      <c r="H721" s="457">
        <v>100</v>
      </c>
      <c r="I721" s="457">
        <f t="shared" si="11"/>
        <v>20</v>
      </c>
      <c r="J721" s="207"/>
    </row>
    <row r="722" spans="1:10" ht="15" x14ac:dyDescent="0.2">
      <c r="A722" s="455">
        <v>714</v>
      </c>
      <c r="B722" s="455" t="s">
        <v>862</v>
      </c>
      <c r="C722" s="455" t="s">
        <v>1383</v>
      </c>
      <c r="D722" s="454">
        <v>1001079066</v>
      </c>
      <c r="E722" s="457" t="s">
        <v>528</v>
      </c>
      <c r="F722" s="455" t="s">
        <v>319</v>
      </c>
      <c r="G722" s="457">
        <v>100</v>
      </c>
      <c r="H722" s="457">
        <v>100</v>
      </c>
      <c r="I722" s="457">
        <f t="shared" si="11"/>
        <v>20</v>
      </c>
      <c r="J722" s="207"/>
    </row>
    <row r="723" spans="1:10" ht="15" x14ac:dyDescent="0.2">
      <c r="A723" s="455">
        <v>715</v>
      </c>
      <c r="B723" s="455" t="s">
        <v>862</v>
      </c>
      <c r="C723" s="455" t="s">
        <v>1384</v>
      </c>
      <c r="D723" s="454">
        <v>1019083018</v>
      </c>
      <c r="E723" s="457" t="s">
        <v>528</v>
      </c>
      <c r="F723" s="455" t="s">
        <v>319</v>
      </c>
      <c r="G723" s="457">
        <v>200</v>
      </c>
      <c r="H723" s="457">
        <v>200</v>
      </c>
      <c r="I723" s="457">
        <f t="shared" si="11"/>
        <v>40</v>
      </c>
      <c r="J723" s="207"/>
    </row>
    <row r="724" spans="1:10" ht="15" x14ac:dyDescent="0.2">
      <c r="A724" s="455">
        <v>716</v>
      </c>
      <c r="B724" s="455" t="s">
        <v>941</v>
      </c>
      <c r="C724" s="455" t="s">
        <v>1360</v>
      </c>
      <c r="D724" s="454">
        <v>1002030901</v>
      </c>
      <c r="E724" s="457" t="s">
        <v>528</v>
      </c>
      <c r="F724" s="455" t="s">
        <v>319</v>
      </c>
      <c r="G724" s="457">
        <v>200</v>
      </c>
      <c r="H724" s="457">
        <v>200</v>
      </c>
      <c r="I724" s="457">
        <f t="shared" si="11"/>
        <v>40</v>
      </c>
      <c r="J724" s="207"/>
    </row>
    <row r="725" spans="1:10" ht="15" x14ac:dyDescent="0.2">
      <c r="A725" s="455">
        <v>717</v>
      </c>
      <c r="B725" s="455" t="s">
        <v>1385</v>
      </c>
      <c r="C725" s="455" t="s">
        <v>1363</v>
      </c>
      <c r="D725" s="454">
        <v>58001024691</v>
      </c>
      <c r="E725" s="457" t="s">
        <v>528</v>
      </c>
      <c r="F725" s="455" t="s">
        <v>319</v>
      </c>
      <c r="G725" s="457">
        <v>200</v>
      </c>
      <c r="H725" s="457">
        <v>200</v>
      </c>
      <c r="I725" s="457">
        <f t="shared" si="11"/>
        <v>40</v>
      </c>
      <c r="J725" s="207"/>
    </row>
    <row r="726" spans="1:10" ht="15" x14ac:dyDescent="0.2">
      <c r="A726" s="455">
        <v>718</v>
      </c>
      <c r="B726" s="455" t="s">
        <v>1386</v>
      </c>
      <c r="C726" s="455" t="s">
        <v>1387</v>
      </c>
      <c r="D726" s="454" t="s">
        <v>1388</v>
      </c>
      <c r="E726" s="457" t="s">
        <v>528</v>
      </c>
      <c r="F726" s="455" t="s">
        <v>319</v>
      </c>
      <c r="G726" s="457">
        <v>300</v>
      </c>
      <c r="H726" s="457">
        <v>300</v>
      </c>
      <c r="I726" s="457">
        <f t="shared" si="11"/>
        <v>60</v>
      </c>
      <c r="J726" s="207"/>
    </row>
    <row r="727" spans="1:10" ht="15" x14ac:dyDescent="0.2">
      <c r="A727" s="455">
        <v>719</v>
      </c>
      <c r="B727" s="455" t="s">
        <v>1389</v>
      </c>
      <c r="C727" s="455" t="s">
        <v>1390</v>
      </c>
      <c r="D727" s="454" t="s">
        <v>1391</v>
      </c>
      <c r="E727" s="457" t="s">
        <v>528</v>
      </c>
      <c r="F727" s="455" t="s">
        <v>319</v>
      </c>
      <c r="G727" s="457">
        <v>300</v>
      </c>
      <c r="H727" s="457">
        <v>300</v>
      </c>
      <c r="I727" s="457">
        <f t="shared" si="11"/>
        <v>60</v>
      </c>
      <c r="J727" s="207"/>
    </row>
    <row r="728" spans="1:10" ht="15" x14ac:dyDescent="0.2">
      <c r="A728" s="455">
        <v>720</v>
      </c>
      <c r="B728" s="455" t="s">
        <v>768</v>
      </c>
      <c r="C728" s="455" t="s">
        <v>1392</v>
      </c>
      <c r="D728" s="454" t="s">
        <v>1393</v>
      </c>
      <c r="E728" s="457" t="s">
        <v>528</v>
      </c>
      <c r="F728" s="455" t="s">
        <v>319</v>
      </c>
      <c r="G728" s="457">
        <v>300</v>
      </c>
      <c r="H728" s="457">
        <v>300</v>
      </c>
      <c r="I728" s="457">
        <f t="shared" si="11"/>
        <v>60</v>
      </c>
      <c r="J728" s="207"/>
    </row>
    <row r="729" spans="1:10" ht="15" x14ac:dyDescent="0.2">
      <c r="A729" s="455">
        <v>721</v>
      </c>
      <c r="B729" s="455" t="s">
        <v>932</v>
      </c>
      <c r="C729" s="455" t="s">
        <v>1394</v>
      </c>
      <c r="D729" s="454" t="s">
        <v>1395</v>
      </c>
      <c r="E729" s="457" t="s">
        <v>528</v>
      </c>
      <c r="F729" s="455" t="s">
        <v>319</v>
      </c>
      <c r="G729" s="457">
        <v>300</v>
      </c>
      <c r="H729" s="457">
        <v>300</v>
      </c>
      <c r="I729" s="457">
        <f t="shared" si="11"/>
        <v>60</v>
      </c>
      <c r="J729" s="207"/>
    </row>
    <row r="730" spans="1:10" ht="15" x14ac:dyDescent="0.2">
      <c r="A730" s="455">
        <v>722</v>
      </c>
      <c r="B730" s="455" t="s">
        <v>1379</v>
      </c>
      <c r="C730" s="455" t="s">
        <v>1396</v>
      </c>
      <c r="D730" s="454" t="s">
        <v>1397</v>
      </c>
      <c r="E730" s="457" t="s">
        <v>528</v>
      </c>
      <c r="F730" s="455" t="s">
        <v>319</v>
      </c>
      <c r="G730" s="457">
        <v>300</v>
      </c>
      <c r="H730" s="457">
        <v>300</v>
      </c>
      <c r="I730" s="457">
        <f t="shared" si="11"/>
        <v>60</v>
      </c>
      <c r="J730" s="207"/>
    </row>
    <row r="731" spans="1:10" ht="15" x14ac:dyDescent="0.2">
      <c r="A731" s="455">
        <v>723</v>
      </c>
      <c r="B731" s="455" t="s">
        <v>1398</v>
      </c>
      <c r="C731" s="455" t="s">
        <v>1399</v>
      </c>
      <c r="D731" s="454" t="s">
        <v>1400</v>
      </c>
      <c r="E731" s="457" t="s">
        <v>528</v>
      </c>
      <c r="F731" s="455" t="s">
        <v>319</v>
      </c>
      <c r="G731" s="457">
        <v>300</v>
      </c>
      <c r="H731" s="457">
        <v>300</v>
      </c>
      <c r="I731" s="457">
        <f t="shared" si="11"/>
        <v>60</v>
      </c>
      <c r="J731" s="207"/>
    </row>
    <row r="732" spans="1:10" ht="15" x14ac:dyDescent="0.2">
      <c r="A732" s="455">
        <v>724</v>
      </c>
      <c r="B732" s="455" t="s">
        <v>533</v>
      </c>
      <c r="C732" s="455" t="s">
        <v>1401</v>
      </c>
      <c r="D732" s="454" t="s">
        <v>1402</v>
      </c>
      <c r="E732" s="457" t="s">
        <v>528</v>
      </c>
      <c r="F732" s="455" t="s">
        <v>319</v>
      </c>
      <c r="G732" s="457">
        <v>300</v>
      </c>
      <c r="H732" s="457">
        <v>300</v>
      </c>
      <c r="I732" s="457">
        <f t="shared" si="11"/>
        <v>60</v>
      </c>
      <c r="J732" s="207"/>
    </row>
    <row r="733" spans="1:10" ht="15" x14ac:dyDescent="0.2">
      <c r="A733" s="455">
        <v>725</v>
      </c>
      <c r="B733" s="455" t="s">
        <v>1281</v>
      </c>
      <c r="C733" s="455" t="s">
        <v>1257</v>
      </c>
      <c r="D733" s="454" t="s">
        <v>1403</v>
      </c>
      <c r="E733" s="457" t="s">
        <v>528</v>
      </c>
      <c r="F733" s="455" t="s">
        <v>319</v>
      </c>
      <c r="G733" s="457">
        <v>300</v>
      </c>
      <c r="H733" s="457">
        <v>300</v>
      </c>
      <c r="I733" s="457">
        <f t="shared" si="11"/>
        <v>60</v>
      </c>
      <c r="J733" s="207"/>
    </row>
    <row r="734" spans="1:10" ht="15" x14ac:dyDescent="0.2">
      <c r="A734" s="455">
        <v>726</v>
      </c>
      <c r="B734" s="455" t="s">
        <v>533</v>
      </c>
      <c r="C734" s="455" t="s">
        <v>1404</v>
      </c>
      <c r="D734" s="454" t="s">
        <v>1405</v>
      </c>
      <c r="E734" s="457" t="s">
        <v>528</v>
      </c>
      <c r="F734" s="455" t="s">
        <v>319</v>
      </c>
      <c r="G734" s="457">
        <v>300</v>
      </c>
      <c r="H734" s="457">
        <v>300</v>
      </c>
      <c r="I734" s="457">
        <f t="shared" si="11"/>
        <v>60</v>
      </c>
      <c r="J734" s="207"/>
    </row>
    <row r="735" spans="1:10" ht="15" x14ac:dyDescent="0.2">
      <c r="A735" s="455">
        <v>727</v>
      </c>
      <c r="B735" s="455" t="s">
        <v>1357</v>
      </c>
      <c r="C735" s="455" t="s">
        <v>1406</v>
      </c>
      <c r="D735" s="454" t="s">
        <v>1407</v>
      </c>
      <c r="E735" s="457" t="s">
        <v>528</v>
      </c>
      <c r="F735" s="455" t="s">
        <v>319</v>
      </c>
      <c r="G735" s="457">
        <v>300</v>
      </c>
      <c r="H735" s="457">
        <v>300</v>
      </c>
      <c r="I735" s="457">
        <f t="shared" si="11"/>
        <v>60</v>
      </c>
      <c r="J735" s="207"/>
    </row>
    <row r="736" spans="1:10" ht="15" x14ac:dyDescent="0.2">
      <c r="A736" s="455">
        <v>728</v>
      </c>
      <c r="B736" s="455" t="s">
        <v>865</v>
      </c>
      <c r="C736" s="455" t="s">
        <v>1408</v>
      </c>
      <c r="D736" s="454" t="s">
        <v>1409</v>
      </c>
      <c r="E736" s="457" t="s">
        <v>528</v>
      </c>
      <c r="F736" s="455" t="s">
        <v>319</v>
      </c>
      <c r="G736" s="457">
        <v>300</v>
      </c>
      <c r="H736" s="457">
        <v>300</v>
      </c>
      <c r="I736" s="457">
        <f t="shared" si="11"/>
        <v>60</v>
      </c>
      <c r="J736" s="207"/>
    </row>
    <row r="737" spans="1:10" ht="15" x14ac:dyDescent="0.2">
      <c r="A737" s="455">
        <v>729</v>
      </c>
      <c r="B737" s="455" t="s">
        <v>768</v>
      </c>
      <c r="C737" s="455" t="s">
        <v>1321</v>
      </c>
      <c r="D737" s="454" t="s">
        <v>1410</v>
      </c>
      <c r="E737" s="457" t="s">
        <v>528</v>
      </c>
      <c r="F737" s="455" t="s">
        <v>319</v>
      </c>
      <c r="G737" s="457">
        <v>300</v>
      </c>
      <c r="H737" s="457">
        <v>300</v>
      </c>
      <c r="I737" s="457">
        <f t="shared" si="11"/>
        <v>60</v>
      </c>
      <c r="J737" s="207"/>
    </row>
    <row r="738" spans="1:10" ht="15" x14ac:dyDescent="0.2">
      <c r="A738" s="455">
        <v>730</v>
      </c>
      <c r="B738" s="455" t="s">
        <v>889</v>
      </c>
      <c r="C738" s="455" t="s">
        <v>560</v>
      </c>
      <c r="D738" s="454" t="s">
        <v>1411</v>
      </c>
      <c r="E738" s="457" t="s">
        <v>528</v>
      </c>
      <c r="F738" s="455" t="s">
        <v>319</v>
      </c>
      <c r="G738" s="457">
        <v>300</v>
      </c>
      <c r="H738" s="457">
        <v>300</v>
      </c>
      <c r="I738" s="457">
        <f t="shared" si="11"/>
        <v>60</v>
      </c>
      <c r="J738" s="207"/>
    </row>
    <row r="739" spans="1:10" ht="15" x14ac:dyDescent="0.2">
      <c r="A739" s="455">
        <v>731</v>
      </c>
      <c r="B739" s="455" t="s">
        <v>1412</v>
      </c>
      <c r="C739" s="455" t="s">
        <v>1125</v>
      </c>
      <c r="D739" s="454" t="s">
        <v>1413</v>
      </c>
      <c r="E739" s="457" t="s">
        <v>528</v>
      </c>
      <c r="F739" s="455" t="s">
        <v>319</v>
      </c>
      <c r="G739" s="457">
        <v>300</v>
      </c>
      <c r="H739" s="457">
        <v>300</v>
      </c>
      <c r="I739" s="457">
        <f t="shared" si="11"/>
        <v>60</v>
      </c>
      <c r="J739" s="207"/>
    </row>
    <row r="740" spans="1:10" ht="15" x14ac:dyDescent="0.2">
      <c r="A740" s="455">
        <v>732</v>
      </c>
      <c r="B740" s="455" t="s">
        <v>735</v>
      </c>
      <c r="C740" s="455" t="s">
        <v>1394</v>
      </c>
      <c r="D740" s="454" t="s">
        <v>1414</v>
      </c>
      <c r="E740" s="457" t="s">
        <v>528</v>
      </c>
      <c r="F740" s="455" t="s">
        <v>319</v>
      </c>
      <c r="G740" s="457">
        <v>300</v>
      </c>
      <c r="H740" s="457">
        <v>300</v>
      </c>
      <c r="I740" s="457">
        <f t="shared" si="11"/>
        <v>60</v>
      </c>
      <c r="J740" s="207"/>
    </row>
    <row r="741" spans="1:10" ht="15" x14ac:dyDescent="0.2">
      <c r="A741" s="455">
        <v>733</v>
      </c>
      <c r="B741" s="455" t="s">
        <v>529</v>
      </c>
      <c r="C741" s="455" t="s">
        <v>1415</v>
      </c>
      <c r="D741" s="454" t="s">
        <v>1416</v>
      </c>
      <c r="E741" s="457" t="s">
        <v>528</v>
      </c>
      <c r="F741" s="455" t="s">
        <v>319</v>
      </c>
      <c r="G741" s="457">
        <v>300</v>
      </c>
      <c r="H741" s="457">
        <v>300</v>
      </c>
      <c r="I741" s="457">
        <f t="shared" si="11"/>
        <v>60</v>
      </c>
      <c r="J741" s="207"/>
    </row>
    <row r="742" spans="1:10" ht="15" x14ac:dyDescent="0.2">
      <c r="A742" s="455">
        <v>734</v>
      </c>
      <c r="B742" s="455" t="s">
        <v>1336</v>
      </c>
      <c r="C742" s="455" t="s">
        <v>1417</v>
      </c>
      <c r="D742" s="454" t="s">
        <v>1418</v>
      </c>
      <c r="E742" s="457" t="s">
        <v>528</v>
      </c>
      <c r="F742" s="455" t="s">
        <v>319</v>
      </c>
      <c r="G742" s="457">
        <v>300</v>
      </c>
      <c r="H742" s="457">
        <v>300</v>
      </c>
      <c r="I742" s="457">
        <f t="shared" si="11"/>
        <v>60</v>
      </c>
      <c r="J742" s="207"/>
    </row>
    <row r="743" spans="1:10" ht="15" x14ac:dyDescent="0.2">
      <c r="A743" s="455">
        <v>735</v>
      </c>
      <c r="B743" s="455" t="s">
        <v>750</v>
      </c>
      <c r="C743" s="455" t="s">
        <v>1419</v>
      </c>
      <c r="D743" s="454" t="s">
        <v>1420</v>
      </c>
      <c r="E743" s="457" t="s">
        <v>528</v>
      </c>
      <c r="F743" s="455" t="s">
        <v>319</v>
      </c>
      <c r="G743" s="457">
        <v>300</v>
      </c>
      <c r="H743" s="457">
        <v>300</v>
      </c>
      <c r="I743" s="457">
        <f t="shared" si="11"/>
        <v>60</v>
      </c>
      <c r="J743" s="207"/>
    </row>
    <row r="744" spans="1:10" ht="15" x14ac:dyDescent="0.2">
      <c r="A744" s="455">
        <v>736</v>
      </c>
      <c r="B744" s="455" t="s">
        <v>1421</v>
      </c>
      <c r="C744" s="455" t="s">
        <v>1401</v>
      </c>
      <c r="D744" s="454" t="s">
        <v>1422</v>
      </c>
      <c r="E744" s="457" t="s">
        <v>528</v>
      </c>
      <c r="F744" s="455" t="s">
        <v>319</v>
      </c>
      <c r="G744" s="457">
        <v>300</v>
      </c>
      <c r="H744" s="457">
        <v>300</v>
      </c>
      <c r="I744" s="457">
        <f t="shared" si="11"/>
        <v>60</v>
      </c>
      <c r="J744" s="207"/>
    </row>
    <row r="745" spans="1:10" ht="15" x14ac:dyDescent="0.2">
      <c r="A745" s="455">
        <v>737</v>
      </c>
      <c r="B745" s="455" t="s">
        <v>1423</v>
      </c>
      <c r="C745" s="455" t="s">
        <v>1399</v>
      </c>
      <c r="D745" s="454" t="s">
        <v>1424</v>
      </c>
      <c r="E745" s="457" t="s">
        <v>528</v>
      </c>
      <c r="F745" s="455" t="s">
        <v>319</v>
      </c>
      <c r="G745" s="457">
        <v>300</v>
      </c>
      <c r="H745" s="457">
        <v>300</v>
      </c>
      <c r="I745" s="457">
        <f t="shared" si="11"/>
        <v>60</v>
      </c>
      <c r="J745" s="207"/>
    </row>
    <row r="746" spans="1:10" ht="15" x14ac:dyDescent="0.2">
      <c r="A746" s="455">
        <v>738</v>
      </c>
      <c r="B746" s="455" t="s">
        <v>855</v>
      </c>
      <c r="C746" s="455" t="s">
        <v>1425</v>
      </c>
      <c r="D746" s="454" t="s">
        <v>1426</v>
      </c>
      <c r="E746" s="457" t="s">
        <v>528</v>
      </c>
      <c r="F746" s="455" t="s">
        <v>319</v>
      </c>
      <c r="G746" s="457">
        <v>300</v>
      </c>
      <c r="H746" s="457">
        <v>300</v>
      </c>
      <c r="I746" s="457">
        <f t="shared" si="11"/>
        <v>60</v>
      </c>
      <c r="J746" s="207"/>
    </row>
    <row r="747" spans="1:10" ht="15" x14ac:dyDescent="0.2">
      <c r="A747" s="455">
        <v>739</v>
      </c>
      <c r="B747" s="455" t="s">
        <v>529</v>
      </c>
      <c r="C747" s="455" t="s">
        <v>1427</v>
      </c>
      <c r="D747" s="454" t="s">
        <v>1428</v>
      </c>
      <c r="E747" s="457" t="s">
        <v>528</v>
      </c>
      <c r="F747" s="455" t="s">
        <v>319</v>
      </c>
      <c r="G747" s="457">
        <v>300</v>
      </c>
      <c r="H747" s="457">
        <v>300</v>
      </c>
      <c r="I747" s="457">
        <f t="shared" si="11"/>
        <v>60</v>
      </c>
      <c r="J747" s="207"/>
    </row>
    <row r="748" spans="1:10" ht="15" x14ac:dyDescent="0.2">
      <c r="A748" s="455">
        <v>740</v>
      </c>
      <c r="B748" s="455" t="s">
        <v>815</v>
      </c>
      <c r="C748" s="455" t="s">
        <v>1257</v>
      </c>
      <c r="D748" s="454" t="s">
        <v>1429</v>
      </c>
      <c r="E748" s="457" t="s">
        <v>528</v>
      </c>
      <c r="F748" s="455" t="s">
        <v>319</v>
      </c>
      <c r="G748" s="457">
        <v>300</v>
      </c>
      <c r="H748" s="457">
        <v>300</v>
      </c>
      <c r="I748" s="457">
        <f t="shared" si="11"/>
        <v>60</v>
      </c>
      <c r="J748" s="207"/>
    </row>
    <row r="749" spans="1:10" ht="15" x14ac:dyDescent="0.2">
      <c r="A749" s="455">
        <v>741</v>
      </c>
      <c r="B749" s="455" t="s">
        <v>631</v>
      </c>
      <c r="C749" s="455" t="s">
        <v>1430</v>
      </c>
      <c r="D749" s="454" t="s">
        <v>1431</v>
      </c>
      <c r="E749" s="457" t="s">
        <v>528</v>
      </c>
      <c r="F749" s="455" t="s">
        <v>319</v>
      </c>
      <c r="G749" s="457">
        <v>300</v>
      </c>
      <c r="H749" s="457">
        <v>300</v>
      </c>
      <c r="I749" s="457">
        <f t="shared" si="11"/>
        <v>60</v>
      </c>
      <c r="J749" s="207"/>
    </row>
    <row r="750" spans="1:10" ht="15" x14ac:dyDescent="0.2">
      <c r="A750" s="455">
        <v>742</v>
      </c>
      <c r="B750" s="455" t="s">
        <v>1432</v>
      </c>
      <c r="C750" s="455" t="s">
        <v>1406</v>
      </c>
      <c r="D750" s="454" t="s">
        <v>1433</v>
      </c>
      <c r="E750" s="457" t="s">
        <v>528</v>
      </c>
      <c r="F750" s="455" t="s">
        <v>319</v>
      </c>
      <c r="G750" s="457">
        <v>300</v>
      </c>
      <c r="H750" s="457">
        <v>300</v>
      </c>
      <c r="I750" s="457">
        <f t="shared" si="11"/>
        <v>60</v>
      </c>
      <c r="J750" s="207"/>
    </row>
    <row r="751" spans="1:10" ht="15" x14ac:dyDescent="0.2">
      <c r="A751" s="455">
        <v>743</v>
      </c>
      <c r="B751" s="455" t="s">
        <v>1434</v>
      </c>
      <c r="C751" s="455" t="s">
        <v>1404</v>
      </c>
      <c r="D751" s="454" t="s">
        <v>1435</v>
      </c>
      <c r="E751" s="457" t="s">
        <v>528</v>
      </c>
      <c r="F751" s="455" t="s">
        <v>319</v>
      </c>
      <c r="G751" s="457">
        <v>300</v>
      </c>
      <c r="H751" s="457">
        <v>300</v>
      </c>
      <c r="I751" s="457">
        <f t="shared" si="11"/>
        <v>60</v>
      </c>
      <c r="J751" s="207"/>
    </row>
    <row r="752" spans="1:10" ht="15" x14ac:dyDescent="0.2">
      <c r="A752" s="455">
        <v>744</v>
      </c>
      <c r="B752" s="455" t="s">
        <v>840</v>
      </c>
      <c r="C752" s="455" t="s">
        <v>1321</v>
      </c>
      <c r="D752" s="454" t="s">
        <v>1436</v>
      </c>
      <c r="E752" s="457" t="s">
        <v>528</v>
      </c>
      <c r="F752" s="455" t="s">
        <v>319</v>
      </c>
      <c r="G752" s="457">
        <v>300</v>
      </c>
      <c r="H752" s="457">
        <v>300</v>
      </c>
      <c r="I752" s="457">
        <f t="shared" si="11"/>
        <v>60</v>
      </c>
      <c r="J752" s="207"/>
    </row>
    <row r="753" spans="1:10" ht="15" x14ac:dyDescent="0.2">
      <c r="A753" s="455">
        <v>745</v>
      </c>
      <c r="B753" s="456" t="s">
        <v>544</v>
      </c>
      <c r="C753" s="456" t="s">
        <v>1125</v>
      </c>
      <c r="D753" s="493" t="s">
        <v>1437</v>
      </c>
      <c r="E753" s="457" t="s">
        <v>528</v>
      </c>
      <c r="F753" s="455" t="s">
        <v>319</v>
      </c>
      <c r="G753" s="457">
        <v>200</v>
      </c>
      <c r="H753" s="457">
        <v>200</v>
      </c>
      <c r="I753" s="457">
        <f t="shared" si="11"/>
        <v>40</v>
      </c>
      <c r="J753" s="207"/>
    </row>
    <row r="754" spans="1:10" ht="15" x14ac:dyDescent="0.2">
      <c r="A754" s="455">
        <v>746</v>
      </c>
      <c r="B754" s="456" t="s">
        <v>643</v>
      </c>
      <c r="C754" s="456" t="s">
        <v>1207</v>
      </c>
      <c r="D754" s="493" t="s">
        <v>1438</v>
      </c>
      <c r="E754" s="457" t="s">
        <v>528</v>
      </c>
      <c r="F754" s="455" t="s">
        <v>319</v>
      </c>
      <c r="G754" s="457">
        <v>100</v>
      </c>
      <c r="H754" s="457">
        <v>100</v>
      </c>
      <c r="I754" s="457">
        <f t="shared" si="11"/>
        <v>20</v>
      </c>
      <c r="J754" s="207"/>
    </row>
    <row r="755" spans="1:10" ht="15" x14ac:dyDescent="0.2">
      <c r="A755" s="455">
        <v>747</v>
      </c>
      <c r="B755" s="456" t="s">
        <v>740</v>
      </c>
      <c r="C755" s="456" t="s">
        <v>1439</v>
      </c>
      <c r="D755" s="493" t="s">
        <v>1440</v>
      </c>
      <c r="E755" s="457" t="s">
        <v>528</v>
      </c>
      <c r="F755" s="455" t="s">
        <v>319</v>
      </c>
      <c r="G755" s="457">
        <v>100</v>
      </c>
      <c r="H755" s="457">
        <v>100</v>
      </c>
      <c r="I755" s="457">
        <f t="shared" si="11"/>
        <v>20</v>
      </c>
      <c r="J755" s="207"/>
    </row>
    <row r="756" spans="1:10" ht="15" x14ac:dyDescent="0.2">
      <c r="A756" s="455">
        <v>748</v>
      </c>
      <c r="B756" s="456" t="s">
        <v>587</v>
      </c>
      <c r="C756" s="456" t="s">
        <v>1441</v>
      </c>
      <c r="D756" s="493" t="s">
        <v>1442</v>
      </c>
      <c r="E756" s="457" t="s">
        <v>528</v>
      </c>
      <c r="F756" s="455" t="s">
        <v>319</v>
      </c>
      <c r="G756" s="457">
        <v>100</v>
      </c>
      <c r="H756" s="457">
        <v>100</v>
      </c>
      <c r="I756" s="457">
        <f t="shared" si="11"/>
        <v>20</v>
      </c>
      <c r="J756" s="207"/>
    </row>
    <row r="757" spans="1:10" ht="15" x14ac:dyDescent="0.2">
      <c r="A757" s="455">
        <v>749</v>
      </c>
      <c r="B757" s="456" t="s">
        <v>569</v>
      </c>
      <c r="C757" s="456" t="s">
        <v>1303</v>
      </c>
      <c r="D757" s="493" t="s">
        <v>1443</v>
      </c>
      <c r="E757" s="457" t="s">
        <v>528</v>
      </c>
      <c r="F757" s="455" t="s">
        <v>319</v>
      </c>
      <c r="G757" s="457">
        <v>200</v>
      </c>
      <c r="H757" s="457">
        <v>200</v>
      </c>
      <c r="I757" s="457">
        <f t="shared" si="11"/>
        <v>40</v>
      </c>
      <c r="J757" s="207"/>
    </row>
    <row r="758" spans="1:10" ht="15" x14ac:dyDescent="0.2">
      <c r="A758" s="455">
        <v>750</v>
      </c>
      <c r="B758" s="456" t="s">
        <v>569</v>
      </c>
      <c r="C758" s="456" t="s">
        <v>1444</v>
      </c>
      <c r="D758" s="493" t="s">
        <v>1445</v>
      </c>
      <c r="E758" s="457" t="s">
        <v>528</v>
      </c>
      <c r="F758" s="455" t="s">
        <v>319</v>
      </c>
      <c r="G758" s="457">
        <v>300</v>
      </c>
      <c r="H758" s="457">
        <v>300</v>
      </c>
      <c r="I758" s="457">
        <f t="shared" si="11"/>
        <v>60</v>
      </c>
      <c r="J758" s="207"/>
    </row>
    <row r="759" spans="1:10" ht="15" x14ac:dyDescent="0.2">
      <c r="A759" s="455">
        <v>751</v>
      </c>
      <c r="B759" s="456" t="s">
        <v>1446</v>
      </c>
      <c r="C759" s="456" t="s">
        <v>1444</v>
      </c>
      <c r="D759" s="493" t="s">
        <v>1447</v>
      </c>
      <c r="E759" s="457" t="s">
        <v>528</v>
      </c>
      <c r="F759" s="455" t="s">
        <v>319</v>
      </c>
      <c r="G759" s="457">
        <v>100</v>
      </c>
      <c r="H759" s="457">
        <v>100</v>
      </c>
      <c r="I759" s="457">
        <f t="shared" si="11"/>
        <v>20</v>
      </c>
      <c r="J759" s="207"/>
    </row>
    <row r="760" spans="1:10" ht="15" x14ac:dyDescent="0.2">
      <c r="A760" s="455">
        <v>752</v>
      </c>
      <c r="B760" s="456" t="s">
        <v>1312</v>
      </c>
      <c r="C760" s="456" t="s">
        <v>1448</v>
      </c>
      <c r="D760" s="493" t="s">
        <v>1449</v>
      </c>
      <c r="E760" s="457" t="s">
        <v>528</v>
      </c>
      <c r="F760" s="455" t="s">
        <v>319</v>
      </c>
      <c r="G760" s="457">
        <v>100</v>
      </c>
      <c r="H760" s="457">
        <v>100</v>
      </c>
      <c r="I760" s="457">
        <f t="shared" si="11"/>
        <v>20</v>
      </c>
      <c r="J760" s="207"/>
    </row>
    <row r="761" spans="1:10" ht="15" x14ac:dyDescent="0.2">
      <c r="A761" s="455">
        <v>753</v>
      </c>
      <c r="B761" s="456" t="s">
        <v>529</v>
      </c>
      <c r="C761" s="456" t="s">
        <v>1450</v>
      </c>
      <c r="D761" s="493" t="s">
        <v>1451</v>
      </c>
      <c r="E761" s="457" t="s">
        <v>528</v>
      </c>
      <c r="F761" s="455" t="s">
        <v>319</v>
      </c>
      <c r="G761" s="457">
        <v>100</v>
      </c>
      <c r="H761" s="457">
        <v>100</v>
      </c>
      <c r="I761" s="457">
        <f t="shared" si="11"/>
        <v>20</v>
      </c>
      <c r="J761" s="207"/>
    </row>
    <row r="762" spans="1:10" ht="15" x14ac:dyDescent="0.2">
      <c r="A762" s="455">
        <v>754</v>
      </c>
      <c r="B762" s="456" t="s">
        <v>711</v>
      </c>
      <c r="C762" s="456" t="s">
        <v>1452</v>
      </c>
      <c r="D762" s="493" t="s">
        <v>1453</v>
      </c>
      <c r="E762" s="457" t="s">
        <v>528</v>
      </c>
      <c r="F762" s="455" t="s">
        <v>319</v>
      </c>
      <c r="G762" s="457">
        <v>100</v>
      </c>
      <c r="H762" s="457">
        <v>100</v>
      </c>
      <c r="I762" s="457">
        <f t="shared" si="11"/>
        <v>20</v>
      </c>
      <c r="J762" s="207"/>
    </row>
    <row r="763" spans="1:10" ht="15" x14ac:dyDescent="0.2">
      <c r="A763" s="455">
        <v>755</v>
      </c>
      <c r="B763" s="456" t="s">
        <v>881</v>
      </c>
      <c r="C763" s="456" t="s">
        <v>994</v>
      </c>
      <c r="D763" s="493" t="s">
        <v>1454</v>
      </c>
      <c r="E763" s="457" t="s">
        <v>528</v>
      </c>
      <c r="F763" s="455" t="s">
        <v>319</v>
      </c>
      <c r="G763" s="457">
        <v>200</v>
      </c>
      <c r="H763" s="457">
        <v>200</v>
      </c>
      <c r="I763" s="457">
        <f t="shared" si="11"/>
        <v>40</v>
      </c>
      <c r="J763" s="207"/>
    </row>
    <row r="764" spans="1:10" ht="15" x14ac:dyDescent="0.2">
      <c r="A764" s="455">
        <v>756</v>
      </c>
      <c r="B764" s="456" t="s">
        <v>1455</v>
      </c>
      <c r="C764" s="456" t="s">
        <v>1456</v>
      </c>
      <c r="D764" s="493" t="s">
        <v>1457</v>
      </c>
      <c r="E764" s="457" t="s">
        <v>528</v>
      </c>
      <c r="F764" s="455" t="s">
        <v>319</v>
      </c>
      <c r="G764" s="457">
        <v>200</v>
      </c>
      <c r="H764" s="457">
        <v>200</v>
      </c>
      <c r="I764" s="457">
        <f t="shared" si="11"/>
        <v>40</v>
      </c>
      <c r="J764" s="207"/>
    </row>
    <row r="765" spans="1:10" ht="15" x14ac:dyDescent="0.2">
      <c r="A765" s="455">
        <v>757</v>
      </c>
      <c r="B765" s="456" t="s">
        <v>535</v>
      </c>
      <c r="C765" s="456" t="s">
        <v>659</v>
      </c>
      <c r="D765" s="493" t="s">
        <v>1458</v>
      </c>
      <c r="E765" s="457" t="s">
        <v>528</v>
      </c>
      <c r="F765" s="455" t="s">
        <v>319</v>
      </c>
      <c r="G765" s="457">
        <v>200</v>
      </c>
      <c r="H765" s="457">
        <v>200</v>
      </c>
      <c r="I765" s="457">
        <f t="shared" si="11"/>
        <v>40</v>
      </c>
      <c r="J765" s="207"/>
    </row>
    <row r="766" spans="1:10" ht="15" x14ac:dyDescent="0.2">
      <c r="A766" s="455">
        <v>758</v>
      </c>
      <c r="B766" s="456" t="s">
        <v>535</v>
      </c>
      <c r="C766" s="456" t="s">
        <v>649</v>
      </c>
      <c r="D766" s="493" t="s">
        <v>1459</v>
      </c>
      <c r="E766" s="457" t="s">
        <v>528</v>
      </c>
      <c r="F766" s="455" t="s">
        <v>319</v>
      </c>
      <c r="G766" s="457">
        <v>100</v>
      </c>
      <c r="H766" s="457">
        <v>100</v>
      </c>
      <c r="I766" s="457">
        <f t="shared" si="11"/>
        <v>20</v>
      </c>
      <c r="J766" s="207"/>
    </row>
    <row r="767" spans="1:10" ht="15" x14ac:dyDescent="0.2">
      <c r="A767" s="455">
        <v>759</v>
      </c>
      <c r="B767" s="456" t="s">
        <v>535</v>
      </c>
      <c r="C767" s="456" t="s">
        <v>1460</v>
      </c>
      <c r="D767" s="493" t="s">
        <v>1461</v>
      </c>
      <c r="E767" s="457" t="s">
        <v>528</v>
      </c>
      <c r="F767" s="455" t="s">
        <v>319</v>
      </c>
      <c r="G767" s="457">
        <v>200</v>
      </c>
      <c r="H767" s="457">
        <v>200</v>
      </c>
      <c r="I767" s="457">
        <f t="shared" si="11"/>
        <v>40</v>
      </c>
      <c r="J767" s="207"/>
    </row>
    <row r="768" spans="1:10" ht="15" x14ac:dyDescent="0.2">
      <c r="A768" s="455">
        <v>760</v>
      </c>
      <c r="B768" s="456" t="s">
        <v>535</v>
      </c>
      <c r="C768" s="456" t="s">
        <v>1462</v>
      </c>
      <c r="D768" s="493" t="s">
        <v>1463</v>
      </c>
      <c r="E768" s="457" t="s">
        <v>528</v>
      </c>
      <c r="F768" s="455" t="s">
        <v>319</v>
      </c>
      <c r="G768" s="457">
        <v>200</v>
      </c>
      <c r="H768" s="457">
        <v>200</v>
      </c>
      <c r="I768" s="457">
        <f t="shared" si="11"/>
        <v>40</v>
      </c>
      <c r="J768" s="207"/>
    </row>
    <row r="769" spans="1:10" ht="15" x14ac:dyDescent="0.2">
      <c r="A769" s="455">
        <v>761</v>
      </c>
      <c r="B769" s="456" t="s">
        <v>597</v>
      </c>
      <c r="C769" s="456" t="s">
        <v>1464</v>
      </c>
      <c r="D769" s="493" t="s">
        <v>1465</v>
      </c>
      <c r="E769" s="457" t="s">
        <v>528</v>
      </c>
      <c r="F769" s="455" t="s">
        <v>319</v>
      </c>
      <c r="G769" s="457">
        <v>100</v>
      </c>
      <c r="H769" s="457">
        <v>100</v>
      </c>
      <c r="I769" s="457">
        <f t="shared" si="11"/>
        <v>20</v>
      </c>
      <c r="J769" s="207"/>
    </row>
    <row r="770" spans="1:10" ht="15" x14ac:dyDescent="0.2">
      <c r="A770" s="455">
        <v>762</v>
      </c>
      <c r="B770" s="456" t="s">
        <v>880</v>
      </c>
      <c r="C770" s="456" t="s">
        <v>1466</v>
      </c>
      <c r="D770" s="493" t="s">
        <v>1467</v>
      </c>
      <c r="E770" s="457" t="s">
        <v>528</v>
      </c>
      <c r="F770" s="455" t="s">
        <v>319</v>
      </c>
      <c r="G770" s="457">
        <v>100</v>
      </c>
      <c r="H770" s="457">
        <v>100</v>
      </c>
      <c r="I770" s="457">
        <f t="shared" si="11"/>
        <v>20</v>
      </c>
      <c r="J770" s="207"/>
    </row>
    <row r="771" spans="1:10" ht="15" x14ac:dyDescent="0.2">
      <c r="A771" s="455">
        <v>763</v>
      </c>
      <c r="B771" s="456" t="s">
        <v>735</v>
      </c>
      <c r="C771" s="456" t="s">
        <v>1125</v>
      </c>
      <c r="D771" s="493" t="s">
        <v>1468</v>
      </c>
      <c r="E771" s="457" t="s">
        <v>528</v>
      </c>
      <c r="F771" s="455" t="s">
        <v>319</v>
      </c>
      <c r="G771" s="457">
        <v>100</v>
      </c>
      <c r="H771" s="457">
        <v>100</v>
      </c>
      <c r="I771" s="457">
        <f t="shared" si="11"/>
        <v>20</v>
      </c>
      <c r="J771" s="207"/>
    </row>
    <row r="772" spans="1:10" ht="15" x14ac:dyDescent="0.2">
      <c r="A772" s="455">
        <v>764</v>
      </c>
      <c r="B772" s="456" t="s">
        <v>1131</v>
      </c>
      <c r="C772" s="456" t="s">
        <v>1469</v>
      </c>
      <c r="D772" s="493" t="s">
        <v>1470</v>
      </c>
      <c r="E772" s="457" t="s">
        <v>528</v>
      </c>
      <c r="F772" s="455" t="s">
        <v>319</v>
      </c>
      <c r="G772" s="457">
        <v>200</v>
      </c>
      <c r="H772" s="457">
        <v>200</v>
      </c>
      <c r="I772" s="457">
        <f t="shared" si="11"/>
        <v>40</v>
      </c>
      <c r="J772" s="207"/>
    </row>
    <row r="773" spans="1:10" ht="15" x14ac:dyDescent="0.2">
      <c r="A773" s="455">
        <v>765</v>
      </c>
      <c r="B773" s="456" t="s">
        <v>1471</v>
      </c>
      <c r="C773" s="456" t="s">
        <v>1472</v>
      </c>
      <c r="D773" s="493" t="s">
        <v>1473</v>
      </c>
      <c r="E773" s="457" t="s">
        <v>528</v>
      </c>
      <c r="F773" s="455" t="s">
        <v>319</v>
      </c>
      <c r="G773" s="457">
        <v>200</v>
      </c>
      <c r="H773" s="457">
        <v>200</v>
      </c>
      <c r="I773" s="457">
        <f t="shared" si="11"/>
        <v>40</v>
      </c>
      <c r="J773" s="207"/>
    </row>
    <row r="774" spans="1:10" ht="15" x14ac:dyDescent="0.2">
      <c r="A774" s="455">
        <v>766</v>
      </c>
      <c r="B774" s="456" t="s">
        <v>1474</v>
      </c>
      <c r="C774" s="456" t="s">
        <v>1475</v>
      </c>
      <c r="D774" s="493" t="s">
        <v>1476</v>
      </c>
      <c r="E774" s="457" t="s">
        <v>528</v>
      </c>
      <c r="F774" s="455" t="s">
        <v>319</v>
      </c>
      <c r="G774" s="457">
        <v>200</v>
      </c>
      <c r="H774" s="457">
        <v>200</v>
      </c>
      <c r="I774" s="457">
        <f t="shared" si="11"/>
        <v>40</v>
      </c>
      <c r="J774" s="207"/>
    </row>
    <row r="775" spans="1:10" ht="15" x14ac:dyDescent="0.2">
      <c r="A775" s="455">
        <v>767</v>
      </c>
      <c r="B775" s="456" t="s">
        <v>537</v>
      </c>
      <c r="C775" s="456" t="s">
        <v>1477</v>
      </c>
      <c r="D775" s="493" t="s">
        <v>1478</v>
      </c>
      <c r="E775" s="457" t="s">
        <v>528</v>
      </c>
      <c r="F775" s="455" t="s">
        <v>319</v>
      </c>
      <c r="G775" s="457">
        <v>200</v>
      </c>
      <c r="H775" s="457">
        <v>200</v>
      </c>
      <c r="I775" s="457">
        <f t="shared" si="11"/>
        <v>40</v>
      </c>
      <c r="J775" s="207"/>
    </row>
    <row r="776" spans="1:10" ht="15" x14ac:dyDescent="0.2">
      <c r="A776" s="455">
        <v>768</v>
      </c>
      <c r="B776" s="456" t="s">
        <v>537</v>
      </c>
      <c r="C776" s="456" t="s">
        <v>1452</v>
      </c>
      <c r="D776" s="493" t="s">
        <v>1479</v>
      </c>
      <c r="E776" s="457" t="s">
        <v>528</v>
      </c>
      <c r="F776" s="455" t="s">
        <v>319</v>
      </c>
      <c r="G776" s="457">
        <v>200</v>
      </c>
      <c r="H776" s="457">
        <v>200</v>
      </c>
      <c r="I776" s="457">
        <f t="shared" si="11"/>
        <v>40</v>
      </c>
      <c r="J776" s="207"/>
    </row>
    <row r="777" spans="1:10" ht="15" x14ac:dyDescent="0.2">
      <c r="A777" s="455">
        <v>769</v>
      </c>
      <c r="B777" s="456" t="s">
        <v>575</v>
      </c>
      <c r="C777" s="456" t="s">
        <v>1480</v>
      </c>
      <c r="D777" s="493" t="s">
        <v>1481</v>
      </c>
      <c r="E777" s="457" t="s">
        <v>528</v>
      </c>
      <c r="F777" s="455" t="s">
        <v>319</v>
      </c>
      <c r="G777" s="457">
        <v>100</v>
      </c>
      <c r="H777" s="457">
        <v>100</v>
      </c>
      <c r="I777" s="457">
        <f t="shared" si="11"/>
        <v>20</v>
      </c>
      <c r="J777" s="207"/>
    </row>
    <row r="778" spans="1:10" ht="15" x14ac:dyDescent="0.2">
      <c r="A778" s="455">
        <v>770</v>
      </c>
      <c r="B778" s="456" t="s">
        <v>637</v>
      </c>
      <c r="C778" s="456" t="s">
        <v>1482</v>
      </c>
      <c r="D778" s="493" t="s">
        <v>1483</v>
      </c>
      <c r="E778" s="457" t="s">
        <v>528</v>
      </c>
      <c r="F778" s="455" t="s">
        <v>319</v>
      </c>
      <c r="G778" s="457">
        <v>100</v>
      </c>
      <c r="H778" s="457">
        <v>100</v>
      </c>
      <c r="I778" s="457">
        <f t="shared" ref="I778:I841" si="12">H778*0.2</f>
        <v>20</v>
      </c>
      <c r="J778" s="207"/>
    </row>
    <row r="779" spans="1:10" ht="15" x14ac:dyDescent="0.2">
      <c r="A779" s="455">
        <v>771</v>
      </c>
      <c r="B779" s="456" t="s">
        <v>1357</v>
      </c>
      <c r="C779" s="456" t="s">
        <v>1484</v>
      </c>
      <c r="D779" s="493" t="s">
        <v>1485</v>
      </c>
      <c r="E779" s="457" t="s">
        <v>528</v>
      </c>
      <c r="F779" s="455" t="s">
        <v>319</v>
      </c>
      <c r="G779" s="457">
        <v>100</v>
      </c>
      <c r="H779" s="457">
        <v>100</v>
      </c>
      <c r="I779" s="457">
        <f t="shared" si="12"/>
        <v>20</v>
      </c>
      <c r="J779" s="207"/>
    </row>
    <row r="780" spans="1:10" ht="15" x14ac:dyDescent="0.2">
      <c r="A780" s="455">
        <v>772</v>
      </c>
      <c r="B780" s="456" t="s">
        <v>551</v>
      </c>
      <c r="C780" s="456" t="s">
        <v>1477</v>
      </c>
      <c r="D780" s="493" t="s">
        <v>1486</v>
      </c>
      <c r="E780" s="457" t="s">
        <v>528</v>
      </c>
      <c r="F780" s="455" t="s">
        <v>319</v>
      </c>
      <c r="G780" s="457">
        <v>200</v>
      </c>
      <c r="H780" s="457">
        <v>200</v>
      </c>
      <c r="I780" s="457">
        <f t="shared" si="12"/>
        <v>40</v>
      </c>
      <c r="J780" s="207"/>
    </row>
    <row r="781" spans="1:10" ht="15" x14ac:dyDescent="0.2">
      <c r="A781" s="455">
        <v>773</v>
      </c>
      <c r="B781" s="456" t="s">
        <v>1361</v>
      </c>
      <c r="C781" s="456" t="s">
        <v>1124</v>
      </c>
      <c r="D781" s="493" t="s">
        <v>1487</v>
      </c>
      <c r="E781" s="457" t="s">
        <v>528</v>
      </c>
      <c r="F781" s="455" t="s">
        <v>319</v>
      </c>
      <c r="G781" s="457">
        <v>200</v>
      </c>
      <c r="H781" s="457">
        <v>200</v>
      </c>
      <c r="I781" s="457">
        <f t="shared" si="12"/>
        <v>40</v>
      </c>
      <c r="J781" s="207"/>
    </row>
    <row r="782" spans="1:10" ht="15" x14ac:dyDescent="0.2">
      <c r="A782" s="455">
        <v>774</v>
      </c>
      <c r="B782" s="456" t="s">
        <v>791</v>
      </c>
      <c r="C782" s="456" t="s">
        <v>1279</v>
      </c>
      <c r="D782" s="493" t="s">
        <v>1488</v>
      </c>
      <c r="E782" s="457" t="s">
        <v>528</v>
      </c>
      <c r="F782" s="455" t="s">
        <v>319</v>
      </c>
      <c r="G782" s="457">
        <v>100</v>
      </c>
      <c r="H782" s="457">
        <v>100</v>
      </c>
      <c r="I782" s="457">
        <f t="shared" si="12"/>
        <v>20</v>
      </c>
      <c r="J782" s="207"/>
    </row>
    <row r="783" spans="1:10" ht="15" x14ac:dyDescent="0.2">
      <c r="A783" s="455">
        <v>775</v>
      </c>
      <c r="B783" s="456" t="s">
        <v>791</v>
      </c>
      <c r="C783" s="456" t="s">
        <v>1489</v>
      </c>
      <c r="D783" s="493" t="s">
        <v>1490</v>
      </c>
      <c r="E783" s="457" t="s">
        <v>528</v>
      </c>
      <c r="F783" s="455" t="s">
        <v>319</v>
      </c>
      <c r="G783" s="457">
        <v>100</v>
      </c>
      <c r="H783" s="457">
        <v>100</v>
      </c>
      <c r="I783" s="457">
        <f t="shared" si="12"/>
        <v>20</v>
      </c>
      <c r="J783" s="207"/>
    </row>
    <row r="784" spans="1:10" ht="15" x14ac:dyDescent="0.2">
      <c r="A784" s="455">
        <v>776</v>
      </c>
      <c r="B784" s="456" t="s">
        <v>791</v>
      </c>
      <c r="C784" s="456" t="s">
        <v>604</v>
      </c>
      <c r="D784" s="493" t="s">
        <v>1491</v>
      </c>
      <c r="E784" s="457" t="s">
        <v>528</v>
      </c>
      <c r="F784" s="455" t="s">
        <v>319</v>
      </c>
      <c r="G784" s="457">
        <v>200</v>
      </c>
      <c r="H784" s="457">
        <v>200</v>
      </c>
      <c r="I784" s="457">
        <f t="shared" si="12"/>
        <v>40</v>
      </c>
      <c r="J784" s="207"/>
    </row>
    <row r="785" spans="1:10" ht="15" x14ac:dyDescent="0.2">
      <c r="A785" s="455">
        <v>777</v>
      </c>
      <c r="B785" s="456" t="s">
        <v>889</v>
      </c>
      <c r="C785" s="456" t="s">
        <v>1492</v>
      </c>
      <c r="D785" s="493" t="s">
        <v>1493</v>
      </c>
      <c r="E785" s="457" t="s">
        <v>528</v>
      </c>
      <c r="F785" s="455" t="s">
        <v>319</v>
      </c>
      <c r="G785" s="457">
        <v>200</v>
      </c>
      <c r="H785" s="457">
        <v>200</v>
      </c>
      <c r="I785" s="457">
        <f t="shared" si="12"/>
        <v>40</v>
      </c>
      <c r="J785" s="207"/>
    </row>
    <row r="786" spans="1:10" ht="15" x14ac:dyDescent="0.2">
      <c r="A786" s="455">
        <v>778</v>
      </c>
      <c r="B786" s="456" t="s">
        <v>889</v>
      </c>
      <c r="C786" s="456" t="s">
        <v>1494</v>
      </c>
      <c r="D786" s="493" t="s">
        <v>1495</v>
      </c>
      <c r="E786" s="457" t="s">
        <v>528</v>
      </c>
      <c r="F786" s="455" t="s">
        <v>319</v>
      </c>
      <c r="G786" s="457">
        <v>100</v>
      </c>
      <c r="H786" s="457">
        <v>100</v>
      </c>
      <c r="I786" s="457">
        <f t="shared" si="12"/>
        <v>20</v>
      </c>
      <c r="J786" s="207"/>
    </row>
    <row r="787" spans="1:10" ht="15" x14ac:dyDescent="0.2">
      <c r="A787" s="455">
        <v>779</v>
      </c>
      <c r="B787" s="456" t="s">
        <v>618</v>
      </c>
      <c r="C787" s="456" t="s">
        <v>1496</v>
      </c>
      <c r="D787" s="493" t="s">
        <v>1497</v>
      </c>
      <c r="E787" s="457" t="s">
        <v>528</v>
      </c>
      <c r="F787" s="455" t="s">
        <v>319</v>
      </c>
      <c r="G787" s="457">
        <v>200</v>
      </c>
      <c r="H787" s="457">
        <v>200</v>
      </c>
      <c r="I787" s="457">
        <f t="shared" si="12"/>
        <v>40</v>
      </c>
      <c r="J787" s="207"/>
    </row>
    <row r="788" spans="1:10" ht="15" x14ac:dyDescent="0.2">
      <c r="A788" s="455">
        <v>780</v>
      </c>
      <c r="B788" s="456" t="s">
        <v>618</v>
      </c>
      <c r="C788" s="456" t="s">
        <v>1469</v>
      </c>
      <c r="D788" s="493" t="s">
        <v>1498</v>
      </c>
      <c r="E788" s="457" t="s">
        <v>528</v>
      </c>
      <c r="F788" s="455" t="s">
        <v>319</v>
      </c>
      <c r="G788" s="457">
        <v>100</v>
      </c>
      <c r="H788" s="457">
        <v>100</v>
      </c>
      <c r="I788" s="457">
        <f t="shared" si="12"/>
        <v>20</v>
      </c>
      <c r="J788" s="207"/>
    </row>
    <row r="789" spans="1:10" ht="15" x14ac:dyDescent="0.2">
      <c r="A789" s="455">
        <v>781</v>
      </c>
      <c r="B789" s="456" t="s">
        <v>1212</v>
      </c>
      <c r="C789" s="456" t="s">
        <v>1499</v>
      </c>
      <c r="D789" s="493" t="s">
        <v>1500</v>
      </c>
      <c r="E789" s="457" t="s">
        <v>528</v>
      </c>
      <c r="F789" s="455" t="s">
        <v>319</v>
      </c>
      <c r="G789" s="457">
        <v>100</v>
      </c>
      <c r="H789" s="457">
        <v>100</v>
      </c>
      <c r="I789" s="457">
        <f t="shared" si="12"/>
        <v>20</v>
      </c>
      <c r="J789" s="207"/>
    </row>
    <row r="790" spans="1:10" ht="15" x14ac:dyDescent="0.2">
      <c r="A790" s="455">
        <v>782</v>
      </c>
      <c r="B790" s="456" t="s">
        <v>643</v>
      </c>
      <c r="C790" s="456" t="s">
        <v>1313</v>
      </c>
      <c r="D790" s="493" t="s">
        <v>1501</v>
      </c>
      <c r="E790" s="457" t="s">
        <v>528</v>
      </c>
      <c r="F790" s="455" t="s">
        <v>319</v>
      </c>
      <c r="G790" s="457">
        <v>200</v>
      </c>
      <c r="H790" s="457">
        <v>200</v>
      </c>
      <c r="I790" s="457">
        <f t="shared" si="12"/>
        <v>40</v>
      </c>
      <c r="J790" s="207"/>
    </row>
    <row r="791" spans="1:10" ht="15" x14ac:dyDescent="0.2">
      <c r="A791" s="455">
        <v>783</v>
      </c>
      <c r="B791" s="456" t="s">
        <v>544</v>
      </c>
      <c r="C791" s="456" t="s">
        <v>994</v>
      </c>
      <c r="D791" s="493" t="s">
        <v>1502</v>
      </c>
      <c r="E791" s="457" t="s">
        <v>528</v>
      </c>
      <c r="F791" s="455" t="s">
        <v>319</v>
      </c>
      <c r="G791" s="457">
        <v>100</v>
      </c>
      <c r="H791" s="457">
        <v>100</v>
      </c>
      <c r="I791" s="457">
        <f t="shared" si="12"/>
        <v>20</v>
      </c>
      <c r="J791" s="207"/>
    </row>
    <row r="792" spans="1:10" ht="15" x14ac:dyDescent="0.2">
      <c r="A792" s="455">
        <v>784</v>
      </c>
      <c r="B792" s="456" t="s">
        <v>1503</v>
      </c>
      <c r="C792" s="456" t="s">
        <v>1313</v>
      </c>
      <c r="D792" s="493" t="s">
        <v>1504</v>
      </c>
      <c r="E792" s="457" t="s">
        <v>528</v>
      </c>
      <c r="F792" s="455" t="s">
        <v>319</v>
      </c>
      <c r="G792" s="457">
        <v>100</v>
      </c>
      <c r="H792" s="457">
        <v>100</v>
      </c>
      <c r="I792" s="457">
        <f t="shared" si="12"/>
        <v>20</v>
      </c>
      <c r="J792" s="207"/>
    </row>
    <row r="793" spans="1:10" ht="15" x14ac:dyDescent="0.2">
      <c r="A793" s="455">
        <v>785</v>
      </c>
      <c r="B793" s="456" t="s">
        <v>1307</v>
      </c>
      <c r="C793" s="456" t="s">
        <v>1505</v>
      </c>
      <c r="D793" s="493" t="s">
        <v>1506</v>
      </c>
      <c r="E793" s="457" t="s">
        <v>528</v>
      </c>
      <c r="F793" s="455" t="s">
        <v>319</v>
      </c>
      <c r="G793" s="457">
        <v>200</v>
      </c>
      <c r="H793" s="457">
        <v>200</v>
      </c>
      <c r="I793" s="457">
        <f t="shared" si="12"/>
        <v>40</v>
      </c>
      <c r="J793" s="207"/>
    </row>
    <row r="794" spans="1:10" ht="15" x14ac:dyDescent="0.2">
      <c r="A794" s="455">
        <v>786</v>
      </c>
      <c r="B794" s="456" t="s">
        <v>548</v>
      </c>
      <c r="C794" s="456" t="s">
        <v>1313</v>
      </c>
      <c r="D794" s="493" t="s">
        <v>1507</v>
      </c>
      <c r="E794" s="457" t="s">
        <v>528</v>
      </c>
      <c r="F794" s="455" t="s">
        <v>319</v>
      </c>
      <c r="G794" s="457">
        <v>100</v>
      </c>
      <c r="H794" s="457">
        <v>100</v>
      </c>
      <c r="I794" s="457">
        <f t="shared" si="12"/>
        <v>20</v>
      </c>
      <c r="J794" s="207"/>
    </row>
    <row r="795" spans="1:10" ht="15" x14ac:dyDescent="0.2">
      <c r="A795" s="455">
        <v>787</v>
      </c>
      <c r="B795" s="456" t="s">
        <v>548</v>
      </c>
      <c r="C795" s="456" t="s">
        <v>1132</v>
      </c>
      <c r="D795" s="493" t="s">
        <v>1508</v>
      </c>
      <c r="E795" s="457" t="s">
        <v>528</v>
      </c>
      <c r="F795" s="455" t="s">
        <v>319</v>
      </c>
      <c r="G795" s="457">
        <v>100</v>
      </c>
      <c r="H795" s="457">
        <v>100</v>
      </c>
      <c r="I795" s="457">
        <f t="shared" si="12"/>
        <v>20</v>
      </c>
      <c r="J795" s="207"/>
    </row>
    <row r="796" spans="1:10" ht="15" x14ac:dyDescent="0.2">
      <c r="A796" s="455">
        <v>788</v>
      </c>
      <c r="B796" s="456" t="s">
        <v>548</v>
      </c>
      <c r="C796" s="456" t="s">
        <v>1509</v>
      </c>
      <c r="D796" s="493" t="s">
        <v>1510</v>
      </c>
      <c r="E796" s="457" t="s">
        <v>528</v>
      </c>
      <c r="F796" s="455" t="s">
        <v>319</v>
      </c>
      <c r="G796" s="457">
        <v>100</v>
      </c>
      <c r="H796" s="457">
        <v>100</v>
      </c>
      <c r="I796" s="457">
        <f t="shared" si="12"/>
        <v>20</v>
      </c>
      <c r="J796" s="207"/>
    </row>
    <row r="797" spans="1:10" ht="15" x14ac:dyDescent="0.2">
      <c r="A797" s="455">
        <v>789</v>
      </c>
      <c r="B797" s="456" t="s">
        <v>548</v>
      </c>
      <c r="C797" s="456" t="s">
        <v>1511</v>
      </c>
      <c r="D797" s="493" t="s">
        <v>1512</v>
      </c>
      <c r="E797" s="457" t="s">
        <v>528</v>
      </c>
      <c r="F797" s="455" t="s">
        <v>319</v>
      </c>
      <c r="G797" s="457">
        <v>200</v>
      </c>
      <c r="H797" s="457">
        <v>200</v>
      </c>
      <c r="I797" s="457">
        <f t="shared" si="12"/>
        <v>40</v>
      </c>
      <c r="J797" s="207"/>
    </row>
    <row r="798" spans="1:10" ht="15" x14ac:dyDescent="0.2">
      <c r="A798" s="455">
        <v>790</v>
      </c>
      <c r="B798" s="456" t="s">
        <v>1513</v>
      </c>
      <c r="C798" s="456" t="s">
        <v>1514</v>
      </c>
      <c r="D798" s="493" t="s">
        <v>1515</v>
      </c>
      <c r="E798" s="457" t="s">
        <v>528</v>
      </c>
      <c r="F798" s="455" t="s">
        <v>319</v>
      </c>
      <c r="G798" s="457">
        <v>100</v>
      </c>
      <c r="H798" s="457">
        <v>100</v>
      </c>
      <c r="I798" s="457">
        <f t="shared" si="12"/>
        <v>20</v>
      </c>
      <c r="J798" s="207"/>
    </row>
    <row r="799" spans="1:10" ht="15" x14ac:dyDescent="0.2">
      <c r="A799" s="455">
        <v>791</v>
      </c>
      <c r="B799" s="456" t="s">
        <v>611</v>
      </c>
      <c r="C799" s="456" t="s">
        <v>1516</v>
      </c>
      <c r="D799" s="493" t="s">
        <v>1517</v>
      </c>
      <c r="E799" s="457" t="s">
        <v>528</v>
      </c>
      <c r="F799" s="455" t="s">
        <v>319</v>
      </c>
      <c r="G799" s="457">
        <v>200</v>
      </c>
      <c r="H799" s="457">
        <v>200</v>
      </c>
      <c r="I799" s="457">
        <f t="shared" si="12"/>
        <v>40</v>
      </c>
      <c r="J799" s="207"/>
    </row>
    <row r="800" spans="1:10" ht="15" x14ac:dyDescent="0.2">
      <c r="A800" s="455">
        <v>792</v>
      </c>
      <c r="B800" s="456" t="s">
        <v>1518</v>
      </c>
      <c r="C800" s="456" t="s">
        <v>1519</v>
      </c>
      <c r="D800" s="493" t="s">
        <v>1520</v>
      </c>
      <c r="E800" s="457" t="s">
        <v>528</v>
      </c>
      <c r="F800" s="455" t="s">
        <v>319</v>
      </c>
      <c r="G800" s="457">
        <v>200</v>
      </c>
      <c r="H800" s="457">
        <v>200</v>
      </c>
      <c r="I800" s="457">
        <f t="shared" si="12"/>
        <v>40</v>
      </c>
      <c r="J800" s="207"/>
    </row>
    <row r="801" spans="1:10" ht="15" x14ac:dyDescent="0.2">
      <c r="A801" s="455">
        <v>793</v>
      </c>
      <c r="B801" s="456" t="s">
        <v>1521</v>
      </c>
      <c r="C801" s="456" t="s">
        <v>1509</v>
      </c>
      <c r="D801" s="493" t="s">
        <v>1522</v>
      </c>
      <c r="E801" s="457" t="s">
        <v>528</v>
      </c>
      <c r="F801" s="455" t="s">
        <v>319</v>
      </c>
      <c r="G801" s="457">
        <v>200</v>
      </c>
      <c r="H801" s="457">
        <v>200</v>
      </c>
      <c r="I801" s="457">
        <f t="shared" si="12"/>
        <v>40</v>
      </c>
      <c r="J801" s="207"/>
    </row>
    <row r="802" spans="1:10" ht="15" x14ac:dyDescent="0.2">
      <c r="A802" s="455">
        <v>794</v>
      </c>
      <c r="B802" s="456" t="s">
        <v>997</v>
      </c>
      <c r="C802" s="456" t="s">
        <v>1313</v>
      </c>
      <c r="D802" s="493" t="s">
        <v>1523</v>
      </c>
      <c r="E802" s="457" t="s">
        <v>528</v>
      </c>
      <c r="F802" s="455" t="s">
        <v>319</v>
      </c>
      <c r="G802" s="457">
        <v>100</v>
      </c>
      <c r="H802" s="457">
        <v>100</v>
      </c>
      <c r="I802" s="457">
        <f t="shared" si="12"/>
        <v>20</v>
      </c>
      <c r="J802" s="207"/>
    </row>
    <row r="803" spans="1:10" ht="15" x14ac:dyDescent="0.2">
      <c r="A803" s="455">
        <v>795</v>
      </c>
      <c r="B803" s="456" t="s">
        <v>1524</v>
      </c>
      <c r="C803" s="456" t="s">
        <v>1525</v>
      </c>
      <c r="D803" s="493" t="s">
        <v>1526</v>
      </c>
      <c r="E803" s="457" t="s">
        <v>528</v>
      </c>
      <c r="F803" s="455" t="s">
        <v>319</v>
      </c>
      <c r="G803" s="457">
        <v>100</v>
      </c>
      <c r="H803" s="457">
        <v>100</v>
      </c>
      <c r="I803" s="457">
        <f t="shared" si="12"/>
        <v>20</v>
      </c>
      <c r="J803" s="207"/>
    </row>
    <row r="804" spans="1:10" ht="15" x14ac:dyDescent="0.2">
      <c r="A804" s="455">
        <v>796</v>
      </c>
      <c r="B804" s="494" t="s">
        <v>1471</v>
      </c>
      <c r="C804" s="494" t="s">
        <v>1527</v>
      </c>
      <c r="D804" s="454" t="s">
        <v>1528</v>
      </c>
      <c r="E804" s="457" t="s">
        <v>528</v>
      </c>
      <c r="F804" s="455" t="s">
        <v>319</v>
      </c>
      <c r="G804" s="457">
        <v>300</v>
      </c>
      <c r="H804" s="457">
        <v>300</v>
      </c>
      <c r="I804" s="457">
        <f t="shared" si="12"/>
        <v>60</v>
      </c>
      <c r="J804" s="207"/>
    </row>
    <row r="805" spans="1:10" ht="15" x14ac:dyDescent="0.2">
      <c r="A805" s="455">
        <v>797</v>
      </c>
      <c r="B805" s="455" t="s">
        <v>1503</v>
      </c>
      <c r="C805" s="455" t="s">
        <v>1529</v>
      </c>
      <c r="D805" s="454">
        <v>33001076447</v>
      </c>
      <c r="E805" s="457" t="s">
        <v>528</v>
      </c>
      <c r="F805" s="455" t="s">
        <v>319</v>
      </c>
      <c r="G805" s="457">
        <v>300</v>
      </c>
      <c r="H805" s="457">
        <v>300</v>
      </c>
      <c r="I805" s="457">
        <f t="shared" si="12"/>
        <v>60</v>
      </c>
      <c r="J805" s="207"/>
    </row>
    <row r="806" spans="1:10" ht="15" x14ac:dyDescent="0.2">
      <c r="A806" s="455">
        <v>798</v>
      </c>
      <c r="B806" s="455" t="s">
        <v>537</v>
      </c>
      <c r="C806" s="455" t="s">
        <v>1530</v>
      </c>
      <c r="D806" s="454" t="s">
        <v>1531</v>
      </c>
      <c r="E806" s="457" t="s">
        <v>528</v>
      </c>
      <c r="F806" s="455" t="s">
        <v>319</v>
      </c>
      <c r="G806" s="457">
        <v>300</v>
      </c>
      <c r="H806" s="457">
        <v>300</v>
      </c>
      <c r="I806" s="457">
        <f t="shared" si="12"/>
        <v>60</v>
      </c>
      <c r="J806" s="207"/>
    </row>
    <row r="807" spans="1:10" ht="15" x14ac:dyDescent="0.2">
      <c r="A807" s="455">
        <v>799</v>
      </c>
      <c r="B807" s="455" t="s">
        <v>1532</v>
      </c>
      <c r="C807" s="455" t="s">
        <v>1533</v>
      </c>
      <c r="D807" s="454" t="s">
        <v>1534</v>
      </c>
      <c r="E807" s="457" t="s">
        <v>528</v>
      </c>
      <c r="F807" s="455" t="s">
        <v>319</v>
      </c>
      <c r="G807" s="457">
        <v>300</v>
      </c>
      <c r="H807" s="457">
        <v>300</v>
      </c>
      <c r="I807" s="457">
        <f t="shared" si="12"/>
        <v>60</v>
      </c>
      <c r="J807" s="207"/>
    </row>
    <row r="808" spans="1:10" ht="15" x14ac:dyDescent="0.2">
      <c r="A808" s="455">
        <v>800</v>
      </c>
      <c r="B808" s="455" t="s">
        <v>558</v>
      </c>
      <c r="C808" s="455" t="s">
        <v>1125</v>
      </c>
      <c r="D808" s="454" t="s">
        <v>1535</v>
      </c>
      <c r="E808" s="457" t="s">
        <v>528</v>
      </c>
      <c r="F808" s="455" t="s">
        <v>319</v>
      </c>
      <c r="G808" s="457">
        <v>300</v>
      </c>
      <c r="H808" s="457">
        <v>300</v>
      </c>
      <c r="I808" s="457">
        <f t="shared" si="12"/>
        <v>60</v>
      </c>
      <c r="J808" s="207"/>
    </row>
    <row r="809" spans="1:10" ht="15" x14ac:dyDescent="0.2">
      <c r="A809" s="455">
        <v>801</v>
      </c>
      <c r="B809" s="456" t="s">
        <v>1536</v>
      </c>
      <c r="C809" s="456" t="s">
        <v>1537</v>
      </c>
      <c r="D809" s="493" t="s">
        <v>1538</v>
      </c>
      <c r="E809" s="457" t="s">
        <v>528</v>
      </c>
      <c r="F809" s="455" t="s">
        <v>319</v>
      </c>
      <c r="G809" s="457">
        <v>100</v>
      </c>
      <c r="H809" s="457">
        <v>100</v>
      </c>
      <c r="I809" s="457">
        <f t="shared" si="12"/>
        <v>20</v>
      </c>
      <c r="J809" s="207"/>
    </row>
    <row r="810" spans="1:10" ht="15" x14ac:dyDescent="0.2">
      <c r="A810" s="455">
        <v>802</v>
      </c>
      <c r="B810" s="456" t="s">
        <v>1539</v>
      </c>
      <c r="C810" s="456" t="s">
        <v>635</v>
      </c>
      <c r="D810" s="493" t="s">
        <v>1540</v>
      </c>
      <c r="E810" s="457" t="s">
        <v>528</v>
      </c>
      <c r="F810" s="455" t="s">
        <v>319</v>
      </c>
      <c r="G810" s="457">
        <v>100</v>
      </c>
      <c r="H810" s="457">
        <v>100</v>
      </c>
      <c r="I810" s="457">
        <f t="shared" si="12"/>
        <v>20</v>
      </c>
      <c r="J810" s="207"/>
    </row>
    <row r="811" spans="1:10" ht="15" x14ac:dyDescent="0.2">
      <c r="A811" s="455">
        <v>803</v>
      </c>
      <c r="B811" s="456" t="s">
        <v>1357</v>
      </c>
      <c r="C811" s="456" t="s">
        <v>1541</v>
      </c>
      <c r="D811" s="493" t="s">
        <v>1542</v>
      </c>
      <c r="E811" s="457" t="s">
        <v>528</v>
      </c>
      <c r="F811" s="455" t="s">
        <v>319</v>
      </c>
      <c r="G811" s="457">
        <v>100</v>
      </c>
      <c r="H811" s="457">
        <v>100</v>
      </c>
      <c r="I811" s="457">
        <f t="shared" si="12"/>
        <v>20</v>
      </c>
      <c r="J811" s="207"/>
    </row>
    <row r="812" spans="1:10" ht="15" x14ac:dyDescent="0.2">
      <c r="A812" s="455">
        <v>804</v>
      </c>
      <c r="B812" s="456" t="s">
        <v>599</v>
      </c>
      <c r="C812" s="456" t="s">
        <v>1543</v>
      </c>
      <c r="D812" s="493" t="s">
        <v>1544</v>
      </c>
      <c r="E812" s="457" t="s">
        <v>528</v>
      </c>
      <c r="F812" s="455" t="s">
        <v>319</v>
      </c>
      <c r="G812" s="457">
        <v>100</v>
      </c>
      <c r="H812" s="457">
        <v>100</v>
      </c>
      <c r="I812" s="457">
        <f t="shared" si="12"/>
        <v>20</v>
      </c>
      <c r="J812" s="207"/>
    </row>
    <row r="813" spans="1:10" ht="15" x14ac:dyDescent="0.2">
      <c r="A813" s="455">
        <v>805</v>
      </c>
      <c r="B813" s="456" t="s">
        <v>548</v>
      </c>
      <c r="C813" s="456" t="s">
        <v>1240</v>
      </c>
      <c r="D813" s="493" t="s">
        <v>1545</v>
      </c>
      <c r="E813" s="457" t="s">
        <v>528</v>
      </c>
      <c r="F813" s="455" t="s">
        <v>319</v>
      </c>
      <c r="G813" s="457">
        <v>100</v>
      </c>
      <c r="H813" s="457">
        <v>100</v>
      </c>
      <c r="I813" s="457">
        <f t="shared" si="12"/>
        <v>20</v>
      </c>
      <c r="J813" s="207"/>
    </row>
    <row r="814" spans="1:10" ht="15" x14ac:dyDescent="0.2">
      <c r="A814" s="455">
        <v>806</v>
      </c>
      <c r="B814" s="456" t="s">
        <v>548</v>
      </c>
      <c r="C814" s="456" t="s">
        <v>1303</v>
      </c>
      <c r="D814" s="493" t="s">
        <v>1546</v>
      </c>
      <c r="E814" s="457" t="s">
        <v>528</v>
      </c>
      <c r="F814" s="455" t="s">
        <v>319</v>
      </c>
      <c r="G814" s="457">
        <v>100</v>
      </c>
      <c r="H814" s="457">
        <v>100</v>
      </c>
      <c r="I814" s="457">
        <f t="shared" si="12"/>
        <v>20</v>
      </c>
      <c r="J814" s="207"/>
    </row>
    <row r="815" spans="1:10" ht="15" x14ac:dyDescent="0.2">
      <c r="A815" s="455">
        <v>807</v>
      </c>
      <c r="B815" s="456" t="s">
        <v>855</v>
      </c>
      <c r="C815" s="456" t="s">
        <v>680</v>
      </c>
      <c r="D815" s="493" t="s">
        <v>1547</v>
      </c>
      <c r="E815" s="457" t="s">
        <v>528</v>
      </c>
      <c r="F815" s="455" t="s">
        <v>319</v>
      </c>
      <c r="G815" s="457">
        <v>100</v>
      </c>
      <c r="H815" s="457">
        <v>100</v>
      </c>
      <c r="I815" s="457">
        <f t="shared" si="12"/>
        <v>20</v>
      </c>
      <c r="J815" s="207"/>
    </row>
    <row r="816" spans="1:10" ht="15" x14ac:dyDescent="0.2">
      <c r="A816" s="455">
        <v>808</v>
      </c>
      <c r="B816" s="456" t="s">
        <v>768</v>
      </c>
      <c r="C816" s="456" t="s">
        <v>1548</v>
      </c>
      <c r="D816" s="493" t="s">
        <v>1549</v>
      </c>
      <c r="E816" s="457" t="s">
        <v>528</v>
      </c>
      <c r="F816" s="455" t="s">
        <v>319</v>
      </c>
      <c r="G816" s="457">
        <v>100</v>
      </c>
      <c r="H816" s="457">
        <v>100</v>
      </c>
      <c r="I816" s="457">
        <f t="shared" si="12"/>
        <v>20</v>
      </c>
      <c r="J816" s="207"/>
    </row>
    <row r="817" spans="1:10" ht="15" x14ac:dyDescent="0.2">
      <c r="A817" s="455">
        <v>809</v>
      </c>
      <c r="B817" s="456" t="s">
        <v>599</v>
      </c>
      <c r="C817" s="456" t="s">
        <v>1550</v>
      </c>
      <c r="D817" s="493" t="s">
        <v>1551</v>
      </c>
      <c r="E817" s="457" t="s">
        <v>528</v>
      </c>
      <c r="F817" s="455" t="s">
        <v>319</v>
      </c>
      <c r="G817" s="457">
        <v>100</v>
      </c>
      <c r="H817" s="457">
        <v>100</v>
      </c>
      <c r="I817" s="457">
        <f t="shared" si="12"/>
        <v>20</v>
      </c>
      <c r="J817" s="207"/>
    </row>
    <row r="818" spans="1:10" ht="15" x14ac:dyDescent="0.2">
      <c r="A818" s="455">
        <v>810</v>
      </c>
      <c r="B818" s="456" t="s">
        <v>587</v>
      </c>
      <c r="C818" s="456" t="s">
        <v>619</v>
      </c>
      <c r="D818" s="493" t="s">
        <v>1552</v>
      </c>
      <c r="E818" s="457" t="s">
        <v>528</v>
      </c>
      <c r="F818" s="455" t="s">
        <v>319</v>
      </c>
      <c r="G818" s="457">
        <v>200</v>
      </c>
      <c r="H818" s="457">
        <v>200</v>
      </c>
      <c r="I818" s="457">
        <f t="shared" si="12"/>
        <v>40</v>
      </c>
      <c r="J818" s="207"/>
    </row>
    <row r="819" spans="1:10" ht="15" x14ac:dyDescent="0.2">
      <c r="A819" s="455">
        <v>811</v>
      </c>
      <c r="B819" s="456" t="s">
        <v>587</v>
      </c>
      <c r="C819" s="456" t="s">
        <v>1553</v>
      </c>
      <c r="D819" s="493" t="s">
        <v>1554</v>
      </c>
      <c r="E819" s="457" t="s">
        <v>528</v>
      </c>
      <c r="F819" s="455" t="s">
        <v>319</v>
      </c>
      <c r="G819" s="457">
        <v>200</v>
      </c>
      <c r="H819" s="457">
        <v>200</v>
      </c>
      <c r="I819" s="457">
        <f t="shared" si="12"/>
        <v>40</v>
      </c>
      <c r="J819" s="207"/>
    </row>
    <row r="820" spans="1:10" ht="15" x14ac:dyDescent="0.2">
      <c r="A820" s="455">
        <v>812</v>
      </c>
      <c r="B820" s="456" t="s">
        <v>1555</v>
      </c>
      <c r="C820" s="456" t="s">
        <v>1556</v>
      </c>
      <c r="D820" s="493" t="s">
        <v>1557</v>
      </c>
      <c r="E820" s="457" t="s">
        <v>528</v>
      </c>
      <c r="F820" s="455" t="s">
        <v>319</v>
      </c>
      <c r="G820" s="457">
        <v>100</v>
      </c>
      <c r="H820" s="457">
        <v>100</v>
      </c>
      <c r="I820" s="457">
        <f t="shared" si="12"/>
        <v>20</v>
      </c>
      <c r="J820" s="207"/>
    </row>
    <row r="821" spans="1:10" ht="15" x14ac:dyDescent="0.2">
      <c r="A821" s="455">
        <v>813</v>
      </c>
      <c r="B821" s="456" t="s">
        <v>1555</v>
      </c>
      <c r="C821" s="456" t="s">
        <v>1558</v>
      </c>
      <c r="D821" s="493" t="s">
        <v>1559</v>
      </c>
      <c r="E821" s="457" t="s">
        <v>528</v>
      </c>
      <c r="F821" s="455" t="s">
        <v>319</v>
      </c>
      <c r="G821" s="457">
        <v>100</v>
      </c>
      <c r="H821" s="457">
        <v>100</v>
      </c>
      <c r="I821" s="457">
        <f t="shared" si="12"/>
        <v>20</v>
      </c>
      <c r="J821" s="207"/>
    </row>
    <row r="822" spans="1:10" ht="15" x14ac:dyDescent="0.2">
      <c r="A822" s="455">
        <v>814</v>
      </c>
      <c r="B822" s="456" t="s">
        <v>553</v>
      </c>
      <c r="C822" s="456" t="s">
        <v>1560</v>
      </c>
      <c r="D822" s="493" t="s">
        <v>1561</v>
      </c>
      <c r="E822" s="457" t="s">
        <v>528</v>
      </c>
      <c r="F822" s="455" t="s">
        <v>319</v>
      </c>
      <c r="G822" s="457">
        <v>100</v>
      </c>
      <c r="H822" s="457">
        <v>100</v>
      </c>
      <c r="I822" s="457">
        <f t="shared" si="12"/>
        <v>20</v>
      </c>
      <c r="J822" s="207"/>
    </row>
    <row r="823" spans="1:10" ht="15" x14ac:dyDescent="0.2">
      <c r="A823" s="455">
        <v>815</v>
      </c>
      <c r="B823" s="456" t="s">
        <v>675</v>
      </c>
      <c r="C823" s="456" t="s">
        <v>1562</v>
      </c>
      <c r="D823" s="493" t="s">
        <v>1563</v>
      </c>
      <c r="E823" s="457" t="s">
        <v>528</v>
      </c>
      <c r="F823" s="455" t="s">
        <v>319</v>
      </c>
      <c r="G823" s="457">
        <v>200</v>
      </c>
      <c r="H823" s="457">
        <v>200</v>
      </c>
      <c r="I823" s="457">
        <f t="shared" si="12"/>
        <v>40</v>
      </c>
      <c r="J823" s="207"/>
    </row>
    <row r="824" spans="1:10" ht="15" x14ac:dyDescent="0.2">
      <c r="A824" s="455">
        <v>816</v>
      </c>
      <c r="B824" s="456" t="s">
        <v>1564</v>
      </c>
      <c r="C824" s="456" t="s">
        <v>1537</v>
      </c>
      <c r="D824" s="493" t="s">
        <v>1565</v>
      </c>
      <c r="E824" s="457" t="s">
        <v>528</v>
      </c>
      <c r="F824" s="455" t="s">
        <v>319</v>
      </c>
      <c r="G824" s="457">
        <v>200</v>
      </c>
      <c r="H824" s="457">
        <v>200</v>
      </c>
      <c r="I824" s="457">
        <f t="shared" si="12"/>
        <v>40</v>
      </c>
      <c r="J824" s="207"/>
    </row>
    <row r="825" spans="1:10" ht="15" x14ac:dyDescent="0.2">
      <c r="A825" s="455">
        <v>817</v>
      </c>
      <c r="B825" s="456" t="s">
        <v>529</v>
      </c>
      <c r="C825" s="456" t="s">
        <v>1566</v>
      </c>
      <c r="D825" s="493" t="s">
        <v>1567</v>
      </c>
      <c r="E825" s="457" t="s">
        <v>528</v>
      </c>
      <c r="F825" s="455" t="s">
        <v>319</v>
      </c>
      <c r="G825" s="457">
        <v>200</v>
      </c>
      <c r="H825" s="457">
        <v>200</v>
      </c>
      <c r="I825" s="457">
        <f t="shared" si="12"/>
        <v>40</v>
      </c>
      <c r="J825" s="207"/>
    </row>
    <row r="826" spans="1:10" ht="15" x14ac:dyDescent="0.2">
      <c r="A826" s="455">
        <v>818</v>
      </c>
      <c r="B826" s="456" t="s">
        <v>529</v>
      </c>
      <c r="C826" s="456" t="s">
        <v>1568</v>
      </c>
      <c r="D826" s="493" t="s">
        <v>1569</v>
      </c>
      <c r="E826" s="457" t="s">
        <v>528</v>
      </c>
      <c r="F826" s="455" t="s">
        <v>319</v>
      </c>
      <c r="G826" s="457">
        <v>200</v>
      </c>
      <c r="H826" s="457">
        <v>200</v>
      </c>
      <c r="I826" s="457">
        <f t="shared" si="12"/>
        <v>40</v>
      </c>
      <c r="J826" s="207"/>
    </row>
    <row r="827" spans="1:10" ht="15" x14ac:dyDescent="0.2">
      <c r="A827" s="455">
        <v>819</v>
      </c>
      <c r="B827" s="456" t="s">
        <v>529</v>
      </c>
      <c r="C827" s="456" t="s">
        <v>1570</v>
      </c>
      <c r="D827" s="493" t="s">
        <v>1571</v>
      </c>
      <c r="E827" s="457" t="s">
        <v>528</v>
      </c>
      <c r="F827" s="455" t="s">
        <v>319</v>
      </c>
      <c r="G827" s="457">
        <v>100</v>
      </c>
      <c r="H827" s="457">
        <v>100</v>
      </c>
      <c r="I827" s="457">
        <f t="shared" si="12"/>
        <v>20</v>
      </c>
      <c r="J827" s="207"/>
    </row>
    <row r="828" spans="1:10" ht="15" x14ac:dyDescent="0.2">
      <c r="A828" s="455">
        <v>820</v>
      </c>
      <c r="B828" s="456" t="s">
        <v>529</v>
      </c>
      <c r="C828" s="456" t="s">
        <v>1572</v>
      </c>
      <c r="D828" s="493" t="s">
        <v>1573</v>
      </c>
      <c r="E828" s="457" t="s">
        <v>528</v>
      </c>
      <c r="F828" s="455" t="s">
        <v>319</v>
      </c>
      <c r="G828" s="457">
        <v>200</v>
      </c>
      <c r="H828" s="457">
        <v>200</v>
      </c>
      <c r="I828" s="457">
        <f t="shared" si="12"/>
        <v>40</v>
      </c>
      <c r="J828" s="207"/>
    </row>
    <row r="829" spans="1:10" ht="15" x14ac:dyDescent="0.2">
      <c r="A829" s="455">
        <v>821</v>
      </c>
      <c r="B829" s="456" t="s">
        <v>529</v>
      </c>
      <c r="C829" s="456" t="s">
        <v>1574</v>
      </c>
      <c r="D829" s="493" t="s">
        <v>1575</v>
      </c>
      <c r="E829" s="457" t="s">
        <v>528</v>
      </c>
      <c r="F829" s="455" t="s">
        <v>319</v>
      </c>
      <c r="G829" s="457">
        <v>100</v>
      </c>
      <c r="H829" s="457">
        <v>100</v>
      </c>
      <c r="I829" s="457">
        <f t="shared" si="12"/>
        <v>20</v>
      </c>
      <c r="J829" s="207"/>
    </row>
    <row r="830" spans="1:10" ht="15" x14ac:dyDescent="0.2">
      <c r="A830" s="455">
        <v>822</v>
      </c>
      <c r="B830" s="456" t="s">
        <v>533</v>
      </c>
      <c r="C830" s="456" t="s">
        <v>1572</v>
      </c>
      <c r="D830" s="493" t="s">
        <v>1576</v>
      </c>
      <c r="E830" s="457" t="s">
        <v>528</v>
      </c>
      <c r="F830" s="455" t="s">
        <v>319</v>
      </c>
      <c r="G830" s="457">
        <v>100</v>
      </c>
      <c r="H830" s="457">
        <v>100</v>
      </c>
      <c r="I830" s="457">
        <f t="shared" si="12"/>
        <v>20</v>
      </c>
      <c r="J830" s="207"/>
    </row>
    <row r="831" spans="1:10" ht="15" x14ac:dyDescent="0.2">
      <c r="A831" s="455">
        <v>823</v>
      </c>
      <c r="B831" s="456" t="s">
        <v>533</v>
      </c>
      <c r="C831" s="456" t="s">
        <v>1577</v>
      </c>
      <c r="D831" s="493" t="s">
        <v>1578</v>
      </c>
      <c r="E831" s="457" t="s">
        <v>528</v>
      </c>
      <c r="F831" s="455" t="s">
        <v>319</v>
      </c>
      <c r="G831" s="457">
        <v>100</v>
      </c>
      <c r="H831" s="457">
        <v>100</v>
      </c>
      <c r="I831" s="457">
        <f t="shared" si="12"/>
        <v>20</v>
      </c>
      <c r="J831" s="207"/>
    </row>
    <row r="832" spans="1:10" ht="15" x14ac:dyDescent="0.2">
      <c r="A832" s="455">
        <v>824</v>
      </c>
      <c r="B832" s="456" t="s">
        <v>584</v>
      </c>
      <c r="C832" s="456" t="s">
        <v>1579</v>
      </c>
      <c r="D832" s="493" t="s">
        <v>1580</v>
      </c>
      <c r="E832" s="457" t="s">
        <v>528</v>
      </c>
      <c r="F832" s="455" t="s">
        <v>319</v>
      </c>
      <c r="G832" s="457">
        <v>200</v>
      </c>
      <c r="H832" s="457">
        <v>200</v>
      </c>
      <c r="I832" s="457">
        <f t="shared" si="12"/>
        <v>40</v>
      </c>
      <c r="J832" s="207"/>
    </row>
    <row r="833" spans="1:10" ht="15" x14ac:dyDescent="0.2">
      <c r="A833" s="455">
        <v>825</v>
      </c>
      <c r="B833" s="456" t="s">
        <v>913</v>
      </c>
      <c r="C833" s="456" t="s">
        <v>1193</v>
      </c>
      <c r="D833" s="493" t="s">
        <v>1581</v>
      </c>
      <c r="E833" s="457" t="s">
        <v>528</v>
      </c>
      <c r="F833" s="455" t="s">
        <v>319</v>
      </c>
      <c r="G833" s="457">
        <v>200</v>
      </c>
      <c r="H833" s="457">
        <v>200</v>
      </c>
      <c r="I833" s="457">
        <f t="shared" si="12"/>
        <v>40</v>
      </c>
      <c r="J833" s="207"/>
    </row>
    <row r="834" spans="1:10" ht="15" x14ac:dyDescent="0.2">
      <c r="A834" s="455">
        <v>826</v>
      </c>
      <c r="B834" s="456" t="s">
        <v>711</v>
      </c>
      <c r="C834" s="456" t="s">
        <v>619</v>
      </c>
      <c r="D834" s="493" t="s">
        <v>1582</v>
      </c>
      <c r="E834" s="457" t="s">
        <v>528</v>
      </c>
      <c r="F834" s="455" t="s">
        <v>319</v>
      </c>
      <c r="G834" s="457">
        <v>100</v>
      </c>
      <c r="H834" s="457">
        <v>100</v>
      </c>
      <c r="I834" s="457">
        <f t="shared" si="12"/>
        <v>20</v>
      </c>
      <c r="J834" s="207"/>
    </row>
    <row r="835" spans="1:10" ht="15" x14ac:dyDescent="0.2">
      <c r="A835" s="455">
        <v>827</v>
      </c>
      <c r="B835" s="456" t="s">
        <v>961</v>
      </c>
      <c r="C835" s="456" t="s">
        <v>1583</v>
      </c>
      <c r="D835" s="493" t="s">
        <v>1584</v>
      </c>
      <c r="E835" s="457" t="s">
        <v>528</v>
      </c>
      <c r="F835" s="455" t="s">
        <v>319</v>
      </c>
      <c r="G835" s="457">
        <v>200</v>
      </c>
      <c r="H835" s="457">
        <v>200</v>
      </c>
      <c r="I835" s="457">
        <f t="shared" si="12"/>
        <v>40</v>
      </c>
      <c r="J835" s="207"/>
    </row>
    <row r="836" spans="1:10" ht="15" x14ac:dyDescent="0.2">
      <c r="A836" s="455">
        <v>828</v>
      </c>
      <c r="B836" s="456" t="s">
        <v>1585</v>
      </c>
      <c r="C836" s="456" t="s">
        <v>1560</v>
      </c>
      <c r="D836" s="493" t="s">
        <v>1586</v>
      </c>
      <c r="E836" s="457" t="s">
        <v>528</v>
      </c>
      <c r="F836" s="455" t="s">
        <v>319</v>
      </c>
      <c r="G836" s="457">
        <v>200</v>
      </c>
      <c r="H836" s="457">
        <v>200</v>
      </c>
      <c r="I836" s="457">
        <f t="shared" si="12"/>
        <v>40</v>
      </c>
      <c r="J836" s="207"/>
    </row>
    <row r="837" spans="1:10" ht="15" x14ac:dyDescent="0.2">
      <c r="A837" s="455">
        <v>829</v>
      </c>
      <c r="B837" s="456" t="s">
        <v>721</v>
      </c>
      <c r="C837" s="456" t="s">
        <v>621</v>
      </c>
      <c r="D837" s="493" t="s">
        <v>1587</v>
      </c>
      <c r="E837" s="457" t="s">
        <v>528</v>
      </c>
      <c r="F837" s="455" t="s">
        <v>319</v>
      </c>
      <c r="G837" s="457">
        <v>200</v>
      </c>
      <c r="H837" s="457">
        <v>200</v>
      </c>
      <c r="I837" s="457">
        <f t="shared" si="12"/>
        <v>40</v>
      </c>
      <c r="J837" s="207"/>
    </row>
    <row r="838" spans="1:10" ht="15" x14ac:dyDescent="0.2">
      <c r="A838" s="455">
        <v>830</v>
      </c>
      <c r="B838" s="456" t="s">
        <v>535</v>
      </c>
      <c r="C838" s="456" t="s">
        <v>1588</v>
      </c>
      <c r="D838" s="493" t="s">
        <v>1589</v>
      </c>
      <c r="E838" s="457" t="s">
        <v>528</v>
      </c>
      <c r="F838" s="455" t="s">
        <v>319</v>
      </c>
      <c r="G838" s="457">
        <v>200</v>
      </c>
      <c r="H838" s="457">
        <v>200</v>
      </c>
      <c r="I838" s="457">
        <f t="shared" si="12"/>
        <v>40</v>
      </c>
      <c r="J838" s="207"/>
    </row>
    <row r="839" spans="1:10" ht="15" x14ac:dyDescent="0.2">
      <c r="A839" s="455">
        <v>831</v>
      </c>
      <c r="B839" s="456" t="s">
        <v>535</v>
      </c>
      <c r="C839" s="456" t="s">
        <v>1590</v>
      </c>
      <c r="D839" s="493" t="s">
        <v>1591</v>
      </c>
      <c r="E839" s="457" t="s">
        <v>528</v>
      </c>
      <c r="F839" s="455" t="s">
        <v>319</v>
      </c>
      <c r="G839" s="457">
        <v>100</v>
      </c>
      <c r="H839" s="457">
        <v>100</v>
      </c>
      <c r="I839" s="457">
        <f t="shared" si="12"/>
        <v>20</v>
      </c>
      <c r="J839" s="207"/>
    </row>
    <row r="840" spans="1:10" ht="15" x14ac:dyDescent="0.2">
      <c r="A840" s="455">
        <v>832</v>
      </c>
      <c r="B840" s="456" t="s">
        <v>732</v>
      </c>
      <c r="C840" s="456" t="s">
        <v>1592</v>
      </c>
      <c r="D840" s="493" t="s">
        <v>1593</v>
      </c>
      <c r="E840" s="457" t="s">
        <v>528</v>
      </c>
      <c r="F840" s="455" t="s">
        <v>319</v>
      </c>
      <c r="G840" s="457">
        <v>200</v>
      </c>
      <c r="H840" s="457">
        <v>200</v>
      </c>
      <c r="I840" s="457">
        <f t="shared" si="12"/>
        <v>40</v>
      </c>
      <c r="J840" s="207"/>
    </row>
    <row r="841" spans="1:10" ht="15" x14ac:dyDescent="0.2">
      <c r="A841" s="455">
        <v>833</v>
      </c>
      <c r="B841" s="456" t="s">
        <v>746</v>
      </c>
      <c r="C841" s="456" t="s">
        <v>1353</v>
      </c>
      <c r="D841" s="493" t="s">
        <v>1594</v>
      </c>
      <c r="E841" s="457" t="s">
        <v>528</v>
      </c>
      <c r="F841" s="455" t="s">
        <v>319</v>
      </c>
      <c r="G841" s="457">
        <v>100</v>
      </c>
      <c r="H841" s="457">
        <v>100</v>
      </c>
      <c r="I841" s="457">
        <f t="shared" si="12"/>
        <v>20</v>
      </c>
      <c r="J841" s="207"/>
    </row>
    <row r="842" spans="1:10" ht="15" x14ac:dyDescent="0.2">
      <c r="A842" s="455">
        <v>834</v>
      </c>
      <c r="B842" s="456" t="s">
        <v>556</v>
      </c>
      <c r="C842" s="456" t="s">
        <v>1595</v>
      </c>
      <c r="D842" s="493" t="s">
        <v>1596</v>
      </c>
      <c r="E842" s="457" t="s">
        <v>528</v>
      </c>
      <c r="F842" s="455" t="s">
        <v>319</v>
      </c>
      <c r="G842" s="457">
        <v>100</v>
      </c>
      <c r="H842" s="457">
        <v>100</v>
      </c>
      <c r="I842" s="457">
        <f t="shared" ref="I842:I905" si="13">H842*0.2</f>
        <v>20</v>
      </c>
      <c r="J842" s="207"/>
    </row>
    <row r="843" spans="1:10" ht="15" x14ac:dyDescent="0.2">
      <c r="A843" s="455">
        <v>835</v>
      </c>
      <c r="B843" s="456" t="s">
        <v>1597</v>
      </c>
      <c r="C843" s="456" t="s">
        <v>1560</v>
      </c>
      <c r="D843" s="493" t="s">
        <v>1598</v>
      </c>
      <c r="E843" s="457" t="s">
        <v>528</v>
      </c>
      <c r="F843" s="455" t="s">
        <v>319</v>
      </c>
      <c r="G843" s="457">
        <v>200</v>
      </c>
      <c r="H843" s="457">
        <v>200</v>
      </c>
      <c r="I843" s="457">
        <f t="shared" si="13"/>
        <v>40</v>
      </c>
      <c r="J843" s="207"/>
    </row>
    <row r="844" spans="1:10" ht="15" x14ac:dyDescent="0.2">
      <c r="A844" s="455">
        <v>836</v>
      </c>
      <c r="B844" s="456" t="s">
        <v>976</v>
      </c>
      <c r="C844" s="456" t="s">
        <v>1560</v>
      </c>
      <c r="D844" s="493" t="s">
        <v>1599</v>
      </c>
      <c r="E844" s="457" t="s">
        <v>528</v>
      </c>
      <c r="F844" s="455" t="s">
        <v>319</v>
      </c>
      <c r="G844" s="457">
        <v>100</v>
      </c>
      <c r="H844" s="457">
        <v>100</v>
      </c>
      <c r="I844" s="457">
        <f t="shared" si="13"/>
        <v>20</v>
      </c>
      <c r="J844" s="207"/>
    </row>
    <row r="845" spans="1:10" ht="15" x14ac:dyDescent="0.2">
      <c r="A845" s="455">
        <v>837</v>
      </c>
      <c r="B845" s="456" t="s">
        <v>760</v>
      </c>
      <c r="C845" s="456" t="s">
        <v>1600</v>
      </c>
      <c r="D845" s="493" t="s">
        <v>1601</v>
      </c>
      <c r="E845" s="457" t="s">
        <v>528</v>
      </c>
      <c r="F845" s="455" t="s">
        <v>319</v>
      </c>
      <c r="G845" s="457">
        <v>100</v>
      </c>
      <c r="H845" s="457">
        <v>100</v>
      </c>
      <c r="I845" s="457">
        <f t="shared" si="13"/>
        <v>20</v>
      </c>
      <c r="J845" s="207"/>
    </row>
    <row r="846" spans="1:10" ht="15" x14ac:dyDescent="0.2">
      <c r="A846" s="455">
        <v>838</v>
      </c>
      <c r="B846" s="456" t="s">
        <v>637</v>
      </c>
      <c r="C846" s="456" t="s">
        <v>1602</v>
      </c>
      <c r="D846" s="493" t="s">
        <v>1603</v>
      </c>
      <c r="E846" s="457" t="s">
        <v>528</v>
      </c>
      <c r="F846" s="455" t="s">
        <v>319</v>
      </c>
      <c r="G846" s="457">
        <v>200</v>
      </c>
      <c r="H846" s="457">
        <v>200</v>
      </c>
      <c r="I846" s="457">
        <f t="shared" si="13"/>
        <v>40</v>
      </c>
      <c r="J846" s="207"/>
    </row>
    <row r="847" spans="1:10" ht="15" x14ac:dyDescent="0.2">
      <c r="A847" s="455">
        <v>839</v>
      </c>
      <c r="B847" s="456" t="s">
        <v>637</v>
      </c>
      <c r="C847" s="456" t="s">
        <v>1604</v>
      </c>
      <c r="D847" s="493" t="s">
        <v>1605</v>
      </c>
      <c r="E847" s="457" t="s">
        <v>528</v>
      </c>
      <c r="F847" s="455" t="s">
        <v>319</v>
      </c>
      <c r="G847" s="457">
        <v>200</v>
      </c>
      <c r="H847" s="457">
        <v>200</v>
      </c>
      <c r="I847" s="457">
        <f t="shared" si="13"/>
        <v>40</v>
      </c>
      <c r="J847" s="207"/>
    </row>
    <row r="848" spans="1:10" ht="15" x14ac:dyDescent="0.2">
      <c r="A848" s="455">
        <v>840</v>
      </c>
      <c r="B848" s="456" t="s">
        <v>770</v>
      </c>
      <c r="C848" s="456" t="s">
        <v>1560</v>
      </c>
      <c r="D848" s="493" t="s">
        <v>1606</v>
      </c>
      <c r="E848" s="457" t="s">
        <v>528</v>
      </c>
      <c r="F848" s="455" t="s">
        <v>319</v>
      </c>
      <c r="G848" s="457">
        <v>200</v>
      </c>
      <c r="H848" s="457">
        <v>200</v>
      </c>
      <c r="I848" s="457">
        <f t="shared" si="13"/>
        <v>40</v>
      </c>
      <c r="J848" s="207"/>
    </row>
    <row r="849" spans="1:10" ht="15" x14ac:dyDescent="0.2">
      <c r="A849" s="455">
        <v>841</v>
      </c>
      <c r="B849" s="456" t="s">
        <v>1357</v>
      </c>
      <c r="C849" s="456" t="s">
        <v>1600</v>
      </c>
      <c r="D849" s="493" t="s">
        <v>1607</v>
      </c>
      <c r="E849" s="457" t="s">
        <v>528</v>
      </c>
      <c r="F849" s="455" t="s">
        <v>319</v>
      </c>
      <c r="G849" s="457">
        <v>100</v>
      </c>
      <c r="H849" s="457">
        <v>100</v>
      </c>
      <c r="I849" s="457">
        <f t="shared" si="13"/>
        <v>20</v>
      </c>
      <c r="J849" s="207"/>
    </row>
    <row r="850" spans="1:10" ht="15" x14ac:dyDescent="0.2">
      <c r="A850" s="455">
        <v>842</v>
      </c>
      <c r="B850" s="456" t="s">
        <v>599</v>
      </c>
      <c r="C850" s="456" t="s">
        <v>530</v>
      </c>
      <c r="D850" s="493" t="s">
        <v>1608</v>
      </c>
      <c r="E850" s="457" t="s">
        <v>528</v>
      </c>
      <c r="F850" s="455" t="s">
        <v>319</v>
      </c>
      <c r="G850" s="457">
        <v>200</v>
      </c>
      <c r="H850" s="457">
        <v>200</v>
      </c>
      <c r="I850" s="457">
        <f t="shared" si="13"/>
        <v>40</v>
      </c>
      <c r="J850" s="207"/>
    </row>
    <row r="851" spans="1:10" ht="15" x14ac:dyDescent="0.2">
      <c r="A851" s="455">
        <v>843</v>
      </c>
      <c r="B851" s="456" t="s">
        <v>599</v>
      </c>
      <c r="C851" s="456" t="s">
        <v>1609</v>
      </c>
      <c r="D851" s="493" t="s">
        <v>1610</v>
      </c>
      <c r="E851" s="457" t="s">
        <v>528</v>
      </c>
      <c r="F851" s="455" t="s">
        <v>319</v>
      </c>
      <c r="G851" s="457">
        <v>200</v>
      </c>
      <c r="H851" s="457">
        <v>200</v>
      </c>
      <c r="I851" s="457">
        <f t="shared" si="13"/>
        <v>40</v>
      </c>
      <c r="J851" s="207"/>
    </row>
    <row r="852" spans="1:10" ht="15" x14ac:dyDescent="0.2">
      <c r="A852" s="455">
        <v>844</v>
      </c>
      <c r="B852" s="456" t="s">
        <v>551</v>
      </c>
      <c r="C852" s="456" t="s">
        <v>1611</v>
      </c>
      <c r="D852" s="493" t="s">
        <v>1612</v>
      </c>
      <c r="E852" s="457" t="s">
        <v>528</v>
      </c>
      <c r="F852" s="455" t="s">
        <v>319</v>
      </c>
      <c r="G852" s="457">
        <v>100</v>
      </c>
      <c r="H852" s="457">
        <v>100</v>
      </c>
      <c r="I852" s="457">
        <f t="shared" si="13"/>
        <v>20</v>
      </c>
      <c r="J852" s="207"/>
    </row>
    <row r="853" spans="1:10" ht="15" x14ac:dyDescent="0.2">
      <c r="A853" s="455">
        <v>845</v>
      </c>
      <c r="B853" s="456" t="s">
        <v>1613</v>
      </c>
      <c r="C853" s="456" t="s">
        <v>1614</v>
      </c>
      <c r="D853" s="493" t="s">
        <v>1615</v>
      </c>
      <c r="E853" s="457" t="s">
        <v>528</v>
      </c>
      <c r="F853" s="455" t="s">
        <v>319</v>
      </c>
      <c r="G853" s="457">
        <v>200</v>
      </c>
      <c r="H853" s="457">
        <v>200</v>
      </c>
      <c r="I853" s="457">
        <f t="shared" si="13"/>
        <v>40</v>
      </c>
      <c r="J853" s="207"/>
    </row>
    <row r="854" spans="1:10" ht="15" x14ac:dyDescent="0.2">
      <c r="A854" s="455">
        <v>846</v>
      </c>
      <c r="B854" s="456" t="s">
        <v>791</v>
      </c>
      <c r="C854" s="456" t="s">
        <v>1616</v>
      </c>
      <c r="D854" s="493" t="s">
        <v>1617</v>
      </c>
      <c r="E854" s="457" t="s">
        <v>528</v>
      </c>
      <c r="F854" s="455" t="s">
        <v>319</v>
      </c>
      <c r="G854" s="457">
        <v>200</v>
      </c>
      <c r="H854" s="457">
        <v>200</v>
      </c>
      <c r="I854" s="457">
        <f t="shared" si="13"/>
        <v>40</v>
      </c>
      <c r="J854" s="207"/>
    </row>
    <row r="855" spans="1:10" ht="15" x14ac:dyDescent="0.2">
      <c r="A855" s="455">
        <v>847</v>
      </c>
      <c r="B855" s="456" t="s">
        <v>889</v>
      </c>
      <c r="C855" s="456" t="s">
        <v>900</v>
      </c>
      <c r="D855" s="493" t="s">
        <v>1618</v>
      </c>
      <c r="E855" s="457" t="s">
        <v>528</v>
      </c>
      <c r="F855" s="455" t="s">
        <v>319</v>
      </c>
      <c r="G855" s="457">
        <v>200</v>
      </c>
      <c r="H855" s="457">
        <v>200</v>
      </c>
      <c r="I855" s="457">
        <f t="shared" si="13"/>
        <v>40</v>
      </c>
      <c r="J855" s="207"/>
    </row>
    <row r="856" spans="1:10" ht="15" x14ac:dyDescent="0.2">
      <c r="A856" s="455">
        <v>848</v>
      </c>
      <c r="B856" s="456" t="s">
        <v>889</v>
      </c>
      <c r="C856" s="456" t="s">
        <v>1595</v>
      </c>
      <c r="D856" s="493" t="s">
        <v>1619</v>
      </c>
      <c r="E856" s="457" t="s">
        <v>528</v>
      </c>
      <c r="F856" s="455" t="s">
        <v>319</v>
      </c>
      <c r="G856" s="457">
        <v>200</v>
      </c>
      <c r="H856" s="457">
        <v>200</v>
      </c>
      <c r="I856" s="457">
        <f t="shared" si="13"/>
        <v>40</v>
      </c>
      <c r="J856" s="207"/>
    </row>
    <row r="857" spans="1:10" ht="15" x14ac:dyDescent="0.2">
      <c r="A857" s="455">
        <v>849</v>
      </c>
      <c r="B857" s="456" t="s">
        <v>889</v>
      </c>
      <c r="C857" s="456" t="s">
        <v>1620</v>
      </c>
      <c r="D857" s="493" t="s">
        <v>1621</v>
      </c>
      <c r="E857" s="457" t="s">
        <v>528</v>
      </c>
      <c r="F857" s="455" t="s">
        <v>319</v>
      </c>
      <c r="G857" s="457">
        <v>200</v>
      </c>
      <c r="H857" s="457">
        <v>200</v>
      </c>
      <c r="I857" s="457">
        <f t="shared" si="13"/>
        <v>40</v>
      </c>
      <c r="J857" s="207"/>
    </row>
    <row r="858" spans="1:10" ht="15" x14ac:dyDescent="0.2">
      <c r="A858" s="455">
        <v>850</v>
      </c>
      <c r="B858" s="456" t="s">
        <v>1622</v>
      </c>
      <c r="C858" s="456" t="s">
        <v>1609</v>
      </c>
      <c r="D858" s="493" t="s">
        <v>1623</v>
      </c>
      <c r="E858" s="457" t="s">
        <v>528</v>
      </c>
      <c r="F858" s="455" t="s">
        <v>319</v>
      </c>
      <c r="G858" s="457">
        <v>100</v>
      </c>
      <c r="H858" s="457">
        <v>100</v>
      </c>
      <c r="I858" s="457">
        <f t="shared" si="13"/>
        <v>20</v>
      </c>
      <c r="J858" s="207"/>
    </row>
    <row r="859" spans="1:10" ht="15" x14ac:dyDescent="0.2">
      <c r="A859" s="455">
        <v>851</v>
      </c>
      <c r="B859" s="456" t="s">
        <v>1624</v>
      </c>
      <c r="C859" s="456" t="s">
        <v>1625</v>
      </c>
      <c r="D859" s="493" t="s">
        <v>1626</v>
      </c>
      <c r="E859" s="457" t="s">
        <v>528</v>
      </c>
      <c r="F859" s="455" t="s">
        <v>319</v>
      </c>
      <c r="G859" s="457">
        <v>200</v>
      </c>
      <c r="H859" s="457">
        <v>200</v>
      </c>
      <c r="I859" s="457">
        <f t="shared" si="13"/>
        <v>40</v>
      </c>
      <c r="J859" s="207"/>
    </row>
    <row r="860" spans="1:10" ht="15" x14ac:dyDescent="0.2">
      <c r="A860" s="455">
        <v>852</v>
      </c>
      <c r="B860" s="456" t="s">
        <v>1221</v>
      </c>
      <c r="C860" s="456" t="s">
        <v>1590</v>
      </c>
      <c r="D860" s="493" t="s">
        <v>1627</v>
      </c>
      <c r="E860" s="457" t="s">
        <v>528</v>
      </c>
      <c r="F860" s="455" t="s">
        <v>319</v>
      </c>
      <c r="G860" s="457">
        <v>100</v>
      </c>
      <c r="H860" s="457">
        <v>100</v>
      </c>
      <c r="I860" s="457">
        <f t="shared" si="13"/>
        <v>20</v>
      </c>
      <c r="J860" s="207"/>
    </row>
    <row r="861" spans="1:10" ht="15" x14ac:dyDescent="0.2">
      <c r="A861" s="455">
        <v>853</v>
      </c>
      <c r="B861" s="456" t="s">
        <v>548</v>
      </c>
      <c r="C861" s="456" t="s">
        <v>1543</v>
      </c>
      <c r="D861" s="493" t="s">
        <v>1628</v>
      </c>
      <c r="E861" s="457" t="s">
        <v>528</v>
      </c>
      <c r="F861" s="455" t="s">
        <v>319</v>
      </c>
      <c r="G861" s="457">
        <v>200</v>
      </c>
      <c r="H861" s="457">
        <v>200</v>
      </c>
      <c r="I861" s="457">
        <f t="shared" si="13"/>
        <v>40</v>
      </c>
      <c r="J861" s="207"/>
    </row>
    <row r="862" spans="1:10" ht="15" x14ac:dyDescent="0.2">
      <c r="A862" s="455">
        <v>854</v>
      </c>
      <c r="B862" s="456" t="s">
        <v>548</v>
      </c>
      <c r="C862" s="456" t="s">
        <v>1629</v>
      </c>
      <c r="D862" s="493" t="s">
        <v>1630</v>
      </c>
      <c r="E862" s="457" t="s">
        <v>528</v>
      </c>
      <c r="F862" s="455" t="s">
        <v>319</v>
      </c>
      <c r="G862" s="457">
        <v>100</v>
      </c>
      <c r="H862" s="457">
        <v>100</v>
      </c>
      <c r="I862" s="457">
        <f t="shared" si="13"/>
        <v>20</v>
      </c>
      <c r="J862" s="207"/>
    </row>
    <row r="863" spans="1:10" ht="15" x14ac:dyDescent="0.2">
      <c r="A863" s="455">
        <v>855</v>
      </c>
      <c r="B863" s="456" t="s">
        <v>1374</v>
      </c>
      <c r="C863" s="456" t="s">
        <v>1631</v>
      </c>
      <c r="D863" s="493" t="s">
        <v>1632</v>
      </c>
      <c r="E863" s="457" t="s">
        <v>528</v>
      </c>
      <c r="F863" s="455" t="s">
        <v>319</v>
      </c>
      <c r="G863" s="457">
        <v>100</v>
      </c>
      <c r="H863" s="457">
        <v>100</v>
      </c>
      <c r="I863" s="457">
        <f t="shared" si="13"/>
        <v>20</v>
      </c>
      <c r="J863" s="207"/>
    </row>
    <row r="864" spans="1:10" ht="15" x14ac:dyDescent="0.2">
      <c r="A864" s="455">
        <v>856</v>
      </c>
      <c r="B864" s="456" t="s">
        <v>798</v>
      </c>
      <c r="C864" s="456" t="s">
        <v>649</v>
      </c>
      <c r="D864" s="493" t="s">
        <v>1633</v>
      </c>
      <c r="E864" s="457" t="s">
        <v>528</v>
      </c>
      <c r="F864" s="455" t="s">
        <v>319</v>
      </c>
      <c r="G864" s="457">
        <v>100</v>
      </c>
      <c r="H864" s="457">
        <v>100</v>
      </c>
      <c r="I864" s="457">
        <f t="shared" si="13"/>
        <v>20</v>
      </c>
      <c r="J864" s="207"/>
    </row>
    <row r="865" spans="1:10" ht="15" x14ac:dyDescent="0.2">
      <c r="A865" s="455">
        <v>857</v>
      </c>
      <c r="B865" s="456" t="s">
        <v>791</v>
      </c>
      <c r="C865" s="456" t="s">
        <v>1634</v>
      </c>
      <c r="D865" s="493" t="s">
        <v>1635</v>
      </c>
      <c r="E865" s="457" t="s">
        <v>528</v>
      </c>
      <c r="F865" s="455" t="s">
        <v>319</v>
      </c>
      <c r="G865" s="457">
        <v>100</v>
      </c>
      <c r="H865" s="457">
        <v>100</v>
      </c>
      <c r="I865" s="457">
        <f t="shared" si="13"/>
        <v>20</v>
      </c>
      <c r="J865" s="207"/>
    </row>
    <row r="866" spans="1:10" ht="15" x14ac:dyDescent="0.2">
      <c r="A866" s="455">
        <v>858</v>
      </c>
      <c r="B866" s="456" t="s">
        <v>577</v>
      </c>
      <c r="C866" s="456" t="s">
        <v>1636</v>
      </c>
      <c r="D866" s="493" t="s">
        <v>1637</v>
      </c>
      <c r="E866" s="457" t="s">
        <v>528</v>
      </c>
      <c r="F866" s="455" t="s">
        <v>319</v>
      </c>
      <c r="G866" s="457">
        <v>100</v>
      </c>
      <c r="H866" s="457">
        <v>100</v>
      </c>
      <c r="I866" s="457">
        <f t="shared" si="13"/>
        <v>20</v>
      </c>
      <c r="J866" s="207"/>
    </row>
    <row r="867" spans="1:10" ht="15" x14ac:dyDescent="0.2">
      <c r="A867" s="455">
        <v>859</v>
      </c>
      <c r="B867" s="456" t="s">
        <v>577</v>
      </c>
      <c r="C867" s="456" t="s">
        <v>684</v>
      </c>
      <c r="D867" s="493" t="s">
        <v>1638</v>
      </c>
      <c r="E867" s="457" t="s">
        <v>528</v>
      </c>
      <c r="F867" s="455" t="s">
        <v>319</v>
      </c>
      <c r="G867" s="457">
        <v>200</v>
      </c>
      <c r="H867" s="457">
        <v>200</v>
      </c>
      <c r="I867" s="457">
        <f t="shared" si="13"/>
        <v>40</v>
      </c>
      <c r="J867" s="207"/>
    </row>
    <row r="868" spans="1:10" ht="15" x14ac:dyDescent="0.2">
      <c r="A868" s="455">
        <v>860</v>
      </c>
      <c r="B868" s="456" t="s">
        <v>577</v>
      </c>
      <c r="C868" s="456" t="s">
        <v>1639</v>
      </c>
      <c r="D868" s="493" t="s">
        <v>1640</v>
      </c>
      <c r="E868" s="457" t="s">
        <v>528</v>
      </c>
      <c r="F868" s="455" t="s">
        <v>319</v>
      </c>
      <c r="G868" s="457">
        <v>200</v>
      </c>
      <c r="H868" s="457">
        <v>200</v>
      </c>
      <c r="I868" s="457">
        <f t="shared" si="13"/>
        <v>40</v>
      </c>
      <c r="J868" s="207"/>
    </row>
    <row r="869" spans="1:10" ht="15" x14ac:dyDescent="0.2">
      <c r="A869" s="455">
        <v>861</v>
      </c>
      <c r="B869" s="456" t="s">
        <v>1641</v>
      </c>
      <c r="C869" s="456" t="s">
        <v>1642</v>
      </c>
      <c r="D869" s="493" t="s">
        <v>1643</v>
      </c>
      <c r="E869" s="457" t="s">
        <v>528</v>
      </c>
      <c r="F869" s="455" t="s">
        <v>319</v>
      </c>
      <c r="G869" s="457">
        <v>200</v>
      </c>
      <c r="H869" s="457">
        <v>200</v>
      </c>
      <c r="I869" s="457">
        <f t="shared" si="13"/>
        <v>40</v>
      </c>
      <c r="J869" s="207"/>
    </row>
    <row r="870" spans="1:10" ht="15" x14ac:dyDescent="0.2">
      <c r="A870" s="455">
        <v>862</v>
      </c>
      <c r="B870" s="456" t="s">
        <v>857</v>
      </c>
      <c r="C870" s="456" t="s">
        <v>1644</v>
      </c>
      <c r="D870" s="493" t="s">
        <v>1645</v>
      </c>
      <c r="E870" s="457" t="s">
        <v>528</v>
      </c>
      <c r="F870" s="455" t="s">
        <v>319</v>
      </c>
      <c r="G870" s="457">
        <v>100</v>
      </c>
      <c r="H870" s="457">
        <v>100</v>
      </c>
      <c r="I870" s="457">
        <f t="shared" si="13"/>
        <v>20</v>
      </c>
      <c r="J870" s="207"/>
    </row>
    <row r="871" spans="1:10" ht="15" x14ac:dyDescent="0.2">
      <c r="A871" s="455">
        <v>863</v>
      </c>
      <c r="B871" s="456" t="s">
        <v>1646</v>
      </c>
      <c r="C871" s="456" t="s">
        <v>1550</v>
      </c>
      <c r="D871" s="493" t="s">
        <v>1647</v>
      </c>
      <c r="E871" s="457" t="s">
        <v>528</v>
      </c>
      <c r="F871" s="455" t="s">
        <v>319</v>
      </c>
      <c r="G871" s="457">
        <v>200</v>
      </c>
      <c r="H871" s="457">
        <v>200</v>
      </c>
      <c r="I871" s="457">
        <f t="shared" si="13"/>
        <v>40</v>
      </c>
      <c r="J871" s="207"/>
    </row>
    <row r="872" spans="1:10" ht="15" x14ac:dyDescent="0.2">
      <c r="A872" s="455">
        <v>864</v>
      </c>
      <c r="B872" s="455" t="s">
        <v>529</v>
      </c>
      <c r="C872" s="455" t="s">
        <v>1126</v>
      </c>
      <c r="D872" s="454">
        <v>1027053833</v>
      </c>
      <c r="E872" s="457" t="s">
        <v>528</v>
      </c>
      <c r="F872" s="455" t="s">
        <v>319</v>
      </c>
      <c r="G872" s="457">
        <v>100</v>
      </c>
      <c r="H872" s="457">
        <v>100</v>
      </c>
      <c r="I872" s="457">
        <f t="shared" si="13"/>
        <v>20</v>
      </c>
      <c r="J872" s="207"/>
    </row>
    <row r="873" spans="1:10" ht="15" x14ac:dyDescent="0.2">
      <c r="A873" s="455">
        <v>865</v>
      </c>
      <c r="B873" s="455" t="s">
        <v>1503</v>
      </c>
      <c r="C873" s="455" t="s">
        <v>1648</v>
      </c>
      <c r="D873" s="454">
        <v>1019073207</v>
      </c>
      <c r="E873" s="457" t="s">
        <v>528</v>
      </c>
      <c r="F873" s="455" t="s">
        <v>319</v>
      </c>
      <c r="G873" s="457">
        <v>200</v>
      </c>
      <c r="H873" s="457">
        <v>200</v>
      </c>
      <c r="I873" s="457">
        <f t="shared" si="13"/>
        <v>40</v>
      </c>
      <c r="J873" s="207"/>
    </row>
    <row r="874" spans="1:10" ht="15" x14ac:dyDescent="0.2">
      <c r="A874" s="455">
        <v>866</v>
      </c>
      <c r="B874" s="455" t="s">
        <v>1649</v>
      </c>
      <c r="C874" s="455" t="s">
        <v>1650</v>
      </c>
      <c r="D874" s="454">
        <v>1029018848</v>
      </c>
      <c r="E874" s="457" t="s">
        <v>528</v>
      </c>
      <c r="F874" s="455" t="s">
        <v>319</v>
      </c>
      <c r="G874" s="457">
        <v>100</v>
      </c>
      <c r="H874" s="457">
        <v>100</v>
      </c>
      <c r="I874" s="457">
        <f t="shared" si="13"/>
        <v>20</v>
      </c>
      <c r="J874" s="207"/>
    </row>
    <row r="875" spans="1:10" ht="15" x14ac:dyDescent="0.2">
      <c r="A875" s="455">
        <v>867</v>
      </c>
      <c r="B875" s="455" t="s">
        <v>1649</v>
      </c>
      <c r="C875" s="455" t="s">
        <v>1651</v>
      </c>
      <c r="D875" s="454">
        <v>20001034183</v>
      </c>
      <c r="E875" s="457" t="s">
        <v>528</v>
      </c>
      <c r="F875" s="455" t="s">
        <v>319</v>
      </c>
      <c r="G875" s="457">
        <v>100</v>
      </c>
      <c r="H875" s="457">
        <v>100</v>
      </c>
      <c r="I875" s="457">
        <f t="shared" si="13"/>
        <v>20</v>
      </c>
      <c r="J875" s="207"/>
    </row>
    <row r="876" spans="1:10" ht="15" x14ac:dyDescent="0.2">
      <c r="A876" s="455">
        <v>868</v>
      </c>
      <c r="B876" s="455" t="s">
        <v>569</v>
      </c>
      <c r="C876" s="455" t="s">
        <v>1652</v>
      </c>
      <c r="D876" s="454">
        <v>1027036204</v>
      </c>
      <c r="E876" s="457" t="s">
        <v>528</v>
      </c>
      <c r="F876" s="455" t="s">
        <v>319</v>
      </c>
      <c r="G876" s="457">
        <v>100</v>
      </c>
      <c r="H876" s="457">
        <v>100</v>
      </c>
      <c r="I876" s="457">
        <f t="shared" si="13"/>
        <v>20</v>
      </c>
      <c r="J876" s="207"/>
    </row>
    <row r="877" spans="1:10" ht="15" x14ac:dyDescent="0.2">
      <c r="A877" s="455">
        <v>869</v>
      </c>
      <c r="B877" s="455" t="s">
        <v>1653</v>
      </c>
      <c r="C877" s="455" t="s">
        <v>1654</v>
      </c>
      <c r="D877" s="454">
        <v>1027041671</v>
      </c>
      <c r="E877" s="457" t="s">
        <v>528</v>
      </c>
      <c r="F877" s="455" t="s">
        <v>319</v>
      </c>
      <c r="G877" s="457">
        <v>200</v>
      </c>
      <c r="H877" s="457">
        <v>200</v>
      </c>
      <c r="I877" s="457">
        <f t="shared" si="13"/>
        <v>40</v>
      </c>
      <c r="J877" s="207"/>
    </row>
    <row r="878" spans="1:10" ht="15" x14ac:dyDescent="0.2">
      <c r="A878" s="455">
        <v>870</v>
      </c>
      <c r="B878" s="455" t="s">
        <v>1655</v>
      </c>
      <c r="C878" s="455" t="s">
        <v>1656</v>
      </c>
      <c r="D878" s="454">
        <v>45001002149</v>
      </c>
      <c r="E878" s="457" t="s">
        <v>528</v>
      </c>
      <c r="F878" s="455" t="s">
        <v>319</v>
      </c>
      <c r="G878" s="457">
        <v>200</v>
      </c>
      <c r="H878" s="457">
        <v>200</v>
      </c>
      <c r="I878" s="457">
        <f t="shared" si="13"/>
        <v>40</v>
      </c>
      <c r="J878" s="207"/>
    </row>
    <row r="879" spans="1:10" ht="15" x14ac:dyDescent="0.2">
      <c r="A879" s="455">
        <v>871</v>
      </c>
      <c r="B879" s="455" t="s">
        <v>593</v>
      </c>
      <c r="C879" s="455" t="s">
        <v>1657</v>
      </c>
      <c r="D879" s="454">
        <v>11001030936</v>
      </c>
      <c r="E879" s="457" t="s">
        <v>528</v>
      </c>
      <c r="F879" s="455" t="s">
        <v>319</v>
      </c>
      <c r="G879" s="457">
        <v>100</v>
      </c>
      <c r="H879" s="457">
        <v>100</v>
      </c>
      <c r="I879" s="457">
        <f t="shared" si="13"/>
        <v>20</v>
      </c>
      <c r="J879" s="207"/>
    </row>
    <row r="880" spans="1:10" ht="15" x14ac:dyDescent="0.2">
      <c r="A880" s="455">
        <v>872</v>
      </c>
      <c r="B880" s="455" t="s">
        <v>529</v>
      </c>
      <c r="C880" s="455" t="s">
        <v>1658</v>
      </c>
      <c r="D880" s="454">
        <v>1027014038</v>
      </c>
      <c r="E880" s="457" t="s">
        <v>528</v>
      </c>
      <c r="F880" s="455" t="s">
        <v>319</v>
      </c>
      <c r="G880" s="457">
        <v>200</v>
      </c>
      <c r="H880" s="457">
        <v>200</v>
      </c>
      <c r="I880" s="457">
        <f t="shared" si="13"/>
        <v>40</v>
      </c>
      <c r="J880" s="207"/>
    </row>
    <row r="881" spans="1:10" ht="15" x14ac:dyDescent="0.2">
      <c r="A881" s="455">
        <v>873</v>
      </c>
      <c r="B881" s="455" t="s">
        <v>631</v>
      </c>
      <c r="C881" s="455" t="s">
        <v>1126</v>
      </c>
      <c r="D881" s="454">
        <v>1411099746</v>
      </c>
      <c r="E881" s="457" t="s">
        <v>528</v>
      </c>
      <c r="F881" s="455" t="s">
        <v>319</v>
      </c>
      <c r="G881" s="457">
        <v>100</v>
      </c>
      <c r="H881" s="457">
        <v>100</v>
      </c>
      <c r="I881" s="457">
        <f t="shared" si="13"/>
        <v>20</v>
      </c>
      <c r="J881" s="207"/>
    </row>
    <row r="882" spans="1:10" ht="15" x14ac:dyDescent="0.2">
      <c r="A882" s="455">
        <v>874</v>
      </c>
      <c r="B882" s="455" t="s">
        <v>533</v>
      </c>
      <c r="C882" s="455" t="s">
        <v>896</v>
      </c>
      <c r="D882" s="454">
        <v>40001002096</v>
      </c>
      <c r="E882" s="457" t="s">
        <v>528</v>
      </c>
      <c r="F882" s="455" t="s">
        <v>319</v>
      </c>
      <c r="G882" s="457">
        <v>100</v>
      </c>
      <c r="H882" s="457">
        <v>100</v>
      </c>
      <c r="I882" s="457">
        <f t="shared" si="13"/>
        <v>20</v>
      </c>
      <c r="J882" s="207"/>
    </row>
    <row r="883" spans="1:10" ht="15" x14ac:dyDescent="0.2">
      <c r="A883" s="455">
        <v>875</v>
      </c>
      <c r="B883" s="455" t="s">
        <v>533</v>
      </c>
      <c r="C883" s="455" t="s">
        <v>1659</v>
      </c>
      <c r="D883" s="454">
        <v>1033005360</v>
      </c>
      <c r="E883" s="457" t="s">
        <v>528</v>
      </c>
      <c r="F883" s="455" t="s">
        <v>319</v>
      </c>
      <c r="G883" s="457">
        <v>200</v>
      </c>
      <c r="H883" s="457">
        <v>200</v>
      </c>
      <c r="I883" s="457">
        <f t="shared" si="13"/>
        <v>40</v>
      </c>
      <c r="J883" s="207"/>
    </row>
    <row r="884" spans="1:10" ht="15" x14ac:dyDescent="0.2">
      <c r="A884" s="455">
        <v>876</v>
      </c>
      <c r="B884" s="455" t="s">
        <v>533</v>
      </c>
      <c r="C884" s="455" t="s">
        <v>1652</v>
      </c>
      <c r="D884" s="454">
        <v>1033004762</v>
      </c>
      <c r="E884" s="457" t="s">
        <v>528</v>
      </c>
      <c r="F884" s="455" t="s">
        <v>319</v>
      </c>
      <c r="G884" s="457">
        <v>200</v>
      </c>
      <c r="H884" s="457">
        <v>200</v>
      </c>
      <c r="I884" s="457">
        <f t="shared" si="13"/>
        <v>40</v>
      </c>
      <c r="J884" s="207"/>
    </row>
    <row r="885" spans="1:10" ht="15" x14ac:dyDescent="0.2">
      <c r="A885" s="455">
        <v>877</v>
      </c>
      <c r="B885" s="455" t="s">
        <v>1299</v>
      </c>
      <c r="C885" s="455" t="s">
        <v>1660</v>
      </c>
      <c r="D885" s="454">
        <v>1027078678</v>
      </c>
      <c r="E885" s="457" t="s">
        <v>528</v>
      </c>
      <c r="F885" s="455" t="s">
        <v>319</v>
      </c>
      <c r="G885" s="457">
        <v>100</v>
      </c>
      <c r="H885" s="457">
        <v>100</v>
      </c>
      <c r="I885" s="457">
        <f t="shared" si="13"/>
        <v>20</v>
      </c>
      <c r="J885" s="207"/>
    </row>
    <row r="886" spans="1:10" ht="15" x14ac:dyDescent="0.2">
      <c r="A886" s="455">
        <v>878</v>
      </c>
      <c r="B886" s="455" t="s">
        <v>711</v>
      </c>
      <c r="C886" s="455" t="s">
        <v>1661</v>
      </c>
      <c r="D886" s="454">
        <v>1011025420</v>
      </c>
      <c r="E886" s="457" t="s">
        <v>528</v>
      </c>
      <c r="F886" s="455" t="s">
        <v>319</v>
      </c>
      <c r="G886" s="457">
        <v>100</v>
      </c>
      <c r="H886" s="457">
        <v>100</v>
      </c>
      <c r="I886" s="457">
        <f t="shared" si="13"/>
        <v>20</v>
      </c>
      <c r="J886" s="207"/>
    </row>
    <row r="887" spans="1:10" ht="15" x14ac:dyDescent="0.2">
      <c r="A887" s="455">
        <v>879</v>
      </c>
      <c r="B887" s="455" t="s">
        <v>1662</v>
      </c>
      <c r="C887" s="455" t="s">
        <v>1126</v>
      </c>
      <c r="D887" s="454">
        <v>1033001675</v>
      </c>
      <c r="E887" s="457" t="s">
        <v>528</v>
      </c>
      <c r="F887" s="455" t="s">
        <v>319</v>
      </c>
      <c r="G887" s="457">
        <v>100</v>
      </c>
      <c r="H887" s="457">
        <v>100</v>
      </c>
      <c r="I887" s="457">
        <f t="shared" si="13"/>
        <v>20</v>
      </c>
      <c r="J887" s="207"/>
    </row>
    <row r="888" spans="1:10" ht="15" x14ac:dyDescent="0.2">
      <c r="A888" s="455">
        <v>880</v>
      </c>
      <c r="B888" s="455" t="s">
        <v>1663</v>
      </c>
      <c r="C888" s="455" t="s">
        <v>1664</v>
      </c>
      <c r="D888" s="454">
        <v>19001029109</v>
      </c>
      <c r="E888" s="457" t="s">
        <v>528</v>
      </c>
      <c r="F888" s="455" t="s">
        <v>319</v>
      </c>
      <c r="G888" s="457">
        <v>100</v>
      </c>
      <c r="H888" s="457">
        <v>100</v>
      </c>
      <c r="I888" s="457">
        <f t="shared" si="13"/>
        <v>20</v>
      </c>
      <c r="J888" s="207"/>
    </row>
    <row r="889" spans="1:10" ht="15" x14ac:dyDescent="0.2">
      <c r="A889" s="455">
        <v>881</v>
      </c>
      <c r="B889" s="455" t="s">
        <v>1665</v>
      </c>
      <c r="C889" s="455" t="s">
        <v>1666</v>
      </c>
      <c r="D889" s="454">
        <v>13001043783</v>
      </c>
      <c r="E889" s="457" t="s">
        <v>528</v>
      </c>
      <c r="F889" s="455" t="s">
        <v>319</v>
      </c>
      <c r="G889" s="457">
        <v>200</v>
      </c>
      <c r="H889" s="457">
        <v>200</v>
      </c>
      <c r="I889" s="457">
        <f t="shared" si="13"/>
        <v>40</v>
      </c>
      <c r="J889" s="207"/>
    </row>
    <row r="890" spans="1:10" ht="15" x14ac:dyDescent="0.2">
      <c r="A890" s="455">
        <v>882</v>
      </c>
      <c r="B890" s="455" t="s">
        <v>1171</v>
      </c>
      <c r="C890" s="455" t="s">
        <v>1661</v>
      </c>
      <c r="D890" s="454">
        <v>1011036353</v>
      </c>
      <c r="E890" s="457" t="s">
        <v>528</v>
      </c>
      <c r="F890" s="455" t="s">
        <v>319</v>
      </c>
      <c r="G890" s="457">
        <v>100</v>
      </c>
      <c r="H890" s="457">
        <v>100</v>
      </c>
      <c r="I890" s="457">
        <f t="shared" si="13"/>
        <v>20</v>
      </c>
      <c r="J890" s="207"/>
    </row>
    <row r="891" spans="1:10" ht="15" x14ac:dyDescent="0.2">
      <c r="A891" s="455">
        <v>883</v>
      </c>
      <c r="B891" s="455" t="s">
        <v>1667</v>
      </c>
      <c r="C891" s="455" t="s">
        <v>1668</v>
      </c>
      <c r="D891" s="454">
        <v>1033002035</v>
      </c>
      <c r="E891" s="457" t="s">
        <v>528</v>
      </c>
      <c r="F891" s="455" t="s">
        <v>319</v>
      </c>
      <c r="G891" s="457">
        <v>100</v>
      </c>
      <c r="H891" s="457">
        <v>100</v>
      </c>
      <c r="I891" s="457">
        <f t="shared" si="13"/>
        <v>20</v>
      </c>
      <c r="J891" s="207"/>
    </row>
    <row r="892" spans="1:10" ht="15" x14ac:dyDescent="0.2">
      <c r="A892" s="455">
        <v>884</v>
      </c>
      <c r="B892" s="455" t="s">
        <v>597</v>
      </c>
      <c r="C892" s="455" t="s">
        <v>1668</v>
      </c>
      <c r="D892" s="454">
        <v>1033004124</v>
      </c>
      <c r="E892" s="457" t="s">
        <v>528</v>
      </c>
      <c r="F892" s="455" t="s">
        <v>319</v>
      </c>
      <c r="G892" s="457">
        <v>100</v>
      </c>
      <c r="H892" s="457">
        <v>100</v>
      </c>
      <c r="I892" s="457">
        <f t="shared" si="13"/>
        <v>20</v>
      </c>
      <c r="J892" s="207"/>
    </row>
    <row r="893" spans="1:10" ht="15" x14ac:dyDescent="0.2">
      <c r="A893" s="455">
        <v>885</v>
      </c>
      <c r="B893" s="455" t="s">
        <v>732</v>
      </c>
      <c r="C893" s="455" t="s">
        <v>1669</v>
      </c>
      <c r="D893" s="454">
        <v>18001007029</v>
      </c>
      <c r="E893" s="457" t="s">
        <v>528</v>
      </c>
      <c r="F893" s="455" t="s">
        <v>319</v>
      </c>
      <c r="G893" s="457">
        <v>200</v>
      </c>
      <c r="H893" s="457">
        <v>200</v>
      </c>
      <c r="I893" s="457">
        <f t="shared" si="13"/>
        <v>40</v>
      </c>
      <c r="J893" s="207"/>
    </row>
    <row r="894" spans="1:10" ht="15" x14ac:dyDescent="0.2">
      <c r="A894" s="455">
        <v>886</v>
      </c>
      <c r="B894" s="455" t="s">
        <v>1389</v>
      </c>
      <c r="C894" s="455" t="s">
        <v>1670</v>
      </c>
      <c r="D894" s="454">
        <v>1033004023</v>
      </c>
      <c r="E894" s="457" t="s">
        <v>528</v>
      </c>
      <c r="F894" s="455" t="s">
        <v>319</v>
      </c>
      <c r="G894" s="457">
        <v>200</v>
      </c>
      <c r="H894" s="457">
        <v>200</v>
      </c>
      <c r="I894" s="457">
        <f t="shared" si="13"/>
        <v>40</v>
      </c>
      <c r="J894" s="207"/>
    </row>
    <row r="895" spans="1:10" ht="15" x14ac:dyDescent="0.2">
      <c r="A895" s="455">
        <v>887</v>
      </c>
      <c r="B895" s="455" t="s">
        <v>740</v>
      </c>
      <c r="C895" s="455" t="s">
        <v>1671</v>
      </c>
      <c r="D895" s="454">
        <v>1033001946</v>
      </c>
      <c r="E895" s="457" t="s">
        <v>528</v>
      </c>
      <c r="F895" s="455" t="s">
        <v>319</v>
      </c>
      <c r="G895" s="457">
        <v>100</v>
      </c>
      <c r="H895" s="457">
        <v>100</v>
      </c>
      <c r="I895" s="457">
        <f t="shared" si="13"/>
        <v>20</v>
      </c>
      <c r="J895" s="207"/>
    </row>
    <row r="896" spans="1:10" ht="15" x14ac:dyDescent="0.2">
      <c r="A896" s="455">
        <v>888</v>
      </c>
      <c r="B896" s="455" t="s">
        <v>556</v>
      </c>
      <c r="C896" s="455" t="s">
        <v>1672</v>
      </c>
      <c r="D896" s="454">
        <v>1501111927</v>
      </c>
      <c r="E896" s="457" t="s">
        <v>528</v>
      </c>
      <c r="F896" s="455" t="s">
        <v>319</v>
      </c>
      <c r="G896" s="457">
        <v>200</v>
      </c>
      <c r="H896" s="457">
        <v>200</v>
      </c>
      <c r="I896" s="457">
        <f t="shared" si="13"/>
        <v>40</v>
      </c>
      <c r="J896" s="207"/>
    </row>
    <row r="897" spans="1:10" ht="15" x14ac:dyDescent="0.2">
      <c r="A897" s="455">
        <v>889</v>
      </c>
      <c r="B897" s="455" t="s">
        <v>537</v>
      </c>
      <c r="C897" s="455" t="s">
        <v>1511</v>
      </c>
      <c r="D897" s="454">
        <v>1027045247</v>
      </c>
      <c r="E897" s="457" t="s">
        <v>528</v>
      </c>
      <c r="F897" s="455" t="s">
        <v>319</v>
      </c>
      <c r="G897" s="457">
        <v>100</v>
      </c>
      <c r="H897" s="457">
        <v>100</v>
      </c>
      <c r="I897" s="457">
        <f t="shared" si="13"/>
        <v>20</v>
      </c>
      <c r="J897" s="207"/>
    </row>
    <row r="898" spans="1:10" ht="15" x14ac:dyDescent="0.2">
      <c r="A898" s="455">
        <v>890</v>
      </c>
      <c r="B898" s="455" t="s">
        <v>575</v>
      </c>
      <c r="C898" s="455" t="s">
        <v>1673</v>
      </c>
      <c r="D898" s="454">
        <v>54001026629</v>
      </c>
      <c r="E898" s="457" t="s">
        <v>528</v>
      </c>
      <c r="F898" s="455" t="s">
        <v>319</v>
      </c>
      <c r="G898" s="457">
        <v>100</v>
      </c>
      <c r="H898" s="457">
        <v>100</v>
      </c>
      <c r="I898" s="457">
        <f t="shared" si="13"/>
        <v>20</v>
      </c>
      <c r="J898" s="207"/>
    </row>
    <row r="899" spans="1:10" ht="15" x14ac:dyDescent="0.2">
      <c r="A899" s="455">
        <v>891</v>
      </c>
      <c r="B899" s="455" t="s">
        <v>636</v>
      </c>
      <c r="C899" s="455" t="s">
        <v>1674</v>
      </c>
      <c r="D899" s="454">
        <v>46001001454</v>
      </c>
      <c r="E899" s="457" t="s">
        <v>528</v>
      </c>
      <c r="F899" s="455" t="s">
        <v>319</v>
      </c>
      <c r="G899" s="457">
        <v>100</v>
      </c>
      <c r="H899" s="457">
        <v>100</v>
      </c>
      <c r="I899" s="457">
        <f t="shared" si="13"/>
        <v>20</v>
      </c>
      <c r="J899" s="207"/>
    </row>
    <row r="900" spans="1:10" ht="15" x14ac:dyDescent="0.2">
      <c r="A900" s="455">
        <v>892</v>
      </c>
      <c r="B900" s="455" t="s">
        <v>1357</v>
      </c>
      <c r="C900" s="455" t="s">
        <v>1675</v>
      </c>
      <c r="D900" s="454">
        <v>20001037499</v>
      </c>
      <c r="E900" s="457" t="s">
        <v>528</v>
      </c>
      <c r="F900" s="455" t="s">
        <v>319</v>
      </c>
      <c r="G900" s="457">
        <v>100</v>
      </c>
      <c r="H900" s="457">
        <v>100</v>
      </c>
      <c r="I900" s="457">
        <f t="shared" si="13"/>
        <v>20</v>
      </c>
      <c r="J900" s="207"/>
    </row>
    <row r="901" spans="1:10" ht="15" x14ac:dyDescent="0.2">
      <c r="A901" s="455">
        <v>893</v>
      </c>
      <c r="B901" s="455" t="s">
        <v>1676</v>
      </c>
      <c r="C901" s="455" t="s">
        <v>998</v>
      </c>
      <c r="D901" s="454">
        <v>12001088725</v>
      </c>
      <c r="E901" s="457" t="s">
        <v>528</v>
      </c>
      <c r="F901" s="455" t="s">
        <v>319</v>
      </c>
      <c r="G901" s="457">
        <v>200</v>
      </c>
      <c r="H901" s="457">
        <v>200</v>
      </c>
      <c r="I901" s="457">
        <f t="shared" si="13"/>
        <v>40</v>
      </c>
      <c r="J901" s="207"/>
    </row>
    <row r="902" spans="1:10" ht="15" x14ac:dyDescent="0.2">
      <c r="A902" s="455">
        <v>894</v>
      </c>
      <c r="B902" s="455" t="s">
        <v>779</v>
      </c>
      <c r="C902" s="455" t="s">
        <v>1677</v>
      </c>
      <c r="D902" s="454">
        <v>30001007374</v>
      </c>
      <c r="E902" s="457" t="s">
        <v>528</v>
      </c>
      <c r="F902" s="455" t="s">
        <v>319</v>
      </c>
      <c r="G902" s="457">
        <v>100</v>
      </c>
      <c r="H902" s="457">
        <v>100</v>
      </c>
      <c r="I902" s="457">
        <f t="shared" si="13"/>
        <v>20</v>
      </c>
      <c r="J902" s="207"/>
    </row>
    <row r="903" spans="1:10" ht="15" x14ac:dyDescent="0.2">
      <c r="A903" s="455">
        <v>895</v>
      </c>
      <c r="B903" s="455" t="s">
        <v>551</v>
      </c>
      <c r="C903" s="455" t="s">
        <v>1670</v>
      </c>
      <c r="D903" s="454">
        <v>1027002191</v>
      </c>
      <c r="E903" s="457" t="s">
        <v>528</v>
      </c>
      <c r="F903" s="455" t="s">
        <v>319</v>
      </c>
      <c r="G903" s="457">
        <v>100</v>
      </c>
      <c r="H903" s="457">
        <v>100</v>
      </c>
      <c r="I903" s="457">
        <f t="shared" si="13"/>
        <v>20</v>
      </c>
      <c r="J903" s="207"/>
    </row>
    <row r="904" spans="1:10" ht="15" x14ac:dyDescent="0.2">
      <c r="A904" s="455">
        <v>896</v>
      </c>
      <c r="B904" s="455" t="s">
        <v>929</v>
      </c>
      <c r="C904" s="455" t="s">
        <v>896</v>
      </c>
      <c r="D904" s="454">
        <v>40001005481</v>
      </c>
      <c r="E904" s="457" t="s">
        <v>528</v>
      </c>
      <c r="F904" s="455" t="s">
        <v>319</v>
      </c>
      <c r="G904" s="457">
        <v>100</v>
      </c>
      <c r="H904" s="457">
        <v>100</v>
      </c>
      <c r="I904" s="457">
        <f t="shared" si="13"/>
        <v>20</v>
      </c>
      <c r="J904" s="207"/>
    </row>
    <row r="905" spans="1:10" ht="15" x14ac:dyDescent="0.2">
      <c r="A905" s="455">
        <v>897</v>
      </c>
      <c r="B905" s="455" t="s">
        <v>929</v>
      </c>
      <c r="C905" s="455" t="s">
        <v>1678</v>
      </c>
      <c r="D905" s="454">
        <v>1027069806</v>
      </c>
      <c r="E905" s="457" t="s">
        <v>528</v>
      </c>
      <c r="F905" s="455" t="s">
        <v>319</v>
      </c>
      <c r="G905" s="457">
        <v>200</v>
      </c>
      <c r="H905" s="457">
        <v>200</v>
      </c>
      <c r="I905" s="457">
        <f t="shared" si="13"/>
        <v>40</v>
      </c>
      <c r="J905" s="207"/>
    </row>
    <row r="906" spans="1:10" ht="15" x14ac:dyDescent="0.2">
      <c r="A906" s="455">
        <v>898</v>
      </c>
      <c r="B906" s="455" t="s">
        <v>788</v>
      </c>
      <c r="C906" s="455" t="s">
        <v>1659</v>
      </c>
      <c r="D906" s="454">
        <v>1033003880</v>
      </c>
      <c r="E906" s="457" t="s">
        <v>528</v>
      </c>
      <c r="F906" s="455" t="s">
        <v>319</v>
      </c>
      <c r="G906" s="457">
        <v>100</v>
      </c>
      <c r="H906" s="457">
        <v>100</v>
      </c>
      <c r="I906" s="457">
        <f t="shared" ref="I906:I969" si="14">H906*0.2</f>
        <v>20</v>
      </c>
      <c r="J906" s="207"/>
    </row>
    <row r="907" spans="1:10" ht="15" x14ac:dyDescent="0.2">
      <c r="A907" s="455">
        <v>899</v>
      </c>
      <c r="B907" s="455" t="s">
        <v>791</v>
      </c>
      <c r="C907" s="455" t="s">
        <v>1670</v>
      </c>
      <c r="D907" s="454">
        <v>1027014120</v>
      </c>
      <c r="E907" s="457" t="s">
        <v>528</v>
      </c>
      <c r="F907" s="455" t="s">
        <v>319</v>
      </c>
      <c r="G907" s="457">
        <v>200</v>
      </c>
      <c r="H907" s="457">
        <v>200</v>
      </c>
      <c r="I907" s="457">
        <f t="shared" si="14"/>
        <v>40</v>
      </c>
      <c r="J907" s="207"/>
    </row>
    <row r="908" spans="1:10" ht="15" x14ac:dyDescent="0.2">
      <c r="A908" s="455">
        <v>900</v>
      </c>
      <c r="B908" s="455" t="s">
        <v>1679</v>
      </c>
      <c r="C908" s="455" t="s">
        <v>1680</v>
      </c>
      <c r="D908" s="454">
        <v>1002007102</v>
      </c>
      <c r="E908" s="457" t="s">
        <v>528</v>
      </c>
      <c r="F908" s="455" t="s">
        <v>319</v>
      </c>
      <c r="G908" s="457">
        <v>200</v>
      </c>
      <c r="H908" s="457">
        <v>200</v>
      </c>
      <c r="I908" s="457">
        <f t="shared" si="14"/>
        <v>40</v>
      </c>
      <c r="J908" s="207"/>
    </row>
    <row r="909" spans="1:10" ht="15" x14ac:dyDescent="0.2">
      <c r="A909" s="455">
        <v>901</v>
      </c>
      <c r="B909" s="455" t="s">
        <v>889</v>
      </c>
      <c r="C909" s="455" t="s">
        <v>1511</v>
      </c>
      <c r="D909" s="454">
        <v>22001024568</v>
      </c>
      <c r="E909" s="457" t="s">
        <v>528</v>
      </c>
      <c r="F909" s="455" t="s">
        <v>319</v>
      </c>
      <c r="G909" s="457">
        <v>200</v>
      </c>
      <c r="H909" s="457">
        <v>200</v>
      </c>
      <c r="I909" s="457">
        <f t="shared" si="14"/>
        <v>40</v>
      </c>
      <c r="J909" s="207"/>
    </row>
    <row r="910" spans="1:10" ht="15" x14ac:dyDescent="0.2">
      <c r="A910" s="455">
        <v>902</v>
      </c>
      <c r="B910" s="455" t="s">
        <v>618</v>
      </c>
      <c r="C910" s="455" t="s">
        <v>900</v>
      </c>
      <c r="D910" s="454">
        <v>11001013642</v>
      </c>
      <c r="E910" s="457" t="s">
        <v>528</v>
      </c>
      <c r="F910" s="455" t="s">
        <v>319</v>
      </c>
      <c r="G910" s="457">
        <v>200</v>
      </c>
      <c r="H910" s="457">
        <v>200</v>
      </c>
      <c r="I910" s="457">
        <f t="shared" si="14"/>
        <v>40</v>
      </c>
      <c r="J910" s="207"/>
    </row>
    <row r="911" spans="1:10" ht="15" x14ac:dyDescent="0.2">
      <c r="A911" s="455">
        <v>903</v>
      </c>
      <c r="B911" s="455" t="s">
        <v>803</v>
      </c>
      <c r="C911" s="455" t="s">
        <v>1126</v>
      </c>
      <c r="D911" s="454">
        <v>1033005709</v>
      </c>
      <c r="E911" s="457" t="s">
        <v>528</v>
      </c>
      <c r="F911" s="455" t="s">
        <v>319</v>
      </c>
      <c r="G911" s="457">
        <v>200</v>
      </c>
      <c r="H911" s="457">
        <v>200</v>
      </c>
      <c r="I911" s="457">
        <f t="shared" si="14"/>
        <v>40</v>
      </c>
      <c r="J911" s="207"/>
    </row>
    <row r="912" spans="1:10" ht="15" x14ac:dyDescent="0.2">
      <c r="A912" s="455">
        <v>904</v>
      </c>
      <c r="B912" s="455" t="s">
        <v>1681</v>
      </c>
      <c r="C912" s="455" t="s">
        <v>681</v>
      </c>
      <c r="D912" s="454">
        <v>1001037031</v>
      </c>
      <c r="E912" s="457" t="s">
        <v>528</v>
      </c>
      <c r="F912" s="455" t="s">
        <v>319</v>
      </c>
      <c r="G912" s="457">
        <v>100</v>
      </c>
      <c r="H912" s="457">
        <v>100</v>
      </c>
      <c r="I912" s="457">
        <f t="shared" si="14"/>
        <v>20</v>
      </c>
      <c r="J912" s="207"/>
    </row>
    <row r="913" spans="1:10" ht="15" x14ac:dyDescent="0.2">
      <c r="A913" s="455">
        <v>905</v>
      </c>
      <c r="B913" s="455" t="s">
        <v>1682</v>
      </c>
      <c r="C913" s="455" t="s">
        <v>898</v>
      </c>
      <c r="D913" s="454">
        <v>13001067160</v>
      </c>
      <c r="E913" s="457" t="s">
        <v>528</v>
      </c>
      <c r="F913" s="455" t="s">
        <v>319</v>
      </c>
      <c r="G913" s="457">
        <v>100</v>
      </c>
      <c r="H913" s="457">
        <v>100</v>
      </c>
      <c r="I913" s="457">
        <f t="shared" si="14"/>
        <v>20</v>
      </c>
      <c r="J913" s="207"/>
    </row>
    <row r="914" spans="1:10" ht="15" x14ac:dyDescent="0.2">
      <c r="A914" s="455">
        <v>906</v>
      </c>
      <c r="B914" s="455" t="s">
        <v>643</v>
      </c>
      <c r="C914" s="455" t="s">
        <v>1511</v>
      </c>
      <c r="D914" s="454">
        <v>1501119480</v>
      </c>
      <c r="E914" s="457" t="s">
        <v>528</v>
      </c>
      <c r="F914" s="455" t="s">
        <v>319</v>
      </c>
      <c r="G914" s="457">
        <v>100</v>
      </c>
      <c r="H914" s="457">
        <v>100</v>
      </c>
      <c r="I914" s="457">
        <f t="shared" si="14"/>
        <v>20</v>
      </c>
      <c r="J914" s="207"/>
    </row>
    <row r="915" spans="1:10" ht="15" x14ac:dyDescent="0.2">
      <c r="A915" s="455">
        <v>907</v>
      </c>
      <c r="B915" s="455" t="s">
        <v>1221</v>
      </c>
      <c r="C915" s="455" t="s">
        <v>1683</v>
      </c>
      <c r="D915" s="454">
        <v>43001032984</v>
      </c>
      <c r="E915" s="457" t="s">
        <v>528</v>
      </c>
      <c r="F915" s="455" t="s">
        <v>319</v>
      </c>
      <c r="G915" s="457">
        <v>200</v>
      </c>
      <c r="H915" s="457">
        <v>200</v>
      </c>
      <c r="I915" s="457">
        <f t="shared" si="14"/>
        <v>40</v>
      </c>
      <c r="J915" s="207"/>
    </row>
    <row r="916" spans="1:10" ht="15" x14ac:dyDescent="0.2">
      <c r="A916" s="455">
        <v>908</v>
      </c>
      <c r="B916" s="455" t="s">
        <v>544</v>
      </c>
      <c r="C916" s="455" t="s">
        <v>1684</v>
      </c>
      <c r="D916" s="454">
        <v>1033002829</v>
      </c>
      <c r="E916" s="457" t="s">
        <v>528</v>
      </c>
      <c r="F916" s="455" t="s">
        <v>319</v>
      </c>
      <c r="G916" s="457">
        <v>100</v>
      </c>
      <c r="H916" s="457">
        <v>100</v>
      </c>
      <c r="I916" s="457">
        <f t="shared" si="14"/>
        <v>20</v>
      </c>
      <c r="J916" s="207"/>
    </row>
    <row r="917" spans="1:10" ht="15" x14ac:dyDescent="0.2">
      <c r="A917" s="455">
        <v>909</v>
      </c>
      <c r="B917" s="455" t="s">
        <v>544</v>
      </c>
      <c r="C917" s="455" t="s">
        <v>608</v>
      </c>
      <c r="D917" s="454">
        <v>1033002206</v>
      </c>
      <c r="E917" s="457" t="s">
        <v>528</v>
      </c>
      <c r="F917" s="455" t="s">
        <v>319</v>
      </c>
      <c r="G917" s="457">
        <v>100</v>
      </c>
      <c r="H917" s="457">
        <v>100</v>
      </c>
      <c r="I917" s="457">
        <f t="shared" si="14"/>
        <v>20</v>
      </c>
      <c r="J917" s="207"/>
    </row>
    <row r="918" spans="1:10" ht="15" x14ac:dyDescent="0.2">
      <c r="A918" s="455">
        <v>910</v>
      </c>
      <c r="B918" s="455" t="s">
        <v>544</v>
      </c>
      <c r="C918" s="455" t="s">
        <v>1685</v>
      </c>
      <c r="D918" s="454">
        <v>43001011444</v>
      </c>
      <c r="E918" s="457" t="s">
        <v>528</v>
      </c>
      <c r="F918" s="455" t="s">
        <v>319</v>
      </c>
      <c r="G918" s="457">
        <v>100</v>
      </c>
      <c r="H918" s="457">
        <v>100</v>
      </c>
      <c r="I918" s="457">
        <f t="shared" si="14"/>
        <v>20</v>
      </c>
      <c r="J918" s="207"/>
    </row>
    <row r="919" spans="1:10" ht="15" x14ac:dyDescent="0.2">
      <c r="A919" s="455">
        <v>911</v>
      </c>
      <c r="B919" s="455" t="s">
        <v>824</v>
      </c>
      <c r="C919" s="455" t="s">
        <v>1659</v>
      </c>
      <c r="D919" s="454">
        <v>1033005361</v>
      </c>
      <c r="E919" s="457" t="s">
        <v>528</v>
      </c>
      <c r="F919" s="455" t="s">
        <v>319</v>
      </c>
      <c r="G919" s="457">
        <v>200</v>
      </c>
      <c r="H919" s="457">
        <v>200</v>
      </c>
      <c r="I919" s="457">
        <f t="shared" si="14"/>
        <v>40</v>
      </c>
      <c r="J919" s="207"/>
    </row>
    <row r="920" spans="1:10" ht="15" x14ac:dyDescent="0.2">
      <c r="A920" s="455">
        <v>912</v>
      </c>
      <c r="B920" s="455" t="s">
        <v>1307</v>
      </c>
      <c r="C920" s="455" t="s">
        <v>1686</v>
      </c>
      <c r="D920" s="454">
        <v>1015022743</v>
      </c>
      <c r="E920" s="457" t="s">
        <v>528</v>
      </c>
      <c r="F920" s="455" t="s">
        <v>319</v>
      </c>
      <c r="G920" s="457">
        <v>200</v>
      </c>
      <c r="H920" s="457">
        <v>200</v>
      </c>
      <c r="I920" s="457">
        <f t="shared" si="14"/>
        <v>40</v>
      </c>
      <c r="J920" s="207"/>
    </row>
    <row r="921" spans="1:10" ht="15" x14ac:dyDescent="0.2">
      <c r="A921" s="455">
        <v>913</v>
      </c>
      <c r="B921" s="455" t="s">
        <v>548</v>
      </c>
      <c r="C921" s="455" t="s">
        <v>1687</v>
      </c>
      <c r="D921" s="454">
        <v>1001036785</v>
      </c>
      <c r="E921" s="457" t="s">
        <v>528</v>
      </c>
      <c r="F921" s="455" t="s">
        <v>319</v>
      </c>
      <c r="G921" s="457">
        <v>200</v>
      </c>
      <c r="H921" s="457">
        <v>200</v>
      </c>
      <c r="I921" s="457">
        <f t="shared" si="14"/>
        <v>40</v>
      </c>
      <c r="J921" s="207"/>
    </row>
    <row r="922" spans="1:10" ht="15" x14ac:dyDescent="0.2">
      <c r="A922" s="455">
        <v>914</v>
      </c>
      <c r="B922" s="455" t="s">
        <v>548</v>
      </c>
      <c r="C922" s="455" t="s">
        <v>1226</v>
      </c>
      <c r="D922" s="454">
        <v>4001014888</v>
      </c>
      <c r="E922" s="457" t="s">
        <v>528</v>
      </c>
      <c r="F922" s="455" t="s">
        <v>319</v>
      </c>
      <c r="G922" s="457">
        <v>200</v>
      </c>
      <c r="H922" s="457">
        <v>200</v>
      </c>
      <c r="I922" s="457">
        <f t="shared" si="14"/>
        <v>40</v>
      </c>
      <c r="J922" s="207"/>
    </row>
    <row r="923" spans="1:10" ht="15" x14ac:dyDescent="0.2">
      <c r="A923" s="455">
        <v>915</v>
      </c>
      <c r="B923" s="455" t="s">
        <v>1688</v>
      </c>
      <c r="C923" s="455" t="s">
        <v>1689</v>
      </c>
      <c r="D923" s="454">
        <v>1027059276</v>
      </c>
      <c r="E923" s="457" t="s">
        <v>528</v>
      </c>
      <c r="F923" s="455" t="s">
        <v>319</v>
      </c>
      <c r="G923" s="457">
        <v>200</v>
      </c>
      <c r="H923" s="457">
        <v>200</v>
      </c>
      <c r="I923" s="457">
        <f t="shared" si="14"/>
        <v>40</v>
      </c>
      <c r="J923" s="207"/>
    </row>
    <row r="924" spans="1:10" ht="15" x14ac:dyDescent="0.2">
      <c r="A924" s="455">
        <v>916</v>
      </c>
      <c r="B924" s="455" t="s">
        <v>1690</v>
      </c>
      <c r="C924" s="455" t="s">
        <v>1126</v>
      </c>
      <c r="D924" s="454">
        <v>1033003923</v>
      </c>
      <c r="E924" s="457" t="s">
        <v>528</v>
      </c>
      <c r="F924" s="455" t="s">
        <v>319</v>
      </c>
      <c r="G924" s="457">
        <v>200</v>
      </c>
      <c r="H924" s="457">
        <v>200</v>
      </c>
      <c r="I924" s="457">
        <f t="shared" si="14"/>
        <v>40</v>
      </c>
      <c r="J924" s="207"/>
    </row>
    <row r="925" spans="1:10" ht="15" x14ac:dyDescent="0.2">
      <c r="A925" s="455">
        <v>917</v>
      </c>
      <c r="B925" s="455" t="s">
        <v>567</v>
      </c>
      <c r="C925" s="455" t="s">
        <v>1691</v>
      </c>
      <c r="D925" s="454">
        <v>1033004785</v>
      </c>
      <c r="E925" s="457" t="s">
        <v>528</v>
      </c>
      <c r="F925" s="455" t="s">
        <v>319</v>
      </c>
      <c r="G925" s="457">
        <v>100</v>
      </c>
      <c r="H925" s="457">
        <v>100</v>
      </c>
      <c r="I925" s="457">
        <f t="shared" si="14"/>
        <v>20</v>
      </c>
      <c r="J925" s="207"/>
    </row>
    <row r="926" spans="1:10" ht="15" x14ac:dyDescent="0.2">
      <c r="A926" s="455">
        <v>918</v>
      </c>
      <c r="B926" s="455" t="s">
        <v>1692</v>
      </c>
      <c r="C926" s="455" t="s">
        <v>1670</v>
      </c>
      <c r="D926" s="454">
        <v>1033005359</v>
      </c>
      <c r="E926" s="457" t="s">
        <v>528</v>
      </c>
      <c r="F926" s="455" t="s">
        <v>319</v>
      </c>
      <c r="G926" s="457">
        <v>200</v>
      </c>
      <c r="H926" s="457">
        <v>200</v>
      </c>
      <c r="I926" s="457">
        <f t="shared" si="14"/>
        <v>40</v>
      </c>
      <c r="J926" s="207"/>
    </row>
    <row r="927" spans="1:10" ht="15" x14ac:dyDescent="0.2">
      <c r="A927" s="455">
        <v>919</v>
      </c>
      <c r="B927" s="455" t="s">
        <v>857</v>
      </c>
      <c r="C927" s="455" t="s">
        <v>979</v>
      </c>
      <c r="D927" s="454">
        <v>1027064688</v>
      </c>
      <c r="E927" s="457" t="s">
        <v>528</v>
      </c>
      <c r="F927" s="455" t="s">
        <v>319</v>
      </c>
      <c r="G927" s="457">
        <v>100</v>
      </c>
      <c r="H927" s="457">
        <v>100</v>
      </c>
      <c r="I927" s="457">
        <f t="shared" si="14"/>
        <v>20</v>
      </c>
      <c r="J927" s="207"/>
    </row>
    <row r="928" spans="1:10" ht="15" x14ac:dyDescent="0.2">
      <c r="A928" s="455">
        <v>920</v>
      </c>
      <c r="B928" s="455" t="s">
        <v>857</v>
      </c>
      <c r="C928" s="455" t="s">
        <v>998</v>
      </c>
      <c r="D928" s="454">
        <v>12001088723</v>
      </c>
      <c r="E928" s="457" t="s">
        <v>528</v>
      </c>
      <c r="F928" s="455" t="s">
        <v>319</v>
      </c>
      <c r="G928" s="457">
        <v>200</v>
      </c>
      <c r="H928" s="457">
        <v>200</v>
      </c>
      <c r="I928" s="457">
        <f t="shared" si="14"/>
        <v>40</v>
      </c>
      <c r="J928" s="207"/>
    </row>
    <row r="929" spans="1:10" ht="15" x14ac:dyDescent="0.2">
      <c r="A929" s="455">
        <v>921</v>
      </c>
      <c r="B929" s="455" t="s">
        <v>862</v>
      </c>
      <c r="C929" s="455" t="s">
        <v>1693</v>
      </c>
      <c r="D929" s="454">
        <v>40001002261</v>
      </c>
      <c r="E929" s="457" t="s">
        <v>528</v>
      </c>
      <c r="F929" s="455" t="s">
        <v>319</v>
      </c>
      <c r="G929" s="457">
        <v>200</v>
      </c>
      <c r="H929" s="457">
        <v>200</v>
      </c>
      <c r="I929" s="457">
        <f t="shared" si="14"/>
        <v>40</v>
      </c>
      <c r="J929" s="207"/>
    </row>
    <row r="930" spans="1:10" ht="15" x14ac:dyDescent="0.2">
      <c r="A930" s="455">
        <v>922</v>
      </c>
      <c r="B930" s="455" t="s">
        <v>865</v>
      </c>
      <c r="C930" s="455" t="s">
        <v>1683</v>
      </c>
      <c r="D930" s="454">
        <v>43001003516</v>
      </c>
      <c r="E930" s="457" t="s">
        <v>528</v>
      </c>
      <c r="F930" s="455" t="s">
        <v>319</v>
      </c>
      <c r="G930" s="457">
        <v>200</v>
      </c>
      <c r="H930" s="457">
        <v>200</v>
      </c>
      <c r="I930" s="457">
        <f t="shared" si="14"/>
        <v>40</v>
      </c>
      <c r="J930" s="207"/>
    </row>
    <row r="931" spans="1:10" ht="15" x14ac:dyDescent="0.2">
      <c r="A931" s="455">
        <v>923</v>
      </c>
      <c r="B931" s="455" t="s">
        <v>941</v>
      </c>
      <c r="C931" s="455" t="s">
        <v>1511</v>
      </c>
      <c r="D931" s="454">
        <v>12001088724</v>
      </c>
      <c r="E931" s="457" t="s">
        <v>528</v>
      </c>
      <c r="F931" s="455" t="s">
        <v>319</v>
      </c>
      <c r="G931" s="457">
        <v>100</v>
      </c>
      <c r="H931" s="457">
        <v>100</v>
      </c>
      <c r="I931" s="457">
        <f t="shared" si="14"/>
        <v>20</v>
      </c>
      <c r="J931" s="207"/>
    </row>
    <row r="932" spans="1:10" ht="15" x14ac:dyDescent="0.2">
      <c r="A932" s="455">
        <v>924</v>
      </c>
      <c r="B932" s="455" t="s">
        <v>941</v>
      </c>
      <c r="C932" s="455" t="s">
        <v>1600</v>
      </c>
      <c r="D932" s="454">
        <v>1028004807</v>
      </c>
      <c r="E932" s="457" t="s">
        <v>528</v>
      </c>
      <c r="F932" s="455" t="s">
        <v>319</v>
      </c>
      <c r="G932" s="457">
        <v>200</v>
      </c>
      <c r="H932" s="457">
        <v>200</v>
      </c>
      <c r="I932" s="457">
        <f t="shared" si="14"/>
        <v>40</v>
      </c>
      <c r="J932" s="207"/>
    </row>
    <row r="933" spans="1:10" ht="15" x14ac:dyDescent="0.2">
      <c r="A933" s="455">
        <v>925</v>
      </c>
      <c r="B933" s="455" t="s">
        <v>997</v>
      </c>
      <c r="C933" s="455" t="s">
        <v>1670</v>
      </c>
      <c r="D933" s="454">
        <v>1033004937</v>
      </c>
      <c r="E933" s="457" t="s">
        <v>528</v>
      </c>
      <c r="F933" s="455" t="s">
        <v>319</v>
      </c>
      <c r="G933" s="457">
        <v>200</v>
      </c>
      <c r="H933" s="457">
        <v>200</v>
      </c>
      <c r="I933" s="457">
        <f t="shared" si="14"/>
        <v>40</v>
      </c>
      <c r="J933" s="207"/>
    </row>
    <row r="934" spans="1:10" ht="15" x14ac:dyDescent="0.2">
      <c r="A934" s="455">
        <v>926</v>
      </c>
      <c r="B934" s="494" t="s">
        <v>1389</v>
      </c>
      <c r="C934" s="494" t="s">
        <v>893</v>
      </c>
      <c r="D934" s="454" t="s">
        <v>1694</v>
      </c>
      <c r="E934" s="457" t="s">
        <v>528</v>
      </c>
      <c r="F934" s="455" t="s">
        <v>319</v>
      </c>
      <c r="G934" s="457">
        <v>300</v>
      </c>
      <c r="H934" s="457">
        <v>300</v>
      </c>
      <c r="I934" s="457">
        <f t="shared" si="14"/>
        <v>60</v>
      </c>
      <c r="J934" s="207"/>
    </row>
    <row r="935" spans="1:10" ht="15" x14ac:dyDescent="0.2">
      <c r="A935" s="455">
        <v>927</v>
      </c>
      <c r="B935" s="494" t="s">
        <v>1455</v>
      </c>
      <c r="C935" s="494" t="s">
        <v>1660</v>
      </c>
      <c r="D935" s="454" t="s">
        <v>1695</v>
      </c>
      <c r="E935" s="457" t="s">
        <v>528</v>
      </c>
      <c r="F935" s="455" t="s">
        <v>319</v>
      </c>
      <c r="G935" s="457">
        <v>200</v>
      </c>
      <c r="H935" s="457">
        <v>200</v>
      </c>
      <c r="I935" s="457">
        <f t="shared" si="14"/>
        <v>40</v>
      </c>
      <c r="J935" s="207"/>
    </row>
    <row r="936" spans="1:10" ht="15" x14ac:dyDescent="0.2">
      <c r="A936" s="455">
        <v>928</v>
      </c>
      <c r="B936" s="494" t="s">
        <v>772</v>
      </c>
      <c r="C936" s="494" t="s">
        <v>1696</v>
      </c>
      <c r="D936" s="454" t="s">
        <v>1697</v>
      </c>
      <c r="E936" s="457" t="s">
        <v>528</v>
      </c>
      <c r="F936" s="455" t="s">
        <v>319</v>
      </c>
      <c r="G936" s="457">
        <v>300</v>
      </c>
      <c r="H936" s="457">
        <v>300</v>
      </c>
      <c r="I936" s="457">
        <f t="shared" si="14"/>
        <v>60</v>
      </c>
      <c r="J936" s="207"/>
    </row>
    <row r="937" spans="1:10" ht="15" x14ac:dyDescent="0.2">
      <c r="A937" s="455">
        <v>929</v>
      </c>
      <c r="B937" s="456" t="s">
        <v>1698</v>
      </c>
      <c r="C937" s="456" t="s">
        <v>1699</v>
      </c>
      <c r="D937" s="493">
        <v>1017053667</v>
      </c>
      <c r="E937" s="457" t="s">
        <v>528</v>
      </c>
      <c r="F937" s="455" t="s">
        <v>319</v>
      </c>
      <c r="G937" s="457">
        <v>100</v>
      </c>
      <c r="H937" s="457">
        <v>100</v>
      </c>
      <c r="I937" s="457">
        <f t="shared" si="14"/>
        <v>20</v>
      </c>
      <c r="J937" s="207"/>
    </row>
    <row r="938" spans="1:10" ht="15" x14ac:dyDescent="0.2">
      <c r="A938" s="455">
        <v>930</v>
      </c>
      <c r="B938" s="456" t="s">
        <v>1688</v>
      </c>
      <c r="C938" s="456" t="s">
        <v>1700</v>
      </c>
      <c r="D938" s="493">
        <v>1022012942</v>
      </c>
      <c r="E938" s="457" t="s">
        <v>528</v>
      </c>
      <c r="F938" s="455" t="s">
        <v>319</v>
      </c>
      <c r="G938" s="457">
        <v>200</v>
      </c>
      <c r="H938" s="457">
        <v>200</v>
      </c>
      <c r="I938" s="457">
        <f t="shared" si="14"/>
        <v>40</v>
      </c>
      <c r="J938" s="207"/>
    </row>
    <row r="939" spans="1:10" ht="15" x14ac:dyDescent="0.2">
      <c r="A939" s="455">
        <v>931</v>
      </c>
      <c r="B939" s="456" t="s">
        <v>1389</v>
      </c>
      <c r="C939" s="456" t="s">
        <v>1701</v>
      </c>
      <c r="D939" s="493">
        <v>35001006255</v>
      </c>
      <c r="E939" s="457" t="s">
        <v>528</v>
      </c>
      <c r="F939" s="455" t="s">
        <v>319</v>
      </c>
      <c r="G939" s="457">
        <v>200</v>
      </c>
      <c r="H939" s="457">
        <v>200</v>
      </c>
      <c r="I939" s="457">
        <f t="shared" si="14"/>
        <v>40</v>
      </c>
      <c r="J939" s="207"/>
    </row>
    <row r="940" spans="1:10" ht="15" x14ac:dyDescent="0.2">
      <c r="A940" s="455">
        <v>932</v>
      </c>
      <c r="B940" s="456" t="s">
        <v>548</v>
      </c>
      <c r="C940" s="456" t="s">
        <v>1702</v>
      </c>
      <c r="D940" s="493">
        <v>62005018692</v>
      </c>
      <c r="E940" s="457" t="s">
        <v>528</v>
      </c>
      <c r="F940" s="455" t="s">
        <v>319</v>
      </c>
      <c r="G940" s="457">
        <v>200</v>
      </c>
      <c r="H940" s="457">
        <v>200</v>
      </c>
      <c r="I940" s="457">
        <f t="shared" si="14"/>
        <v>40</v>
      </c>
      <c r="J940" s="207"/>
    </row>
    <row r="941" spans="1:10" ht="15" x14ac:dyDescent="0.2">
      <c r="A941" s="455">
        <v>933</v>
      </c>
      <c r="B941" s="456" t="s">
        <v>556</v>
      </c>
      <c r="C941" s="456" t="s">
        <v>1703</v>
      </c>
      <c r="D941" s="493">
        <v>1013003789</v>
      </c>
      <c r="E941" s="457" t="s">
        <v>528</v>
      </c>
      <c r="F941" s="455" t="s">
        <v>319</v>
      </c>
      <c r="G941" s="457">
        <v>200</v>
      </c>
      <c r="H941" s="457">
        <v>200</v>
      </c>
      <c r="I941" s="457">
        <f t="shared" si="14"/>
        <v>40</v>
      </c>
      <c r="J941" s="207"/>
    </row>
    <row r="942" spans="1:10" ht="15" x14ac:dyDescent="0.2">
      <c r="A942" s="455">
        <v>934</v>
      </c>
      <c r="B942" s="456" t="s">
        <v>871</v>
      </c>
      <c r="C942" s="456" t="s">
        <v>887</v>
      </c>
      <c r="D942" s="493">
        <v>1006013432</v>
      </c>
      <c r="E942" s="457" t="s">
        <v>528</v>
      </c>
      <c r="F942" s="455" t="s">
        <v>319</v>
      </c>
      <c r="G942" s="457">
        <v>200</v>
      </c>
      <c r="H942" s="457">
        <v>200</v>
      </c>
      <c r="I942" s="457">
        <f t="shared" si="14"/>
        <v>40</v>
      </c>
      <c r="J942" s="207"/>
    </row>
    <row r="943" spans="1:10" ht="15" x14ac:dyDescent="0.2">
      <c r="A943" s="455">
        <v>935</v>
      </c>
      <c r="B943" s="456" t="s">
        <v>772</v>
      </c>
      <c r="C943" s="456" t="s">
        <v>1703</v>
      </c>
      <c r="D943" s="493">
        <v>1013003096</v>
      </c>
      <c r="E943" s="457" t="s">
        <v>528</v>
      </c>
      <c r="F943" s="455" t="s">
        <v>319</v>
      </c>
      <c r="G943" s="457">
        <v>200</v>
      </c>
      <c r="H943" s="457">
        <v>200</v>
      </c>
      <c r="I943" s="457">
        <f t="shared" si="14"/>
        <v>40</v>
      </c>
      <c r="J943" s="207"/>
    </row>
    <row r="944" spans="1:10" ht="15" x14ac:dyDescent="0.2">
      <c r="A944" s="455">
        <v>936</v>
      </c>
      <c r="B944" s="456" t="s">
        <v>711</v>
      </c>
      <c r="C944" s="456" t="s">
        <v>1704</v>
      </c>
      <c r="D944" s="493">
        <v>12001042509</v>
      </c>
      <c r="E944" s="457" t="s">
        <v>528</v>
      </c>
      <c r="F944" s="455" t="s">
        <v>319</v>
      </c>
      <c r="G944" s="457">
        <v>200</v>
      </c>
      <c r="H944" s="457">
        <v>200</v>
      </c>
      <c r="I944" s="457">
        <f t="shared" si="14"/>
        <v>40</v>
      </c>
      <c r="J944" s="207"/>
    </row>
    <row r="945" spans="1:10" ht="15" x14ac:dyDescent="0.2">
      <c r="A945" s="455">
        <v>937</v>
      </c>
      <c r="B945" s="456" t="s">
        <v>867</v>
      </c>
      <c r="C945" s="456" t="s">
        <v>1705</v>
      </c>
      <c r="D945" s="493">
        <v>19001059557</v>
      </c>
      <c r="E945" s="457" t="s">
        <v>528</v>
      </c>
      <c r="F945" s="455" t="s">
        <v>319</v>
      </c>
      <c r="G945" s="457">
        <v>200</v>
      </c>
      <c r="H945" s="457">
        <v>200</v>
      </c>
      <c r="I945" s="457">
        <f t="shared" si="14"/>
        <v>40</v>
      </c>
      <c r="J945" s="207"/>
    </row>
    <row r="946" spans="1:10" ht="15" x14ac:dyDescent="0.2">
      <c r="A946" s="455">
        <v>938</v>
      </c>
      <c r="B946" s="456" t="s">
        <v>663</v>
      </c>
      <c r="C946" s="456" t="s">
        <v>1706</v>
      </c>
      <c r="D946" s="493">
        <v>37001009998</v>
      </c>
      <c r="E946" s="457" t="s">
        <v>528</v>
      </c>
      <c r="F946" s="455" t="s">
        <v>319</v>
      </c>
      <c r="G946" s="457">
        <v>200</v>
      </c>
      <c r="H946" s="457">
        <v>200</v>
      </c>
      <c r="I946" s="457">
        <f t="shared" si="14"/>
        <v>40</v>
      </c>
      <c r="J946" s="207"/>
    </row>
    <row r="947" spans="1:10" ht="15" x14ac:dyDescent="0.2">
      <c r="A947" s="455">
        <v>939</v>
      </c>
      <c r="B947" s="456" t="s">
        <v>1707</v>
      </c>
      <c r="C947" s="456" t="s">
        <v>1708</v>
      </c>
      <c r="D947" s="493">
        <v>19001101433</v>
      </c>
      <c r="E947" s="457" t="s">
        <v>528</v>
      </c>
      <c r="F947" s="455" t="s">
        <v>319</v>
      </c>
      <c r="G947" s="457">
        <v>200</v>
      </c>
      <c r="H947" s="457">
        <v>200</v>
      </c>
      <c r="I947" s="457">
        <f t="shared" si="14"/>
        <v>40</v>
      </c>
      <c r="J947" s="207"/>
    </row>
    <row r="948" spans="1:10" ht="15" x14ac:dyDescent="0.2">
      <c r="A948" s="455">
        <v>940</v>
      </c>
      <c r="B948" s="456" t="s">
        <v>817</v>
      </c>
      <c r="C948" s="456" t="s">
        <v>1709</v>
      </c>
      <c r="D948" s="493">
        <v>13001003978</v>
      </c>
      <c r="E948" s="457" t="s">
        <v>528</v>
      </c>
      <c r="F948" s="455" t="s">
        <v>319</v>
      </c>
      <c r="G948" s="457">
        <v>200</v>
      </c>
      <c r="H948" s="457">
        <v>200</v>
      </c>
      <c r="I948" s="457">
        <f t="shared" si="14"/>
        <v>40</v>
      </c>
      <c r="J948" s="207"/>
    </row>
    <row r="949" spans="1:10" ht="15" x14ac:dyDescent="0.2">
      <c r="A949" s="455">
        <v>941</v>
      </c>
      <c r="B949" s="456" t="s">
        <v>1212</v>
      </c>
      <c r="C949" s="456" t="s">
        <v>1710</v>
      </c>
      <c r="D949" s="493">
        <v>62001040010</v>
      </c>
      <c r="E949" s="457" t="s">
        <v>528</v>
      </c>
      <c r="F949" s="455" t="s">
        <v>319</v>
      </c>
      <c r="G949" s="457">
        <v>200</v>
      </c>
      <c r="H949" s="457">
        <v>200</v>
      </c>
      <c r="I949" s="457">
        <f t="shared" si="14"/>
        <v>40</v>
      </c>
      <c r="J949" s="207"/>
    </row>
    <row r="950" spans="1:10" ht="15" x14ac:dyDescent="0.2">
      <c r="A950" s="455">
        <v>942</v>
      </c>
      <c r="B950" s="456" t="s">
        <v>888</v>
      </c>
      <c r="C950" s="456" t="s">
        <v>649</v>
      </c>
      <c r="D950" s="493">
        <v>1011084494</v>
      </c>
      <c r="E950" s="457" t="s">
        <v>528</v>
      </c>
      <c r="F950" s="455" t="s">
        <v>319</v>
      </c>
      <c r="G950" s="457">
        <v>200</v>
      </c>
      <c r="H950" s="457">
        <v>200</v>
      </c>
      <c r="I950" s="457">
        <f t="shared" si="14"/>
        <v>40</v>
      </c>
      <c r="J950" s="207"/>
    </row>
    <row r="951" spans="1:10" ht="15" x14ac:dyDescent="0.2">
      <c r="A951" s="455">
        <v>943</v>
      </c>
      <c r="B951" s="456" t="s">
        <v>652</v>
      </c>
      <c r="C951" s="456" t="s">
        <v>1335</v>
      </c>
      <c r="D951" s="493">
        <v>1006013085</v>
      </c>
      <c r="E951" s="457" t="s">
        <v>528</v>
      </c>
      <c r="F951" s="455" t="s">
        <v>319</v>
      </c>
      <c r="G951" s="457">
        <v>200</v>
      </c>
      <c r="H951" s="457">
        <v>200</v>
      </c>
      <c r="I951" s="457">
        <f t="shared" si="14"/>
        <v>40</v>
      </c>
      <c r="J951" s="207"/>
    </row>
    <row r="952" spans="1:10" ht="15" x14ac:dyDescent="0.2">
      <c r="A952" s="455">
        <v>944</v>
      </c>
      <c r="B952" s="456" t="s">
        <v>961</v>
      </c>
      <c r="C952" s="456" t="s">
        <v>1711</v>
      </c>
      <c r="D952" s="493">
        <v>1011090520</v>
      </c>
      <c r="E952" s="457" t="s">
        <v>528</v>
      </c>
      <c r="F952" s="455" t="s">
        <v>319</v>
      </c>
      <c r="G952" s="457">
        <v>200</v>
      </c>
      <c r="H952" s="457">
        <v>200</v>
      </c>
      <c r="I952" s="457">
        <f t="shared" si="14"/>
        <v>40</v>
      </c>
      <c r="J952" s="207"/>
    </row>
    <row r="953" spans="1:10" ht="15" x14ac:dyDescent="0.2">
      <c r="A953" s="455">
        <v>945</v>
      </c>
      <c r="B953" s="456" t="s">
        <v>763</v>
      </c>
      <c r="C953" s="456" t="s">
        <v>1712</v>
      </c>
      <c r="D953" s="493">
        <v>60003006991</v>
      </c>
      <c r="E953" s="457" t="s">
        <v>528</v>
      </c>
      <c r="F953" s="455" t="s">
        <v>319</v>
      </c>
      <c r="G953" s="457">
        <v>200</v>
      </c>
      <c r="H953" s="457">
        <v>200</v>
      </c>
      <c r="I953" s="457">
        <f t="shared" si="14"/>
        <v>40</v>
      </c>
      <c r="J953" s="207"/>
    </row>
    <row r="954" spans="1:10" ht="15" x14ac:dyDescent="0.2">
      <c r="A954" s="455">
        <v>946</v>
      </c>
      <c r="B954" s="456" t="s">
        <v>597</v>
      </c>
      <c r="C954" s="456" t="s">
        <v>1713</v>
      </c>
      <c r="D954" s="493">
        <v>1027066394</v>
      </c>
      <c r="E954" s="457" t="s">
        <v>528</v>
      </c>
      <c r="F954" s="455" t="s">
        <v>319</v>
      </c>
      <c r="G954" s="457">
        <v>200</v>
      </c>
      <c r="H954" s="457">
        <v>200</v>
      </c>
      <c r="I954" s="457">
        <f t="shared" si="14"/>
        <v>40</v>
      </c>
      <c r="J954" s="207"/>
    </row>
    <row r="955" spans="1:10" ht="15" x14ac:dyDescent="0.2">
      <c r="A955" s="455">
        <v>947</v>
      </c>
      <c r="B955" s="456" t="s">
        <v>562</v>
      </c>
      <c r="C955" s="456" t="s">
        <v>1714</v>
      </c>
      <c r="D955" s="493">
        <v>1027071512</v>
      </c>
      <c r="E955" s="457" t="s">
        <v>528</v>
      </c>
      <c r="F955" s="455" t="s">
        <v>319</v>
      </c>
      <c r="G955" s="457">
        <v>200</v>
      </c>
      <c r="H955" s="457">
        <v>200</v>
      </c>
      <c r="I955" s="457">
        <f t="shared" si="14"/>
        <v>40</v>
      </c>
      <c r="J955" s="207"/>
    </row>
    <row r="956" spans="1:10" ht="15" x14ac:dyDescent="0.2">
      <c r="A956" s="455">
        <v>948</v>
      </c>
      <c r="B956" s="456" t="s">
        <v>597</v>
      </c>
      <c r="C956" s="456" t="s">
        <v>1715</v>
      </c>
      <c r="D956" s="493">
        <v>1017030751</v>
      </c>
      <c r="E956" s="457" t="s">
        <v>528</v>
      </c>
      <c r="F956" s="455" t="s">
        <v>319</v>
      </c>
      <c r="G956" s="457">
        <v>200</v>
      </c>
      <c r="H956" s="457">
        <v>200</v>
      </c>
      <c r="I956" s="457">
        <f t="shared" si="14"/>
        <v>40</v>
      </c>
      <c r="J956" s="207"/>
    </row>
    <row r="957" spans="1:10" ht="15" x14ac:dyDescent="0.2">
      <c r="A957" s="455">
        <v>949</v>
      </c>
      <c r="B957" s="456" t="s">
        <v>803</v>
      </c>
      <c r="C957" s="456" t="s">
        <v>1262</v>
      </c>
      <c r="D957" s="493">
        <v>1002003926</v>
      </c>
      <c r="E957" s="457" t="s">
        <v>528</v>
      </c>
      <c r="F957" s="455" t="s">
        <v>319</v>
      </c>
      <c r="G957" s="457">
        <v>200</v>
      </c>
      <c r="H957" s="457">
        <v>200</v>
      </c>
      <c r="I957" s="457">
        <f t="shared" si="14"/>
        <v>40</v>
      </c>
      <c r="J957" s="207"/>
    </row>
    <row r="958" spans="1:10" ht="15" x14ac:dyDescent="0.2">
      <c r="A958" s="455">
        <v>950</v>
      </c>
      <c r="B958" s="456" t="s">
        <v>1716</v>
      </c>
      <c r="C958" s="456" t="s">
        <v>1717</v>
      </c>
      <c r="D958" s="493">
        <v>62001025155</v>
      </c>
      <c r="E958" s="457" t="s">
        <v>528</v>
      </c>
      <c r="F958" s="455" t="s">
        <v>319</v>
      </c>
      <c r="G958" s="457">
        <v>200</v>
      </c>
      <c r="H958" s="457">
        <v>200</v>
      </c>
      <c r="I958" s="457">
        <f t="shared" si="14"/>
        <v>40</v>
      </c>
      <c r="J958" s="207"/>
    </row>
    <row r="959" spans="1:10" ht="15" x14ac:dyDescent="0.2">
      <c r="A959" s="455">
        <v>951</v>
      </c>
      <c r="B959" s="456" t="s">
        <v>855</v>
      </c>
      <c r="C959" s="456" t="s">
        <v>1718</v>
      </c>
      <c r="D959" s="493">
        <v>1002014847</v>
      </c>
      <c r="E959" s="457" t="s">
        <v>528</v>
      </c>
      <c r="F959" s="455" t="s">
        <v>319</v>
      </c>
      <c r="G959" s="457">
        <v>200</v>
      </c>
      <c r="H959" s="457">
        <v>200</v>
      </c>
      <c r="I959" s="457">
        <f t="shared" si="14"/>
        <v>40</v>
      </c>
      <c r="J959" s="207"/>
    </row>
    <row r="960" spans="1:10" ht="15" x14ac:dyDescent="0.2">
      <c r="A960" s="455">
        <v>952</v>
      </c>
      <c r="B960" s="456" t="s">
        <v>889</v>
      </c>
      <c r="C960" s="456" t="s">
        <v>1706</v>
      </c>
      <c r="D960" s="493">
        <v>60001144961</v>
      </c>
      <c r="E960" s="457" t="s">
        <v>528</v>
      </c>
      <c r="F960" s="455" t="s">
        <v>319</v>
      </c>
      <c r="G960" s="457">
        <v>100</v>
      </c>
      <c r="H960" s="457">
        <v>100</v>
      </c>
      <c r="I960" s="457">
        <f t="shared" si="14"/>
        <v>20</v>
      </c>
      <c r="J960" s="207"/>
    </row>
    <row r="961" spans="1:10" ht="15" x14ac:dyDescent="0.2">
      <c r="A961" s="455">
        <v>953</v>
      </c>
      <c r="B961" s="456" t="s">
        <v>529</v>
      </c>
      <c r="C961" s="456" t="s">
        <v>1719</v>
      </c>
      <c r="D961" s="493">
        <v>1611104774</v>
      </c>
      <c r="E961" s="457" t="s">
        <v>528</v>
      </c>
      <c r="F961" s="455" t="s">
        <v>319</v>
      </c>
      <c r="G961" s="457">
        <v>100</v>
      </c>
      <c r="H961" s="457">
        <v>100</v>
      </c>
      <c r="I961" s="457">
        <f t="shared" si="14"/>
        <v>20</v>
      </c>
      <c r="J961" s="207"/>
    </row>
    <row r="962" spans="1:10" ht="15" x14ac:dyDescent="0.2">
      <c r="A962" s="455">
        <v>954</v>
      </c>
      <c r="B962" s="456" t="s">
        <v>807</v>
      </c>
      <c r="C962" s="456" t="s">
        <v>1720</v>
      </c>
      <c r="D962" s="493">
        <v>1019081662</v>
      </c>
      <c r="E962" s="457" t="s">
        <v>528</v>
      </c>
      <c r="F962" s="455" t="s">
        <v>319</v>
      </c>
      <c r="G962" s="457">
        <v>200</v>
      </c>
      <c r="H962" s="457">
        <v>200</v>
      </c>
      <c r="I962" s="457">
        <f t="shared" si="14"/>
        <v>40</v>
      </c>
      <c r="J962" s="207"/>
    </row>
    <row r="963" spans="1:10" ht="15" x14ac:dyDescent="0.2">
      <c r="A963" s="455">
        <v>955</v>
      </c>
      <c r="B963" s="456" t="s">
        <v>569</v>
      </c>
      <c r="C963" s="456" t="s">
        <v>1335</v>
      </c>
      <c r="D963" s="493">
        <v>38001049134</v>
      </c>
      <c r="E963" s="457" t="s">
        <v>528</v>
      </c>
      <c r="F963" s="455" t="s">
        <v>319</v>
      </c>
      <c r="G963" s="457">
        <v>100</v>
      </c>
      <c r="H963" s="457">
        <v>100</v>
      </c>
      <c r="I963" s="457">
        <f t="shared" si="14"/>
        <v>20</v>
      </c>
      <c r="J963" s="207"/>
    </row>
    <row r="964" spans="1:10" ht="15" x14ac:dyDescent="0.2">
      <c r="A964" s="455">
        <v>956</v>
      </c>
      <c r="B964" s="456" t="s">
        <v>529</v>
      </c>
      <c r="C964" s="456" t="s">
        <v>1721</v>
      </c>
      <c r="D964" s="493">
        <v>1027067263</v>
      </c>
      <c r="E964" s="457" t="s">
        <v>528</v>
      </c>
      <c r="F964" s="455" t="s">
        <v>319</v>
      </c>
      <c r="G964" s="457">
        <v>100</v>
      </c>
      <c r="H964" s="457">
        <v>100</v>
      </c>
      <c r="I964" s="457">
        <f t="shared" si="14"/>
        <v>20</v>
      </c>
      <c r="J964" s="207"/>
    </row>
    <row r="965" spans="1:10" ht="15" x14ac:dyDescent="0.2">
      <c r="A965" s="455">
        <v>957</v>
      </c>
      <c r="B965" s="456" t="s">
        <v>1722</v>
      </c>
      <c r="C965" s="456" t="s">
        <v>1723</v>
      </c>
      <c r="D965" s="493">
        <v>59501134699</v>
      </c>
      <c r="E965" s="457" t="s">
        <v>528</v>
      </c>
      <c r="F965" s="455" t="s">
        <v>319</v>
      </c>
      <c r="G965" s="457">
        <v>100</v>
      </c>
      <c r="H965" s="457">
        <v>100</v>
      </c>
      <c r="I965" s="457">
        <f t="shared" si="14"/>
        <v>20</v>
      </c>
      <c r="J965" s="207"/>
    </row>
    <row r="966" spans="1:10" ht="15" x14ac:dyDescent="0.2">
      <c r="A966" s="455">
        <v>958</v>
      </c>
      <c r="B966" s="456" t="s">
        <v>597</v>
      </c>
      <c r="C966" s="456" t="s">
        <v>754</v>
      </c>
      <c r="D966" s="493">
        <v>1019064627</v>
      </c>
      <c r="E966" s="457" t="s">
        <v>528</v>
      </c>
      <c r="F966" s="455" t="s">
        <v>319</v>
      </c>
      <c r="G966" s="457">
        <v>100</v>
      </c>
      <c r="H966" s="457">
        <v>100</v>
      </c>
      <c r="I966" s="457">
        <f t="shared" si="14"/>
        <v>20</v>
      </c>
      <c r="J966" s="207"/>
    </row>
    <row r="967" spans="1:10" ht="15" x14ac:dyDescent="0.2">
      <c r="A967" s="455">
        <v>959</v>
      </c>
      <c r="B967" s="456" t="s">
        <v>1312</v>
      </c>
      <c r="C967" s="456" t="s">
        <v>1724</v>
      </c>
      <c r="D967" s="493">
        <v>59001124643</v>
      </c>
      <c r="E967" s="457" t="s">
        <v>528</v>
      </c>
      <c r="F967" s="455" t="s">
        <v>319</v>
      </c>
      <c r="G967" s="457">
        <v>100</v>
      </c>
      <c r="H967" s="457">
        <v>100</v>
      </c>
      <c r="I967" s="457">
        <f t="shared" si="14"/>
        <v>20</v>
      </c>
      <c r="J967" s="207"/>
    </row>
    <row r="968" spans="1:10" ht="15" x14ac:dyDescent="0.2">
      <c r="A968" s="455">
        <v>960</v>
      </c>
      <c r="B968" s="456" t="s">
        <v>1359</v>
      </c>
      <c r="C968" s="456" t="s">
        <v>1725</v>
      </c>
      <c r="D968" s="493">
        <v>60001148125</v>
      </c>
      <c r="E968" s="457" t="s">
        <v>528</v>
      </c>
      <c r="F968" s="455" t="s">
        <v>319</v>
      </c>
      <c r="G968" s="457">
        <v>100</v>
      </c>
      <c r="H968" s="457">
        <v>100</v>
      </c>
      <c r="I968" s="457">
        <f t="shared" si="14"/>
        <v>20</v>
      </c>
      <c r="J968" s="207"/>
    </row>
    <row r="969" spans="1:10" ht="15" x14ac:dyDescent="0.2">
      <c r="A969" s="455">
        <v>961</v>
      </c>
      <c r="B969" s="456" t="s">
        <v>1564</v>
      </c>
      <c r="C969" s="456" t="s">
        <v>1708</v>
      </c>
      <c r="D969" s="493">
        <v>62006001226</v>
      </c>
      <c r="E969" s="457" t="s">
        <v>528</v>
      </c>
      <c r="F969" s="455" t="s">
        <v>319</v>
      </c>
      <c r="G969" s="457">
        <v>100</v>
      </c>
      <c r="H969" s="457">
        <v>100</v>
      </c>
      <c r="I969" s="457">
        <f t="shared" si="14"/>
        <v>20</v>
      </c>
      <c r="J969" s="207"/>
    </row>
    <row r="970" spans="1:10" ht="15" x14ac:dyDescent="0.2">
      <c r="A970" s="455">
        <v>962</v>
      </c>
      <c r="B970" s="456" t="s">
        <v>529</v>
      </c>
      <c r="C970" s="456" t="s">
        <v>1724</v>
      </c>
      <c r="D970" s="493">
        <v>1019071740</v>
      </c>
      <c r="E970" s="457" t="s">
        <v>528</v>
      </c>
      <c r="F970" s="455" t="s">
        <v>319</v>
      </c>
      <c r="G970" s="457">
        <v>100</v>
      </c>
      <c r="H970" s="457">
        <v>100</v>
      </c>
      <c r="I970" s="457">
        <f t="shared" ref="I970:I1033" si="15">H970*0.2</f>
        <v>20</v>
      </c>
      <c r="J970" s="207"/>
    </row>
    <row r="971" spans="1:10" ht="15" x14ac:dyDescent="0.2">
      <c r="A971" s="455">
        <v>963</v>
      </c>
      <c r="B971" s="456" t="s">
        <v>537</v>
      </c>
      <c r="C971" s="456" t="s">
        <v>1726</v>
      </c>
      <c r="D971" s="493">
        <v>1019079787</v>
      </c>
      <c r="E971" s="457" t="s">
        <v>528</v>
      </c>
      <c r="F971" s="455" t="s">
        <v>319</v>
      </c>
      <c r="G971" s="457">
        <v>100</v>
      </c>
      <c r="H971" s="457">
        <v>100</v>
      </c>
      <c r="I971" s="457">
        <f t="shared" si="15"/>
        <v>20</v>
      </c>
      <c r="J971" s="207"/>
    </row>
    <row r="972" spans="1:10" ht="15" x14ac:dyDescent="0.2">
      <c r="A972" s="455">
        <v>964</v>
      </c>
      <c r="B972" s="456" t="s">
        <v>1503</v>
      </c>
      <c r="C972" s="456" t="s">
        <v>1727</v>
      </c>
      <c r="D972" s="493">
        <v>1019078246</v>
      </c>
      <c r="E972" s="457" t="s">
        <v>528</v>
      </c>
      <c r="F972" s="455" t="s">
        <v>319</v>
      </c>
      <c r="G972" s="457">
        <v>100</v>
      </c>
      <c r="H972" s="457">
        <v>100</v>
      </c>
      <c r="I972" s="457">
        <f t="shared" si="15"/>
        <v>20</v>
      </c>
      <c r="J972" s="207"/>
    </row>
    <row r="973" spans="1:10" ht="15" x14ac:dyDescent="0.2">
      <c r="A973" s="455">
        <v>965</v>
      </c>
      <c r="B973" s="456" t="s">
        <v>548</v>
      </c>
      <c r="C973" s="456" t="s">
        <v>1187</v>
      </c>
      <c r="D973" s="493">
        <v>38001048084</v>
      </c>
      <c r="E973" s="457" t="s">
        <v>528</v>
      </c>
      <c r="F973" s="455" t="s">
        <v>319</v>
      </c>
      <c r="G973" s="457">
        <v>100</v>
      </c>
      <c r="H973" s="457">
        <v>100</v>
      </c>
      <c r="I973" s="457">
        <f t="shared" si="15"/>
        <v>20</v>
      </c>
      <c r="J973" s="207"/>
    </row>
    <row r="974" spans="1:10" ht="15" x14ac:dyDescent="0.2">
      <c r="A974" s="455">
        <v>966</v>
      </c>
      <c r="B974" s="456" t="s">
        <v>888</v>
      </c>
      <c r="C974" s="456" t="s">
        <v>1728</v>
      </c>
      <c r="D974" s="493">
        <v>35001063224</v>
      </c>
      <c r="E974" s="457" t="s">
        <v>528</v>
      </c>
      <c r="F974" s="455" t="s">
        <v>319</v>
      </c>
      <c r="G974" s="457">
        <v>100</v>
      </c>
      <c r="H974" s="457">
        <v>100</v>
      </c>
      <c r="I974" s="457">
        <f t="shared" si="15"/>
        <v>20</v>
      </c>
      <c r="J974" s="207"/>
    </row>
    <row r="975" spans="1:10" ht="15" x14ac:dyDescent="0.2">
      <c r="A975" s="455">
        <v>967</v>
      </c>
      <c r="B975" s="456" t="s">
        <v>1729</v>
      </c>
      <c r="C975" s="456" t="s">
        <v>1730</v>
      </c>
      <c r="D975" s="493">
        <v>1019074921</v>
      </c>
      <c r="E975" s="457" t="s">
        <v>528</v>
      </c>
      <c r="F975" s="455" t="s">
        <v>319</v>
      </c>
      <c r="G975" s="457">
        <v>100</v>
      </c>
      <c r="H975" s="457">
        <v>100</v>
      </c>
      <c r="I975" s="457">
        <f t="shared" si="15"/>
        <v>20</v>
      </c>
      <c r="J975" s="207"/>
    </row>
    <row r="976" spans="1:10" ht="15" x14ac:dyDescent="0.2">
      <c r="A976" s="455">
        <v>968</v>
      </c>
      <c r="B976" s="456" t="s">
        <v>709</v>
      </c>
      <c r="C976" s="456" t="s">
        <v>1331</v>
      </c>
      <c r="D976" s="493">
        <v>61001078509</v>
      </c>
      <c r="E976" s="457" t="s">
        <v>528</v>
      </c>
      <c r="F976" s="455" t="s">
        <v>319</v>
      </c>
      <c r="G976" s="457">
        <v>100</v>
      </c>
      <c r="H976" s="457">
        <v>100</v>
      </c>
      <c r="I976" s="457">
        <f t="shared" si="15"/>
        <v>20</v>
      </c>
      <c r="J976" s="207"/>
    </row>
    <row r="977" spans="1:10" ht="15" x14ac:dyDescent="0.2">
      <c r="A977" s="455">
        <v>969</v>
      </c>
      <c r="B977" s="456" t="s">
        <v>529</v>
      </c>
      <c r="C977" s="456" t="s">
        <v>1182</v>
      </c>
      <c r="D977" s="493">
        <v>1005042688</v>
      </c>
      <c r="E977" s="457" t="s">
        <v>528</v>
      </c>
      <c r="F977" s="455" t="s">
        <v>319</v>
      </c>
      <c r="G977" s="457">
        <v>100</v>
      </c>
      <c r="H977" s="457">
        <v>100</v>
      </c>
      <c r="I977" s="457">
        <f t="shared" si="15"/>
        <v>20</v>
      </c>
      <c r="J977" s="207"/>
    </row>
    <row r="978" spans="1:10" ht="15" x14ac:dyDescent="0.2">
      <c r="A978" s="455">
        <v>970</v>
      </c>
      <c r="B978" s="456" t="s">
        <v>880</v>
      </c>
      <c r="C978" s="456" t="s">
        <v>1731</v>
      </c>
      <c r="D978" s="493">
        <v>1917057997</v>
      </c>
      <c r="E978" s="457" t="s">
        <v>528</v>
      </c>
      <c r="F978" s="455" t="s">
        <v>319</v>
      </c>
      <c r="G978" s="457">
        <v>100</v>
      </c>
      <c r="H978" s="457">
        <v>100</v>
      </c>
      <c r="I978" s="457">
        <f t="shared" si="15"/>
        <v>20</v>
      </c>
      <c r="J978" s="207"/>
    </row>
    <row r="979" spans="1:10" ht="15" x14ac:dyDescent="0.2">
      <c r="A979" s="455">
        <v>971</v>
      </c>
      <c r="B979" s="456" t="s">
        <v>1732</v>
      </c>
      <c r="C979" s="456" t="s">
        <v>1733</v>
      </c>
      <c r="D979" s="493">
        <v>1011092289</v>
      </c>
      <c r="E979" s="457" t="s">
        <v>528</v>
      </c>
      <c r="F979" s="455" t="s">
        <v>319</v>
      </c>
      <c r="G979" s="457">
        <v>100</v>
      </c>
      <c r="H979" s="457">
        <v>100</v>
      </c>
      <c r="I979" s="457">
        <f t="shared" si="15"/>
        <v>20</v>
      </c>
      <c r="J979" s="207"/>
    </row>
    <row r="980" spans="1:10" ht="15" x14ac:dyDescent="0.2">
      <c r="A980" s="455">
        <v>972</v>
      </c>
      <c r="B980" s="456" t="s">
        <v>1734</v>
      </c>
      <c r="C980" s="456" t="s">
        <v>1711</v>
      </c>
      <c r="D980" s="493">
        <v>1011091821</v>
      </c>
      <c r="E980" s="457" t="s">
        <v>528</v>
      </c>
      <c r="F980" s="455" t="s">
        <v>319</v>
      </c>
      <c r="G980" s="457">
        <v>100</v>
      </c>
      <c r="H980" s="457">
        <v>100</v>
      </c>
      <c r="I980" s="457">
        <f t="shared" si="15"/>
        <v>20</v>
      </c>
      <c r="J980" s="207"/>
    </row>
    <row r="981" spans="1:10" ht="15" x14ac:dyDescent="0.2">
      <c r="A981" s="455">
        <v>973</v>
      </c>
      <c r="B981" s="456" t="s">
        <v>569</v>
      </c>
      <c r="C981" s="456" t="s">
        <v>1735</v>
      </c>
      <c r="D981" s="493">
        <v>19001084213</v>
      </c>
      <c r="E981" s="457" t="s">
        <v>528</v>
      </c>
      <c r="F981" s="455" t="s">
        <v>319</v>
      </c>
      <c r="G981" s="457">
        <v>100</v>
      </c>
      <c r="H981" s="457">
        <v>100</v>
      </c>
      <c r="I981" s="457">
        <f t="shared" si="15"/>
        <v>20</v>
      </c>
      <c r="J981" s="207"/>
    </row>
    <row r="982" spans="1:10" ht="15" x14ac:dyDescent="0.2">
      <c r="A982" s="455">
        <v>974</v>
      </c>
      <c r="B982" s="456" t="s">
        <v>535</v>
      </c>
      <c r="C982" s="456" t="s">
        <v>1262</v>
      </c>
      <c r="D982" s="493">
        <v>1001090302</v>
      </c>
      <c r="E982" s="457" t="s">
        <v>528</v>
      </c>
      <c r="F982" s="455" t="s">
        <v>319</v>
      </c>
      <c r="G982" s="457">
        <v>100</v>
      </c>
      <c r="H982" s="457">
        <v>100</v>
      </c>
      <c r="I982" s="457">
        <f t="shared" si="15"/>
        <v>20</v>
      </c>
      <c r="J982" s="207"/>
    </row>
    <row r="983" spans="1:10" ht="15" x14ac:dyDescent="0.2">
      <c r="A983" s="455">
        <v>975</v>
      </c>
      <c r="B983" s="456" t="s">
        <v>1307</v>
      </c>
      <c r="C983" s="456" t="s">
        <v>1280</v>
      </c>
      <c r="D983" s="493">
        <v>1011093403</v>
      </c>
      <c r="E983" s="457" t="s">
        <v>528</v>
      </c>
      <c r="F983" s="455" t="s">
        <v>319</v>
      </c>
      <c r="G983" s="457">
        <v>100</v>
      </c>
      <c r="H983" s="457">
        <v>100</v>
      </c>
      <c r="I983" s="457">
        <f t="shared" si="15"/>
        <v>20</v>
      </c>
      <c r="J983" s="207"/>
    </row>
    <row r="984" spans="1:10" ht="15" x14ac:dyDescent="0.2">
      <c r="A984" s="455">
        <v>976</v>
      </c>
      <c r="B984" s="456" t="s">
        <v>993</v>
      </c>
      <c r="C984" s="456" t="s">
        <v>1736</v>
      </c>
      <c r="D984" s="493">
        <v>1019079808</v>
      </c>
      <c r="E984" s="457" t="s">
        <v>528</v>
      </c>
      <c r="F984" s="455" t="s">
        <v>319</v>
      </c>
      <c r="G984" s="457">
        <v>200</v>
      </c>
      <c r="H984" s="457">
        <v>200</v>
      </c>
      <c r="I984" s="457">
        <f t="shared" si="15"/>
        <v>40</v>
      </c>
      <c r="J984" s="207"/>
    </row>
    <row r="985" spans="1:10" ht="15" x14ac:dyDescent="0.2">
      <c r="A985" s="455">
        <v>977</v>
      </c>
      <c r="B985" s="456" t="s">
        <v>1737</v>
      </c>
      <c r="C985" s="456" t="s">
        <v>1719</v>
      </c>
      <c r="D985" s="493">
        <v>13001011369</v>
      </c>
      <c r="E985" s="457" t="s">
        <v>528</v>
      </c>
      <c r="F985" s="455" t="s">
        <v>319</v>
      </c>
      <c r="G985" s="457">
        <v>200</v>
      </c>
      <c r="H985" s="457">
        <v>200</v>
      </c>
      <c r="I985" s="457">
        <f t="shared" si="15"/>
        <v>40</v>
      </c>
      <c r="J985" s="207"/>
    </row>
    <row r="986" spans="1:10" ht="15" x14ac:dyDescent="0.2">
      <c r="A986" s="455">
        <v>978</v>
      </c>
      <c r="B986" s="456" t="s">
        <v>1738</v>
      </c>
      <c r="C986" s="456" t="s">
        <v>544</v>
      </c>
      <c r="D986" s="493">
        <v>1011088321</v>
      </c>
      <c r="E986" s="457" t="s">
        <v>528</v>
      </c>
      <c r="F986" s="455" t="s">
        <v>319</v>
      </c>
      <c r="G986" s="457">
        <v>200</v>
      </c>
      <c r="H986" s="457">
        <v>200</v>
      </c>
      <c r="I986" s="457">
        <f t="shared" si="15"/>
        <v>40</v>
      </c>
      <c r="J986" s="207"/>
    </row>
    <row r="987" spans="1:10" ht="15" x14ac:dyDescent="0.2">
      <c r="A987" s="455">
        <v>979</v>
      </c>
      <c r="B987" s="456" t="s">
        <v>529</v>
      </c>
      <c r="C987" s="456" t="s">
        <v>1313</v>
      </c>
      <c r="D987" s="493">
        <v>59001097695</v>
      </c>
      <c r="E987" s="457" t="s">
        <v>528</v>
      </c>
      <c r="F987" s="455" t="s">
        <v>319</v>
      </c>
      <c r="G987" s="457">
        <v>200</v>
      </c>
      <c r="H987" s="457">
        <v>200</v>
      </c>
      <c r="I987" s="457">
        <f t="shared" si="15"/>
        <v>40</v>
      </c>
      <c r="J987" s="207"/>
    </row>
    <row r="988" spans="1:10" ht="15" x14ac:dyDescent="0.2">
      <c r="A988" s="455">
        <v>980</v>
      </c>
      <c r="B988" s="456" t="s">
        <v>1739</v>
      </c>
      <c r="C988" s="456" t="s">
        <v>1702</v>
      </c>
      <c r="D988" s="493">
        <v>62001040908</v>
      </c>
      <c r="E988" s="457" t="s">
        <v>528</v>
      </c>
      <c r="F988" s="455" t="s">
        <v>319</v>
      </c>
      <c r="G988" s="457">
        <v>100</v>
      </c>
      <c r="H988" s="457">
        <v>100</v>
      </c>
      <c r="I988" s="457">
        <f t="shared" si="15"/>
        <v>20</v>
      </c>
      <c r="J988" s="207"/>
    </row>
    <row r="989" spans="1:10" ht="15" x14ac:dyDescent="0.2">
      <c r="A989" s="455">
        <v>981</v>
      </c>
      <c r="B989" s="456" t="s">
        <v>533</v>
      </c>
      <c r="C989" s="456" t="s">
        <v>1740</v>
      </c>
      <c r="D989" s="493">
        <v>62002003332</v>
      </c>
      <c r="E989" s="457" t="s">
        <v>528</v>
      </c>
      <c r="F989" s="455" t="s">
        <v>319</v>
      </c>
      <c r="G989" s="457">
        <v>100</v>
      </c>
      <c r="H989" s="457">
        <v>100</v>
      </c>
      <c r="I989" s="457">
        <f t="shared" si="15"/>
        <v>20</v>
      </c>
      <c r="J989" s="207"/>
    </row>
    <row r="990" spans="1:10" ht="15" x14ac:dyDescent="0.2">
      <c r="A990" s="455">
        <v>982</v>
      </c>
      <c r="B990" s="456" t="s">
        <v>1741</v>
      </c>
      <c r="C990" s="456" t="s">
        <v>1664</v>
      </c>
      <c r="D990" s="493">
        <v>1019070698</v>
      </c>
      <c r="E990" s="457" t="s">
        <v>528</v>
      </c>
      <c r="F990" s="455" t="s">
        <v>319</v>
      </c>
      <c r="G990" s="457">
        <v>100</v>
      </c>
      <c r="H990" s="457">
        <v>100</v>
      </c>
      <c r="I990" s="457">
        <f t="shared" si="15"/>
        <v>20</v>
      </c>
      <c r="J990" s="207"/>
    </row>
    <row r="991" spans="1:10" ht="15" x14ac:dyDescent="0.2">
      <c r="A991" s="455">
        <v>983</v>
      </c>
      <c r="B991" s="456" t="s">
        <v>1655</v>
      </c>
      <c r="C991" s="456" t="s">
        <v>1742</v>
      </c>
      <c r="D991" s="493">
        <v>35001111190</v>
      </c>
      <c r="E991" s="457" t="s">
        <v>528</v>
      </c>
      <c r="F991" s="455" t="s">
        <v>319</v>
      </c>
      <c r="G991" s="457">
        <v>300</v>
      </c>
      <c r="H991" s="457">
        <v>300</v>
      </c>
      <c r="I991" s="457">
        <f t="shared" si="15"/>
        <v>60</v>
      </c>
      <c r="J991" s="207"/>
    </row>
    <row r="992" spans="1:10" ht="15" x14ac:dyDescent="0.2">
      <c r="A992" s="455">
        <v>984</v>
      </c>
      <c r="B992" s="456" t="s">
        <v>1389</v>
      </c>
      <c r="C992" s="456" t="s">
        <v>1743</v>
      </c>
      <c r="D992" s="493">
        <v>22001015469</v>
      </c>
      <c r="E992" s="457" t="s">
        <v>528</v>
      </c>
      <c r="F992" s="455" t="s">
        <v>319</v>
      </c>
      <c r="G992" s="457">
        <v>300</v>
      </c>
      <c r="H992" s="457">
        <v>300</v>
      </c>
      <c r="I992" s="457">
        <f t="shared" si="15"/>
        <v>60</v>
      </c>
      <c r="J992" s="207"/>
    </row>
    <row r="993" spans="1:10" ht="15" x14ac:dyDescent="0.2">
      <c r="A993" s="455">
        <v>985</v>
      </c>
      <c r="B993" s="456" t="s">
        <v>669</v>
      </c>
      <c r="C993" s="456" t="s">
        <v>1744</v>
      </c>
      <c r="D993" s="493">
        <v>19001104329</v>
      </c>
      <c r="E993" s="457" t="s">
        <v>528</v>
      </c>
      <c r="F993" s="455" t="s">
        <v>319</v>
      </c>
      <c r="G993" s="457">
        <v>200</v>
      </c>
      <c r="H993" s="457">
        <v>200</v>
      </c>
      <c r="I993" s="457">
        <f t="shared" si="15"/>
        <v>40</v>
      </c>
      <c r="J993" s="207"/>
    </row>
    <row r="994" spans="1:10" ht="15" x14ac:dyDescent="0.2">
      <c r="A994" s="455">
        <v>986</v>
      </c>
      <c r="B994" s="456" t="s">
        <v>1745</v>
      </c>
      <c r="C994" s="456" t="s">
        <v>1746</v>
      </c>
      <c r="D994" s="493">
        <v>1011029876</v>
      </c>
      <c r="E994" s="457" t="s">
        <v>528</v>
      </c>
      <c r="F994" s="455" t="s">
        <v>319</v>
      </c>
      <c r="G994" s="457">
        <v>200</v>
      </c>
      <c r="H994" s="457">
        <v>200</v>
      </c>
      <c r="I994" s="457">
        <f t="shared" si="15"/>
        <v>40</v>
      </c>
      <c r="J994" s="207"/>
    </row>
    <row r="995" spans="1:10" ht="15" x14ac:dyDescent="0.2">
      <c r="A995" s="455">
        <v>987</v>
      </c>
      <c r="B995" s="456" t="s">
        <v>587</v>
      </c>
      <c r="C995" s="456" t="s">
        <v>1419</v>
      </c>
      <c r="D995" s="493">
        <v>42001037088</v>
      </c>
      <c r="E995" s="457" t="s">
        <v>528</v>
      </c>
      <c r="F995" s="455" t="s">
        <v>319</v>
      </c>
      <c r="G995" s="457">
        <v>200</v>
      </c>
      <c r="H995" s="457">
        <v>200</v>
      </c>
      <c r="I995" s="457">
        <f t="shared" si="15"/>
        <v>40</v>
      </c>
      <c r="J995" s="207"/>
    </row>
    <row r="996" spans="1:10" ht="15" x14ac:dyDescent="0.2">
      <c r="A996" s="455">
        <v>988</v>
      </c>
      <c r="B996" s="456" t="s">
        <v>1194</v>
      </c>
      <c r="C996" s="456" t="s">
        <v>1262</v>
      </c>
      <c r="D996" s="493">
        <v>1002020593</v>
      </c>
      <c r="E996" s="457" t="s">
        <v>528</v>
      </c>
      <c r="F996" s="455" t="s">
        <v>319</v>
      </c>
      <c r="G996" s="457">
        <v>300</v>
      </c>
      <c r="H996" s="457">
        <v>300</v>
      </c>
      <c r="I996" s="457">
        <f t="shared" si="15"/>
        <v>60</v>
      </c>
      <c r="J996" s="207"/>
    </row>
    <row r="997" spans="1:10" ht="15" x14ac:dyDescent="0.2">
      <c r="A997" s="455">
        <v>989</v>
      </c>
      <c r="B997" s="494" t="s">
        <v>575</v>
      </c>
      <c r="C997" s="494" t="s">
        <v>1747</v>
      </c>
      <c r="D997" s="454" t="s">
        <v>1748</v>
      </c>
      <c r="E997" s="457" t="s">
        <v>528</v>
      </c>
      <c r="F997" s="455" t="s">
        <v>319</v>
      </c>
      <c r="G997" s="457">
        <v>100</v>
      </c>
      <c r="H997" s="457">
        <v>100</v>
      </c>
      <c r="I997" s="457">
        <f t="shared" si="15"/>
        <v>20</v>
      </c>
      <c r="J997" s="207"/>
    </row>
    <row r="998" spans="1:10" ht="15" x14ac:dyDescent="0.2">
      <c r="A998" s="455">
        <v>990</v>
      </c>
      <c r="B998" s="494" t="s">
        <v>529</v>
      </c>
      <c r="C998" s="494" t="s">
        <v>1749</v>
      </c>
      <c r="D998" s="454" t="s">
        <v>1750</v>
      </c>
      <c r="E998" s="457" t="s">
        <v>528</v>
      </c>
      <c r="F998" s="455" t="s">
        <v>319</v>
      </c>
      <c r="G998" s="457">
        <v>100</v>
      </c>
      <c r="H998" s="457">
        <v>100</v>
      </c>
      <c r="I998" s="457">
        <f t="shared" si="15"/>
        <v>20</v>
      </c>
      <c r="J998" s="207"/>
    </row>
    <row r="999" spans="1:10" ht="15" x14ac:dyDescent="0.2">
      <c r="A999" s="455">
        <v>991</v>
      </c>
      <c r="B999" s="496" t="s">
        <v>791</v>
      </c>
      <c r="C999" s="496" t="s">
        <v>1751</v>
      </c>
      <c r="D999" s="497" t="s">
        <v>1752</v>
      </c>
      <c r="E999" s="457" t="s">
        <v>528</v>
      </c>
      <c r="F999" s="455" t="s">
        <v>319</v>
      </c>
      <c r="G999" s="457">
        <v>100</v>
      </c>
      <c r="H999" s="457">
        <v>100</v>
      </c>
      <c r="I999" s="457">
        <f t="shared" si="15"/>
        <v>20</v>
      </c>
      <c r="J999" s="207"/>
    </row>
    <row r="1000" spans="1:10" ht="15" x14ac:dyDescent="0.2">
      <c r="A1000" s="455">
        <v>992</v>
      </c>
      <c r="B1000" s="494" t="s">
        <v>597</v>
      </c>
      <c r="C1000" s="494" t="s">
        <v>649</v>
      </c>
      <c r="D1000" s="454" t="s">
        <v>1753</v>
      </c>
      <c r="E1000" s="457" t="s">
        <v>528</v>
      </c>
      <c r="F1000" s="455" t="s">
        <v>319</v>
      </c>
      <c r="G1000" s="457">
        <v>100</v>
      </c>
      <c r="H1000" s="457">
        <v>100</v>
      </c>
      <c r="I1000" s="457">
        <f t="shared" si="15"/>
        <v>20</v>
      </c>
      <c r="J1000" s="207"/>
    </row>
    <row r="1001" spans="1:10" ht="15" x14ac:dyDescent="0.2">
      <c r="A1001" s="455">
        <v>993</v>
      </c>
      <c r="B1001" s="494" t="s">
        <v>529</v>
      </c>
      <c r="C1001" s="494" t="s">
        <v>879</v>
      </c>
      <c r="D1001" s="454" t="s">
        <v>1754</v>
      </c>
      <c r="E1001" s="457" t="s">
        <v>528</v>
      </c>
      <c r="F1001" s="455" t="s">
        <v>319</v>
      </c>
      <c r="G1001" s="457">
        <v>100</v>
      </c>
      <c r="H1001" s="457">
        <v>100</v>
      </c>
      <c r="I1001" s="457">
        <f t="shared" si="15"/>
        <v>20</v>
      </c>
      <c r="J1001" s="207"/>
    </row>
    <row r="1002" spans="1:10" ht="15" x14ac:dyDescent="0.2">
      <c r="A1002" s="455">
        <v>994</v>
      </c>
      <c r="B1002" s="455" t="s">
        <v>597</v>
      </c>
      <c r="C1002" s="455" t="s">
        <v>1755</v>
      </c>
      <c r="D1002" s="454">
        <v>33001074699</v>
      </c>
      <c r="E1002" s="457" t="s">
        <v>528</v>
      </c>
      <c r="F1002" s="455" t="s">
        <v>319</v>
      </c>
      <c r="G1002" s="457">
        <v>300</v>
      </c>
      <c r="H1002" s="457">
        <v>300</v>
      </c>
      <c r="I1002" s="457">
        <f t="shared" si="15"/>
        <v>60</v>
      </c>
      <c r="J1002" s="207"/>
    </row>
    <row r="1003" spans="1:10" ht="15" x14ac:dyDescent="0.2">
      <c r="A1003" s="455">
        <v>995</v>
      </c>
      <c r="B1003" s="455" t="s">
        <v>791</v>
      </c>
      <c r="C1003" s="455" t="s">
        <v>1577</v>
      </c>
      <c r="D1003" s="498">
        <v>37001047647</v>
      </c>
      <c r="E1003" s="457" t="s">
        <v>528</v>
      </c>
      <c r="F1003" s="455" t="s">
        <v>319</v>
      </c>
      <c r="G1003" s="457">
        <v>100</v>
      </c>
      <c r="H1003" s="457">
        <v>100</v>
      </c>
      <c r="I1003" s="457">
        <f t="shared" si="15"/>
        <v>20</v>
      </c>
      <c r="J1003" s="207"/>
    </row>
    <row r="1004" spans="1:10" ht="15" x14ac:dyDescent="0.2">
      <c r="A1004" s="455">
        <v>996</v>
      </c>
      <c r="B1004" s="455" t="s">
        <v>1756</v>
      </c>
      <c r="C1004" s="455" t="s">
        <v>994</v>
      </c>
      <c r="D1004" s="454">
        <v>44001002582</v>
      </c>
      <c r="E1004" s="457" t="s">
        <v>528</v>
      </c>
      <c r="F1004" s="455" t="s">
        <v>319</v>
      </c>
      <c r="G1004" s="457">
        <v>100</v>
      </c>
      <c r="H1004" s="457">
        <v>100</v>
      </c>
      <c r="I1004" s="457">
        <f t="shared" si="15"/>
        <v>20</v>
      </c>
      <c r="J1004" s="207"/>
    </row>
    <row r="1005" spans="1:10" ht="15" x14ac:dyDescent="0.2">
      <c r="A1005" s="455">
        <v>997</v>
      </c>
      <c r="B1005" s="455" t="s">
        <v>749</v>
      </c>
      <c r="C1005" s="455" t="s">
        <v>1757</v>
      </c>
      <c r="D1005" s="454">
        <v>62001036197</v>
      </c>
      <c r="E1005" s="457" t="s">
        <v>528</v>
      </c>
      <c r="F1005" s="455" t="s">
        <v>319</v>
      </c>
      <c r="G1005" s="457">
        <v>100</v>
      </c>
      <c r="H1005" s="457">
        <v>100</v>
      </c>
      <c r="I1005" s="457">
        <f t="shared" si="15"/>
        <v>20</v>
      </c>
      <c r="J1005" s="207"/>
    </row>
    <row r="1006" spans="1:10" ht="15" x14ac:dyDescent="0.2">
      <c r="A1006" s="455">
        <v>998</v>
      </c>
      <c r="B1006" s="455" t="s">
        <v>558</v>
      </c>
      <c r="C1006" s="455" t="s">
        <v>1758</v>
      </c>
      <c r="D1006" s="498" t="s">
        <v>1759</v>
      </c>
      <c r="E1006" s="457" t="s">
        <v>528</v>
      </c>
      <c r="F1006" s="455" t="s">
        <v>319</v>
      </c>
      <c r="G1006" s="457">
        <v>200</v>
      </c>
      <c r="H1006" s="457">
        <v>200</v>
      </c>
      <c r="I1006" s="457">
        <f t="shared" si="15"/>
        <v>40</v>
      </c>
      <c r="J1006" s="207"/>
    </row>
    <row r="1007" spans="1:10" ht="15" x14ac:dyDescent="0.2">
      <c r="A1007" s="455">
        <v>999</v>
      </c>
      <c r="B1007" s="455" t="s">
        <v>917</v>
      </c>
      <c r="C1007" s="455" t="s">
        <v>1760</v>
      </c>
      <c r="D1007" s="454" t="s">
        <v>1761</v>
      </c>
      <c r="E1007" s="457" t="s">
        <v>528</v>
      </c>
      <c r="F1007" s="455" t="s">
        <v>319</v>
      </c>
      <c r="G1007" s="457">
        <v>200</v>
      </c>
      <c r="H1007" s="457">
        <v>200</v>
      </c>
      <c r="I1007" s="457">
        <f t="shared" si="15"/>
        <v>40</v>
      </c>
      <c r="J1007" s="207"/>
    </row>
    <row r="1008" spans="1:10" ht="15" x14ac:dyDescent="0.2">
      <c r="A1008" s="455">
        <v>1000</v>
      </c>
      <c r="B1008" s="455" t="s">
        <v>1194</v>
      </c>
      <c r="C1008" s="455" t="s">
        <v>1762</v>
      </c>
      <c r="D1008" s="454" t="s">
        <v>1763</v>
      </c>
      <c r="E1008" s="457" t="s">
        <v>528</v>
      </c>
      <c r="F1008" s="455" t="s">
        <v>319</v>
      </c>
      <c r="G1008" s="457">
        <v>200</v>
      </c>
      <c r="H1008" s="457">
        <v>200</v>
      </c>
      <c r="I1008" s="457">
        <f t="shared" si="15"/>
        <v>40</v>
      </c>
      <c r="J1008" s="207"/>
    </row>
    <row r="1009" spans="1:10" ht="15" x14ac:dyDescent="0.2">
      <c r="A1009" s="455">
        <v>1001</v>
      </c>
      <c r="B1009" s="455" t="s">
        <v>1764</v>
      </c>
      <c r="C1009" s="455" t="s">
        <v>1765</v>
      </c>
      <c r="D1009" s="454" t="s">
        <v>1766</v>
      </c>
      <c r="E1009" s="457" t="s">
        <v>528</v>
      </c>
      <c r="F1009" s="455" t="s">
        <v>319</v>
      </c>
      <c r="G1009" s="457">
        <v>100</v>
      </c>
      <c r="H1009" s="457">
        <v>100</v>
      </c>
      <c r="I1009" s="457">
        <f t="shared" si="15"/>
        <v>20</v>
      </c>
      <c r="J1009" s="207"/>
    </row>
    <row r="1010" spans="1:10" ht="15" x14ac:dyDescent="0.2">
      <c r="A1010" s="455">
        <v>1002</v>
      </c>
      <c r="B1010" s="455" t="s">
        <v>1767</v>
      </c>
      <c r="C1010" s="455" t="s">
        <v>1768</v>
      </c>
      <c r="D1010" s="454" t="s">
        <v>1769</v>
      </c>
      <c r="E1010" s="457" t="s">
        <v>528</v>
      </c>
      <c r="F1010" s="455" t="s">
        <v>319</v>
      </c>
      <c r="G1010" s="457">
        <v>200</v>
      </c>
      <c r="H1010" s="457">
        <v>200</v>
      </c>
      <c r="I1010" s="457">
        <f t="shared" si="15"/>
        <v>40</v>
      </c>
      <c r="J1010" s="207"/>
    </row>
    <row r="1011" spans="1:10" ht="15" x14ac:dyDescent="0.2">
      <c r="A1011" s="455">
        <v>1003</v>
      </c>
      <c r="B1011" s="455" t="s">
        <v>711</v>
      </c>
      <c r="C1011" s="455" t="s">
        <v>1770</v>
      </c>
      <c r="D1011" s="454" t="s">
        <v>1771</v>
      </c>
      <c r="E1011" s="457" t="s">
        <v>528</v>
      </c>
      <c r="F1011" s="455" t="s">
        <v>319</v>
      </c>
      <c r="G1011" s="457">
        <v>300</v>
      </c>
      <c r="H1011" s="457">
        <v>300</v>
      </c>
      <c r="I1011" s="457">
        <f t="shared" si="15"/>
        <v>60</v>
      </c>
      <c r="J1011" s="207"/>
    </row>
    <row r="1012" spans="1:10" ht="15" x14ac:dyDescent="0.2">
      <c r="A1012" s="455">
        <v>1004</v>
      </c>
      <c r="B1012" s="455" t="s">
        <v>1772</v>
      </c>
      <c r="C1012" s="455" t="s">
        <v>1773</v>
      </c>
      <c r="D1012" s="454" t="s">
        <v>1774</v>
      </c>
      <c r="E1012" s="457" t="s">
        <v>528</v>
      </c>
      <c r="F1012" s="455" t="s">
        <v>319</v>
      </c>
      <c r="G1012" s="457">
        <v>100</v>
      </c>
      <c r="H1012" s="457">
        <v>100</v>
      </c>
      <c r="I1012" s="457">
        <f t="shared" si="15"/>
        <v>20</v>
      </c>
      <c r="J1012" s="207"/>
    </row>
    <row r="1013" spans="1:10" ht="15" x14ac:dyDescent="0.2">
      <c r="A1013" s="455">
        <v>1005</v>
      </c>
      <c r="B1013" s="455" t="s">
        <v>871</v>
      </c>
      <c r="C1013" s="455" t="s">
        <v>1775</v>
      </c>
      <c r="D1013" s="454" t="s">
        <v>1776</v>
      </c>
      <c r="E1013" s="457" t="s">
        <v>528</v>
      </c>
      <c r="F1013" s="455" t="s">
        <v>319</v>
      </c>
      <c r="G1013" s="457">
        <v>100</v>
      </c>
      <c r="H1013" s="457">
        <v>100</v>
      </c>
      <c r="I1013" s="457">
        <f t="shared" si="15"/>
        <v>20</v>
      </c>
      <c r="J1013" s="207"/>
    </row>
    <row r="1014" spans="1:10" ht="15" x14ac:dyDescent="0.2">
      <c r="A1014" s="455">
        <v>1006</v>
      </c>
      <c r="B1014" s="455" t="s">
        <v>709</v>
      </c>
      <c r="C1014" s="455" t="s">
        <v>1777</v>
      </c>
      <c r="D1014" s="454" t="s">
        <v>1778</v>
      </c>
      <c r="E1014" s="457" t="s">
        <v>528</v>
      </c>
      <c r="F1014" s="455" t="s">
        <v>319</v>
      </c>
      <c r="G1014" s="457">
        <v>100</v>
      </c>
      <c r="H1014" s="457">
        <v>100</v>
      </c>
      <c r="I1014" s="457">
        <f t="shared" si="15"/>
        <v>20</v>
      </c>
      <c r="J1014" s="207"/>
    </row>
    <row r="1015" spans="1:10" ht="15" x14ac:dyDescent="0.2">
      <c r="A1015" s="455">
        <v>1007</v>
      </c>
      <c r="B1015" s="455" t="s">
        <v>599</v>
      </c>
      <c r="C1015" s="455" t="s">
        <v>1779</v>
      </c>
      <c r="D1015" s="454" t="s">
        <v>1780</v>
      </c>
      <c r="E1015" s="457" t="s">
        <v>528</v>
      </c>
      <c r="F1015" s="455" t="s">
        <v>319</v>
      </c>
      <c r="G1015" s="457">
        <v>200</v>
      </c>
      <c r="H1015" s="457">
        <v>200</v>
      </c>
      <c r="I1015" s="457">
        <f t="shared" si="15"/>
        <v>40</v>
      </c>
      <c r="J1015" s="207"/>
    </row>
    <row r="1016" spans="1:10" ht="15" x14ac:dyDescent="0.2">
      <c r="A1016" s="455">
        <v>1008</v>
      </c>
      <c r="B1016" s="455" t="s">
        <v>732</v>
      </c>
      <c r="C1016" s="455" t="s">
        <v>1781</v>
      </c>
      <c r="D1016" s="454" t="s">
        <v>1782</v>
      </c>
      <c r="E1016" s="457" t="s">
        <v>528</v>
      </c>
      <c r="F1016" s="455" t="s">
        <v>319</v>
      </c>
      <c r="G1016" s="457">
        <v>200</v>
      </c>
      <c r="H1016" s="457">
        <v>200</v>
      </c>
      <c r="I1016" s="457">
        <f t="shared" si="15"/>
        <v>40</v>
      </c>
      <c r="J1016" s="207"/>
    </row>
    <row r="1017" spans="1:10" ht="15" x14ac:dyDescent="0.2">
      <c r="A1017" s="455">
        <v>1009</v>
      </c>
      <c r="B1017" s="455" t="s">
        <v>791</v>
      </c>
      <c r="C1017" s="455" t="s">
        <v>1783</v>
      </c>
      <c r="D1017" s="454" t="s">
        <v>1784</v>
      </c>
      <c r="E1017" s="457" t="s">
        <v>528</v>
      </c>
      <c r="F1017" s="455" t="s">
        <v>319</v>
      </c>
      <c r="G1017" s="457">
        <v>100</v>
      </c>
      <c r="H1017" s="457">
        <v>100</v>
      </c>
      <c r="I1017" s="457">
        <f t="shared" si="15"/>
        <v>20</v>
      </c>
      <c r="J1017" s="207"/>
    </row>
    <row r="1018" spans="1:10" ht="15" x14ac:dyDescent="0.2">
      <c r="A1018" s="455">
        <v>1010</v>
      </c>
      <c r="B1018" s="455" t="s">
        <v>1785</v>
      </c>
      <c r="C1018" s="455" t="s">
        <v>1786</v>
      </c>
      <c r="D1018" s="454" t="s">
        <v>1787</v>
      </c>
      <c r="E1018" s="457" t="s">
        <v>528</v>
      </c>
      <c r="F1018" s="455" t="s">
        <v>319</v>
      </c>
      <c r="G1018" s="457">
        <v>100</v>
      </c>
      <c r="H1018" s="457">
        <v>100</v>
      </c>
      <c r="I1018" s="457">
        <f t="shared" si="15"/>
        <v>20</v>
      </c>
      <c r="J1018" s="207"/>
    </row>
    <row r="1019" spans="1:10" ht="15" x14ac:dyDescent="0.2">
      <c r="A1019" s="455">
        <v>1011</v>
      </c>
      <c r="B1019" s="455" t="s">
        <v>970</v>
      </c>
      <c r="C1019" s="455" t="s">
        <v>1788</v>
      </c>
      <c r="D1019" s="454" t="s">
        <v>1789</v>
      </c>
      <c r="E1019" s="457" t="s">
        <v>528</v>
      </c>
      <c r="F1019" s="455" t="s">
        <v>319</v>
      </c>
      <c r="G1019" s="457">
        <v>100</v>
      </c>
      <c r="H1019" s="457">
        <v>100</v>
      </c>
      <c r="I1019" s="457">
        <f t="shared" si="15"/>
        <v>20</v>
      </c>
      <c r="J1019" s="207"/>
    </row>
    <row r="1020" spans="1:10" ht="15" x14ac:dyDescent="0.2">
      <c r="A1020" s="455">
        <v>1012</v>
      </c>
      <c r="B1020" s="455" t="s">
        <v>529</v>
      </c>
      <c r="C1020" s="455" t="s">
        <v>1790</v>
      </c>
      <c r="D1020" s="454" t="s">
        <v>1791</v>
      </c>
      <c r="E1020" s="457" t="s">
        <v>528</v>
      </c>
      <c r="F1020" s="455" t="s">
        <v>319</v>
      </c>
      <c r="G1020" s="457">
        <v>200</v>
      </c>
      <c r="H1020" s="457">
        <v>200</v>
      </c>
      <c r="I1020" s="457">
        <f t="shared" si="15"/>
        <v>40</v>
      </c>
      <c r="J1020" s="207"/>
    </row>
    <row r="1021" spans="1:10" ht="15" x14ac:dyDescent="0.2">
      <c r="A1021" s="455">
        <v>1013</v>
      </c>
      <c r="B1021" s="455" t="s">
        <v>1792</v>
      </c>
      <c r="C1021" s="455" t="s">
        <v>1793</v>
      </c>
      <c r="D1021" s="454" t="s">
        <v>1794</v>
      </c>
      <c r="E1021" s="457" t="s">
        <v>528</v>
      </c>
      <c r="F1021" s="455" t="s">
        <v>319</v>
      </c>
      <c r="G1021" s="457">
        <v>100</v>
      </c>
      <c r="H1021" s="457">
        <v>100</v>
      </c>
      <c r="I1021" s="457">
        <f t="shared" si="15"/>
        <v>20</v>
      </c>
      <c r="J1021" s="207"/>
    </row>
    <row r="1022" spans="1:10" ht="15" x14ac:dyDescent="0.2">
      <c r="A1022" s="455">
        <v>1014</v>
      </c>
      <c r="B1022" s="455" t="s">
        <v>577</v>
      </c>
      <c r="C1022" s="455" t="s">
        <v>1795</v>
      </c>
      <c r="D1022" s="454" t="s">
        <v>1796</v>
      </c>
      <c r="E1022" s="457" t="s">
        <v>528</v>
      </c>
      <c r="F1022" s="455" t="s">
        <v>319</v>
      </c>
      <c r="G1022" s="457">
        <v>100</v>
      </c>
      <c r="H1022" s="457">
        <v>100</v>
      </c>
      <c r="I1022" s="457">
        <f t="shared" si="15"/>
        <v>20</v>
      </c>
      <c r="J1022" s="207"/>
    </row>
    <row r="1023" spans="1:10" ht="15" x14ac:dyDescent="0.2">
      <c r="A1023" s="455">
        <v>1015</v>
      </c>
      <c r="B1023" s="455" t="s">
        <v>805</v>
      </c>
      <c r="C1023" s="455" t="s">
        <v>1680</v>
      </c>
      <c r="D1023" s="454" t="s">
        <v>1797</v>
      </c>
      <c r="E1023" s="457" t="s">
        <v>528</v>
      </c>
      <c r="F1023" s="455" t="s">
        <v>319</v>
      </c>
      <c r="G1023" s="457">
        <v>300</v>
      </c>
      <c r="H1023" s="457">
        <v>300</v>
      </c>
      <c r="I1023" s="457">
        <f t="shared" si="15"/>
        <v>60</v>
      </c>
      <c r="J1023" s="207"/>
    </row>
    <row r="1024" spans="1:10" ht="15" x14ac:dyDescent="0.2">
      <c r="A1024" s="455">
        <v>1016</v>
      </c>
      <c r="B1024" s="455" t="s">
        <v>533</v>
      </c>
      <c r="C1024" s="455" t="s">
        <v>1746</v>
      </c>
      <c r="D1024" s="454" t="s">
        <v>1798</v>
      </c>
      <c r="E1024" s="457" t="s">
        <v>528</v>
      </c>
      <c r="F1024" s="455" t="s">
        <v>319</v>
      </c>
      <c r="G1024" s="457">
        <v>100</v>
      </c>
      <c r="H1024" s="457">
        <v>100</v>
      </c>
      <c r="I1024" s="457">
        <f t="shared" si="15"/>
        <v>20</v>
      </c>
      <c r="J1024" s="207"/>
    </row>
    <row r="1025" spans="1:10" ht="15" x14ac:dyDescent="0.2">
      <c r="A1025" s="455">
        <v>1017</v>
      </c>
      <c r="B1025" s="455" t="s">
        <v>1799</v>
      </c>
      <c r="C1025" s="455" t="s">
        <v>560</v>
      </c>
      <c r="D1025" s="454" t="s">
        <v>1800</v>
      </c>
      <c r="E1025" s="457" t="s">
        <v>528</v>
      </c>
      <c r="F1025" s="455" t="s">
        <v>319</v>
      </c>
      <c r="G1025" s="457">
        <v>300</v>
      </c>
      <c r="H1025" s="457">
        <v>300</v>
      </c>
      <c r="I1025" s="457">
        <f t="shared" si="15"/>
        <v>60</v>
      </c>
      <c r="J1025" s="207"/>
    </row>
    <row r="1026" spans="1:10" ht="15" x14ac:dyDescent="0.2">
      <c r="A1026" s="455">
        <v>1018</v>
      </c>
      <c r="B1026" s="455" t="s">
        <v>750</v>
      </c>
      <c r="C1026" s="455" t="s">
        <v>1801</v>
      </c>
      <c r="D1026" s="454" t="s">
        <v>1802</v>
      </c>
      <c r="E1026" s="457" t="s">
        <v>528</v>
      </c>
      <c r="F1026" s="455" t="s">
        <v>319</v>
      </c>
      <c r="G1026" s="457">
        <v>200</v>
      </c>
      <c r="H1026" s="457">
        <v>200</v>
      </c>
      <c r="I1026" s="457">
        <f t="shared" si="15"/>
        <v>40</v>
      </c>
      <c r="J1026" s="207"/>
    </row>
    <row r="1027" spans="1:10" ht="15" x14ac:dyDescent="0.2">
      <c r="A1027" s="455">
        <v>1019</v>
      </c>
      <c r="B1027" s="455" t="s">
        <v>1803</v>
      </c>
      <c r="C1027" s="455" t="s">
        <v>1804</v>
      </c>
      <c r="D1027" s="454" t="s">
        <v>1805</v>
      </c>
      <c r="E1027" s="457" t="s">
        <v>528</v>
      </c>
      <c r="F1027" s="455" t="s">
        <v>319</v>
      </c>
      <c r="G1027" s="457">
        <v>100</v>
      </c>
      <c r="H1027" s="457">
        <v>100</v>
      </c>
      <c r="I1027" s="457">
        <f t="shared" si="15"/>
        <v>20</v>
      </c>
      <c r="J1027" s="207"/>
    </row>
    <row r="1028" spans="1:10" ht="15" x14ac:dyDescent="0.2">
      <c r="A1028" s="455">
        <v>1020</v>
      </c>
      <c r="B1028" s="455" t="s">
        <v>529</v>
      </c>
      <c r="C1028" s="455" t="s">
        <v>560</v>
      </c>
      <c r="D1028" s="454" t="s">
        <v>1806</v>
      </c>
      <c r="E1028" s="457" t="s">
        <v>528</v>
      </c>
      <c r="F1028" s="455" t="s">
        <v>319</v>
      </c>
      <c r="G1028" s="457">
        <v>100</v>
      </c>
      <c r="H1028" s="457">
        <v>100</v>
      </c>
      <c r="I1028" s="457">
        <f t="shared" si="15"/>
        <v>20</v>
      </c>
      <c r="J1028" s="207"/>
    </row>
    <row r="1029" spans="1:10" ht="15" x14ac:dyDescent="0.2">
      <c r="A1029" s="455">
        <v>1021</v>
      </c>
      <c r="B1029" s="455" t="s">
        <v>788</v>
      </c>
      <c r="C1029" s="455" t="s">
        <v>1339</v>
      </c>
      <c r="D1029" s="454" t="s">
        <v>1807</v>
      </c>
      <c r="E1029" s="457" t="s">
        <v>528</v>
      </c>
      <c r="F1029" s="455" t="s">
        <v>319</v>
      </c>
      <c r="G1029" s="457">
        <v>200</v>
      </c>
      <c r="H1029" s="457">
        <v>200</v>
      </c>
      <c r="I1029" s="457">
        <f t="shared" si="15"/>
        <v>40</v>
      </c>
      <c r="J1029" s="207"/>
    </row>
    <row r="1030" spans="1:10" ht="15" x14ac:dyDescent="0.2">
      <c r="A1030" s="455">
        <v>1022</v>
      </c>
      <c r="B1030" s="455" t="s">
        <v>1389</v>
      </c>
      <c r="C1030" s="455" t="s">
        <v>1808</v>
      </c>
      <c r="D1030" s="454" t="s">
        <v>1809</v>
      </c>
      <c r="E1030" s="457" t="s">
        <v>528</v>
      </c>
      <c r="F1030" s="455" t="s">
        <v>319</v>
      </c>
      <c r="G1030" s="457">
        <v>300</v>
      </c>
      <c r="H1030" s="457">
        <v>300</v>
      </c>
      <c r="I1030" s="457">
        <f t="shared" si="15"/>
        <v>60</v>
      </c>
      <c r="J1030" s="207"/>
    </row>
    <row r="1031" spans="1:10" ht="15" x14ac:dyDescent="0.2">
      <c r="A1031" s="455">
        <v>1023</v>
      </c>
      <c r="B1031" s="455" t="s">
        <v>772</v>
      </c>
      <c r="C1031" s="455" t="s">
        <v>1810</v>
      </c>
      <c r="D1031" s="454" t="s">
        <v>1811</v>
      </c>
      <c r="E1031" s="457" t="s">
        <v>528</v>
      </c>
      <c r="F1031" s="455" t="s">
        <v>319</v>
      </c>
      <c r="G1031" s="457">
        <v>100</v>
      </c>
      <c r="H1031" s="457">
        <v>100</v>
      </c>
      <c r="I1031" s="457">
        <f t="shared" si="15"/>
        <v>20</v>
      </c>
      <c r="J1031" s="207"/>
    </row>
    <row r="1032" spans="1:10" ht="15" x14ac:dyDescent="0.2">
      <c r="A1032" s="455">
        <v>1024</v>
      </c>
      <c r="B1032" s="455" t="s">
        <v>1812</v>
      </c>
      <c r="C1032" s="455" t="s">
        <v>1813</v>
      </c>
      <c r="D1032" s="454" t="s">
        <v>1814</v>
      </c>
      <c r="E1032" s="457" t="s">
        <v>528</v>
      </c>
      <c r="F1032" s="455" t="s">
        <v>319</v>
      </c>
      <c r="G1032" s="457">
        <v>200</v>
      </c>
      <c r="H1032" s="457">
        <v>200</v>
      </c>
      <c r="I1032" s="457">
        <f t="shared" si="15"/>
        <v>40</v>
      </c>
      <c r="J1032" s="207"/>
    </row>
    <row r="1033" spans="1:10" ht="15" x14ac:dyDescent="0.2">
      <c r="A1033" s="455">
        <v>1025</v>
      </c>
      <c r="B1033" s="455" t="s">
        <v>643</v>
      </c>
      <c r="C1033" s="455" t="s">
        <v>1590</v>
      </c>
      <c r="D1033" s="454" t="s">
        <v>1815</v>
      </c>
      <c r="E1033" s="457" t="s">
        <v>528</v>
      </c>
      <c r="F1033" s="455" t="s">
        <v>319</v>
      </c>
      <c r="G1033" s="457">
        <v>100</v>
      </c>
      <c r="H1033" s="457">
        <v>100</v>
      </c>
      <c r="I1033" s="457">
        <f t="shared" si="15"/>
        <v>20</v>
      </c>
      <c r="J1033" s="207"/>
    </row>
    <row r="1034" spans="1:10" ht="15" x14ac:dyDescent="0.2">
      <c r="A1034" s="455">
        <v>1026</v>
      </c>
      <c r="B1034" s="455" t="s">
        <v>826</v>
      </c>
      <c r="C1034" s="455" t="s">
        <v>1590</v>
      </c>
      <c r="D1034" s="454" t="s">
        <v>1816</v>
      </c>
      <c r="E1034" s="457" t="s">
        <v>528</v>
      </c>
      <c r="F1034" s="455" t="s">
        <v>319</v>
      </c>
      <c r="G1034" s="457">
        <v>200</v>
      </c>
      <c r="H1034" s="457">
        <v>200</v>
      </c>
      <c r="I1034" s="457">
        <f t="shared" ref="I1034:I1097" si="16">H1034*0.2</f>
        <v>40</v>
      </c>
      <c r="J1034" s="207"/>
    </row>
    <row r="1035" spans="1:10" ht="15" x14ac:dyDescent="0.2">
      <c r="A1035" s="455">
        <v>1027</v>
      </c>
      <c r="B1035" s="455" t="s">
        <v>770</v>
      </c>
      <c r="C1035" s="455" t="s">
        <v>1817</v>
      </c>
      <c r="D1035" s="454" t="s">
        <v>1818</v>
      </c>
      <c r="E1035" s="457" t="s">
        <v>528</v>
      </c>
      <c r="F1035" s="455" t="s">
        <v>319</v>
      </c>
      <c r="G1035" s="457">
        <v>200</v>
      </c>
      <c r="H1035" s="457">
        <v>200</v>
      </c>
      <c r="I1035" s="457">
        <f t="shared" si="16"/>
        <v>40</v>
      </c>
      <c r="J1035" s="207"/>
    </row>
    <row r="1036" spans="1:10" ht="15" x14ac:dyDescent="0.2">
      <c r="A1036" s="455">
        <v>1028</v>
      </c>
      <c r="B1036" s="455" t="s">
        <v>1819</v>
      </c>
      <c r="C1036" s="455" t="s">
        <v>1795</v>
      </c>
      <c r="D1036" s="454" t="s">
        <v>1820</v>
      </c>
      <c r="E1036" s="457" t="s">
        <v>528</v>
      </c>
      <c r="F1036" s="455" t="s">
        <v>319</v>
      </c>
      <c r="G1036" s="457">
        <v>200</v>
      </c>
      <c r="H1036" s="457">
        <v>200</v>
      </c>
      <c r="I1036" s="457">
        <f t="shared" si="16"/>
        <v>40</v>
      </c>
      <c r="J1036" s="207"/>
    </row>
    <row r="1037" spans="1:10" ht="15" x14ac:dyDescent="0.2">
      <c r="A1037" s="455">
        <v>1029</v>
      </c>
      <c r="B1037" s="455" t="s">
        <v>791</v>
      </c>
      <c r="C1037" s="455" t="s">
        <v>560</v>
      </c>
      <c r="D1037" s="454" t="s">
        <v>1821</v>
      </c>
      <c r="E1037" s="457" t="s">
        <v>528</v>
      </c>
      <c r="F1037" s="455" t="s">
        <v>319</v>
      </c>
      <c r="G1037" s="457">
        <v>100</v>
      </c>
      <c r="H1037" s="457">
        <v>100</v>
      </c>
      <c r="I1037" s="457">
        <f t="shared" si="16"/>
        <v>20</v>
      </c>
      <c r="J1037" s="207"/>
    </row>
    <row r="1038" spans="1:10" ht="15" x14ac:dyDescent="0.2">
      <c r="A1038" s="455">
        <v>1030</v>
      </c>
      <c r="B1038" s="455" t="s">
        <v>569</v>
      </c>
      <c r="C1038" s="455" t="s">
        <v>1822</v>
      </c>
      <c r="D1038" s="454" t="s">
        <v>1823</v>
      </c>
      <c r="E1038" s="457" t="s">
        <v>528</v>
      </c>
      <c r="F1038" s="455" t="s">
        <v>319</v>
      </c>
      <c r="G1038" s="457">
        <v>100</v>
      </c>
      <c r="H1038" s="457">
        <v>100</v>
      </c>
      <c r="I1038" s="457">
        <f t="shared" si="16"/>
        <v>20</v>
      </c>
      <c r="J1038" s="207"/>
    </row>
    <row r="1039" spans="1:10" ht="15" x14ac:dyDescent="0.2">
      <c r="A1039" s="455">
        <v>1031</v>
      </c>
      <c r="B1039" s="455" t="s">
        <v>577</v>
      </c>
      <c r="C1039" s="455" t="s">
        <v>1824</v>
      </c>
      <c r="D1039" s="454" t="s">
        <v>1825</v>
      </c>
      <c r="E1039" s="457" t="s">
        <v>528</v>
      </c>
      <c r="F1039" s="455" t="s">
        <v>319</v>
      </c>
      <c r="G1039" s="457">
        <v>200</v>
      </c>
      <c r="H1039" s="457">
        <v>200</v>
      </c>
      <c r="I1039" s="457">
        <f t="shared" si="16"/>
        <v>40</v>
      </c>
      <c r="J1039" s="207"/>
    </row>
    <row r="1040" spans="1:10" ht="15" x14ac:dyDescent="0.2">
      <c r="A1040" s="455">
        <v>1032</v>
      </c>
      <c r="B1040" s="455" t="s">
        <v>548</v>
      </c>
      <c r="C1040" s="455" t="s">
        <v>1826</v>
      </c>
      <c r="D1040" s="454" t="s">
        <v>1827</v>
      </c>
      <c r="E1040" s="457" t="s">
        <v>528</v>
      </c>
      <c r="F1040" s="455" t="s">
        <v>319</v>
      </c>
      <c r="G1040" s="457">
        <v>200</v>
      </c>
      <c r="H1040" s="457">
        <v>200</v>
      </c>
      <c r="I1040" s="457">
        <f t="shared" si="16"/>
        <v>40</v>
      </c>
      <c r="J1040" s="207"/>
    </row>
    <row r="1041" spans="1:10" ht="15" x14ac:dyDescent="0.2">
      <c r="A1041" s="455">
        <v>1033</v>
      </c>
      <c r="B1041" s="455" t="s">
        <v>1828</v>
      </c>
      <c r="C1041" s="455" t="s">
        <v>1829</v>
      </c>
      <c r="D1041" s="454" t="s">
        <v>1830</v>
      </c>
      <c r="E1041" s="457" t="s">
        <v>528</v>
      </c>
      <c r="F1041" s="455" t="s">
        <v>319</v>
      </c>
      <c r="G1041" s="457">
        <v>200</v>
      </c>
      <c r="H1041" s="457">
        <v>200</v>
      </c>
      <c r="I1041" s="457">
        <f t="shared" si="16"/>
        <v>40</v>
      </c>
      <c r="J1041" s="207"/>
    </row>
    <row r="1042" spans="1:10" ht="15" x14ac:dyDescent="0.2">
      <c r="A1042" s="455">
        <v>1034</v>
      </c>
      <c r="B1042" s="455" t="s">
        <v>618</v>
      </c>
      <c r="C1042" s="455" t="s">
        <v>1831</v>
      </c>
      <c r="D1042" s="454" t="s">
        <v>1832</v>
      </c>
      <c r="E1042" s="457" t="s">
        <v>528</v>
      </c>
      <c r="F1042" s="455" t="s">
        <v>319</v>
      </c>
      <c r="G1042" s="457">
        <v>200</v>
      </c>
      <c r="H1042" s="457">
        <v>200</v>
      </c>
      <c r="I1042" s="457">
        <f t="shared" si="16"/>
        <v>40</v>
      </c>
      <c r="J1042" s="207"/>
    </row>
    <row r="1043" spans="1:10" ht="15" x14ac:dyDescent="0.2">
      <c r="A1043" s="455">
        <v>1035</v>
      </c>
      <c r="B1043" s="455" t="s">
        <v>857</v>
      </c>
      <c r="C1043" s="455" t="s">
        <v>1833</v>
      </c>
      <c r="D1043" s="454" t="s">
        <v>1834</v>
      </c>
      <c r="E1043" s="457" t="s">
        <v>528</v>
      </c>
      <c r="F1043" s="455" t="s">
        <v>319</v>
      </c>
      <c r="G1043" s="457">
        <v>100</v>
      </c>
      <c r="H1043" s="457">
        <v>100</v>
      </c>
      <c r="I1043" s="457">
        <f t="shared" si="16"/>
        <v>20</v>
      </c>
      <c r="J1043" s="207"/>
    </row>
    <row r="1044" spans="1:10" ht="15" x14ac:dyDescent="0.2">
      <c r="A1044" s="455">
        <v>1036</v>
      </c>
      <c r="B1044" s="455" t="s">
        <v>873</v>
      </c>
      <c r="C1044" s="455" t="s">
        <v>1833</v>
      </c>
      <c r="D1044" s="454" t="s">
        <v>1835</v>
      </c>
      <c r="E1044" s="457" t="s">
        <v>528</v>
      </c>
      <c r="F1044" s="455" t="s">
        <v>319</v>
      </c>
      <c r="G1044" s="457">
        <v>100</v>
      </c>
      <c r="H1044" s="457">
        <v>100</v>
      </c>
      <c r="I1044" s="457">
        <f t="shared" si="16"/>
        <v>20</v>
      </c>
      <c r="J1044" s="207"/>
    </row>
    <row r="1045" spans="1:10" ht="15" x14ac:dyDescent="0.2">
      <c r="A1045" s="455">
        <v>1037</v>
      </c>
      <c r="B1045" s="455" t="s">
        <v>548</v>
      </c>
      <c r="C1045" s="455" t="s">
        <v>1833</v>
      </c>
      <c r="D1045" s="454" t="s">
        <v>1836</v>
      </c>
      <c r="E1045" s="457" t="s">
        <v>528</v>
      </c>
      <c r="F1045" s="455" t="s">
        <v>319</v>
      </c>
      <c r="G1045" s="457">
        <v>200</v>
      </c>
      <c r="H1045" s="457">
        <v>200</v>
      </c>
      <c r="I1045" s="457">
        <f t="shared" si="16"/>
        <v>40</v>
      </c>
      <c r="J1045" s="207"/>
    </row>
    <row r="1046" spans="1:10" ht="15" x14ac:dyDescent="0.2">
      <c r="A1046" s="455">
        <v>1038</v>
      </c>
      <c r="B1046" s="455" t="s">
        <v>711</v>
      </c>
      <c r="C1046" s="455" t="s">
        <v>1837</v>
      </c>
      <c r="D1046" s="454" t="s">
        <v>1838</v>
      </c>
      <c r="E1046" s="457" t="s">
        <v>528</v>
      </c>
      <c r="F1046" s="455" t="s">
        <v>319</v>
      </c>
      <c r="G1046" s="457">
        <v>200</v>
      </c>
      <c r="H1046" s="457">
        <v>200</v>
      </c>
      <c r="I1046" s="457">
        <f t="shared" si="16"/>
        <v>40</v>
      </c>
      <c r="J1046" s="207"/>
    </row>
    <row r="1047" spans="1:10" ht="15" x14ac:dyDescent="0.2">
      <c r="A1047" s="455">
        <v>1039</v>
      </c>
      <c r="B1047" s="455" t="s">
        <v>1357</v>
      </c>
      <c r="C1047" s="455" t="s">
        <v>1839</v>
      </c>
      <c r="D1047" s="454" t="s">
        <v>1840</v>
      </c>
      <c r="E1047" s="457" t="s">
        <v>528</v>
      </c>
      <c r="F1047" s="455" t="s">
        <v>319</v>
      </c>
      <c r="G1047" s="457">
        <v>200</v>
      </c>
      <c r="H1047" s="457">
        <v>200</v>
      </c>
      <c r="I1047" s="457">
        <f t="shared" si="16"/>
        <v>40</v>
      </c>
      <c r="J1047" s="207"/>
    </row>
    <row r="1048" spans="1:10" ht="15" x14ac:dyDescent="0.2">
      <c r="A1048" s="455">
        <v>1040</v>
      </c>
      <c r="B1048" s="455" t="s">
        <v>849</v>
      </c>
      <c r="C1048" s="455" t="s">
        <v>1841</v>
      </c>
      <c r="D1048" s="454" t="s">
        <v>1842</v>
      </c>
      <c r="E1048" s="457" t="s">
        <v>528</v>
      </c>
      <c r="F1048" s="455" t="s">
        <v>319</v>
      </c>
      <c r="G1048" s="457">
        <v>300</v>
      </c>
      <c r="H1048" s="457">
        <v>300</v>
      </c>
      <c r="I1048" s="457">
        <f t="shared" si="16"/>
        <v>60</v>
      </c>
      <c r="J1048" s="207"/>
    </row>
    <row r="1049" spans="1:10" ht="15" x14ac:dyDescent="0.2">
      <c r="A1049" s="455">
        <v>1041</v>
      </c>
      <c r="B1049" s="455" t="s">
        <v>1843</v>
      </c>
      <c r="C1049" s="455" t="s">
        <v>1844</v>
      </c>
      <c r="D1049" s="454" t="s">
        <v>1845</v>
      </c>
      <c r="E1049" s="457" t="s">
        <v>528</v>
      </c>
      <c r="F1049" s="455" t="s">
        <v>319</v>
      </c>
      <c r="G1049" s="457">
        <v>100</v>
      </c>
      <c r="H1049" s="457">
        <v>100</v>
      </c>
      <c r="I1049" s="457">
        <f t="shared" si="16"/>
        <v>20</v>
      </c>
      <c r="J1049" s="207"/>
    </row>
    <row r="1050" spans="1:10" ht="15" x14ac:dyDescent="0.2">
      <c r="A1050" s="455">
        <v>1042</v>
      </c>
      <c r="B1050" s="455" t="s">
        <v>551</v>
      </c>
      <c r="C1050" s="455" t="s">
        <v>1846</v>
      </c>
      <c r="D1050" s="454" t="s">
        <v>1847</v>
      </c>
      <c r="E1050" s="457" t="s">
        <v>528</v>
      </c>
      <c r="F1050" s="455" t="s">
        <v>319</v>
      </c>
      <c r="G1050" s="457">
        <v>200</v>
      </c>
      <c r="H1050" s="457">
        <v>200</v>
      </c>
      <c r="I1050" s="457">
        <f t="shared" si="16"/>
        <v>40</v>
      </c>
      <c r="J1050" s="207"/>
    </row>
    <row r="1051" spans="1:10" ht="15" x14ac:dyDescent="0.2">
      <c r="A1051" s="455">
        <v>1043</v>
      </c>
      <c r="B1051" s="455" t="s">
        <v>529</v>
      </c>
      <c r="C1051" s="455" t="s">
        <v>1848</v>
      </c>
      <c r="D1051" s="454" t="s">
        <v>1849</v>
      </c>
      <c r="E1051" s="457" t="s">
        <v>528</v>
      </c>
      <c r="F1051" s="455" t="s">
        <v>319</v>
      </c>
      <c r="G1051" s="457">
        <v>200</v>
      </c>
      <c r="H1051" s="457">
        <v>200</v>
      </c>
      <c r="I1051" s="457">
        <f t="shared" si="16"/>
        <v>40</v>
      </c>
      <c r="J1051" s="207"/>
    </row>
    <row r="1052" spans="1:10" ht="15" x14ac:dyDescent="0.2">
      <c r="A1052" s="455">
        <v>1044</v>
      </c>
      <c r="B1052" s="455" t="s">
        <v>529</v>
      </c>
      <c r="C1052" s="455" t="s">
        <v>1850</v>
      </c>
      <c r="D1052" s="454" t="s">
        <v>1851</v>
      </c>
      <c r="E1052" s="457" t="s">
        <v>528</v>
      </c>
      <c r="F1052" s="455" t="s">
        <v>319</v>
      </c>
      <c r="G1052" s="457">
        <v>300</v>
      </c>
      <c r="H1052" s="457">
        <v>300</v>
      </c>
      <c r="I1052" s="457">
        <f t="shared" si="16"/>
        <v>60</v>
      </c>
      <c r="J1052" s="207"/>
    </row>
    <row r="1053" spans="1:10" ht="15" x14ac:dyDescent="0.2">
      <c r="A1053" s="455">
        <v>1045</v>
      </c>
      <c r="B1053" s="455" t="s">
        <v>791</v>
      </c>
      <c r="C1053" s="455" t="s">
        <v>1852</v>
      </c>
      <c r="D1053" s="454" t="s">
        <v>1853</v>
      </c>
      <c r="E1053" s="457" t="s">
        <v>528</v>
      </c>
      <c r="F1053" s="455" t="s">
        <v>319</v>
      </c>
      <c r="G1053" s="457">
        <v>100</v>
      </c>
      <c r="H1053" s="457">
        <v>100</v>
      </c>
      <c r="I1053" s="457">
        <f t="shared" si="16"/>
        <v>20</v>
      </c>
      <c r="J1053" s="207"/>
    </row>
    <row r="1054" spans="1:10" ht="15" x14ac:dyDescent="0.2">
      <c r="A1054" s="455">
        <v>1046</v>
      </c>
      <c r="B1054" s="455" t="s">
        <v>1104</v>
      </c>
      <c r="C1054" s="455" t="s">
        <v>1854</v>
      </c>
      <c r="D1054" s="454" t="s">
        <v>1855</v>
      </c>
      <c r="E1054" s="457" t="s">
        <v>528</v>
      </c>
      <c r="F1054" s="455" t="s">
        <v>319</v>
      </c>
      <c r="G1054" s="457">
        <v>100</v>
      </c>
      <c r="H1054" s="457">
        <v>100</v>
      </c>
      <c r="I1054" s="457">
        <f t="shared" si="16"/>
        <v>20</v>
      </c>
      <c r="J1054" s="207"/>
    </row>
    <row r="1055" spans="1:10" ht="15" x14ac:dyDescent="0.2">
      <c r="A1055" s="455">
        <v>1047</v>
      </c>
      <c r="B1055" s="455" t="s">
        <v>941</v>
      </c>
      <c r="C1055" s="455" t="s">
        <v>1475</v>
      </c>
      <c r="D1055" s="454" t="s">
        <v>1856</v>
      </c>
      <c r="E1055" s="457" t="s">
        <v>528</v>
      </c>
      <c r="F1055" s="455" t="s">
        <v>319</v>
      </c>
      <c r="G1055" s="457">
        <v>100</v>
      </c>
      <c r="H1055" s="457">
        <v>100</v>
      </c>
      <c r="I1055" s="457">
        <f t="shared" si="16"/>
        <v>20</v>
      </c>
      <c r="J1055" s="207"/>
    </row>
    <row r="1056" spans="1:10" ht="15" x14ac:dyDescent="0.2">
      <c r="A1056" s="455">
        <v>1048</v>
      </c>
      <c r="B1056" s="455" t="s">
        <v>1165</v>
      </c>
      <c r="C1056" s="455" t="s">
        <v>1857</v>
      </c>
      <c r="D1056" s="454" t="s">
        <v>1858</v>
      </c>
      <c r="E1056" s="457" t="s">
        <v>528</v>
      </c>
      <c r="F1056" s="455" t="s">
        <v>319</v>
      </c>
      <c r="G1056" s="457">
        <v>200</v>
      </c>
      <c r="H1056" s="457">
        <v>200</v>
      </c>
      <c r="I1056" s="457">
        <f t="shared" si="16"/>
        <v>40</v>
      </c>
      <c r="J1056" s="207"/>
    </row>
    <row r="1057" spans="1:10" ht="15" x14ac:dyDescent="0.2">
      <c r="A1057" s="455">
        <v>1049</v>
      </c>
      <c r="B1057" s="455" t="s">
        <v>889</v>
      </c>
      <c r="C1057" s="455" t="s">
        <v>1859</v>
      </c>
      <c r="D1057" s="497" t="s">
        <v>1860</v>
      </c>
      <c r="E1057" s="457" t="s">
        <v>528</v>
      </c>
      <c r="F1057" s="455" t="s">
        <v>319</v>
      </c>
      <c r="G1057" s="457">
        <v>100</v>
      </c>
      <c r="H1057" s="457">
        <v>100</v>
      </c>
      <c r="I1057" s="457">
        <f t="shared" si="16"/>
        <v>20</v>
      </c>
      <c r="J1057" s="207"/>
    </row>
    <row r="1058" spans="1:10" ht="15" x14ac:dyDescent="0.2">
      <c r="A1058" s="455">
        <v>1050</v>
      </c>
      <c r="B1058" s="455" t="s">
        <v>535</v>
      </c>
      <c r="C1058" s="455" t="s">
        <v>536</v>
      </c>
      <c r="D1058" s="497" t="s">
        <v>1861</v>
      </c>
      <c r="E1058" s="457" t="s">
        <v>528</v>
      </c>
      <c r="F1058" s="455" t="s">
        <v>319</v>
      </c>
      <c r="G1058" s="457">
        <v>100</v>
      </c>
      <c r="H1058" s="457">
        <v>100</v>
      </c>
      <c r="I1058" s="457">
        <f t="shared" si="16"/>
        <v>20</v>
      </c>
      <c r="J1058" s="207"/>
    </row>
    <row r="1059" spans="1:10" ht="15" x14ac:dyDescent="0.2">
      <c r="A1059" s="455">
        <v>1051</v>
      </c>
      <c r="B1059" s="455" t="s">
        <v>1862</v>
      </c>
      <c r="C1059" s="455" t="s">
        <v>1863</v>
      </c>
      <c r="D1059" s="497" t="s">
        <v>1864</v>
      </c>
      <c r="E1059" s="457" t="s">
        <v>528</v>
      </c>
      <c r="F1059" s="455" t="s">
        <v>319</v>
      </c>
      <c r="G1059" s="457">
        <v>200</v>
      </c>
      <c r="H1059" s="457">
        <v>200</v>
      </c>
      <c r="I1059" s="457">
        <f t="shared" si="16"/>
        <v>40</v>
      </c>
      <c r="J1059" s="207"/>
    </row>
    <row r="1060" spans="1:10" ht="15" x14ac:dyDescent="0.2">
      <c r="A1060" s="455">
        <v>1052</v>
      </c>
      <c r="B1060" s="455" t="s">
        <v>1865</v>
      </c>
      <c r="C1060" s="455" t="s">
        <v>739</v>
      </c>
      <c r="D1060" s="497" t="s">
        <v>1866</v>
      </c>
      <c r="E1060" s="457" t="s">
        <v>528</v>
      </c>
      <c r="F1060" s="455" t="s">
        <v>319</v>
      </c>
      <c r="G1060" s="457">
        <v>200</v>
      </c>
      <c r="H1060" s="457">
        <v>200</v>
      </c>
      <c r="I1060" s="457">
        <f t="shared" si="16"/>
        <v>40</v>
      </c>
      <c r="J1060" s="207"/>
    </row>
    <row r="1061" spans="1:10" ht="15" x14ac:dyDescent="0.2">
      <c r="A1061" s="455">
        <v>1053</v>
      </c>
      <c r="B1061" s="456" t="s">
        <v>704</v>
      </c>
      <c r="C1061" s="456" t="s">
        <v>1867</v>
      </c>
      <c r="D1061" s="497" t="s">
        <v>1868</v>
      </c>
      <c r="E1061" s="457" t="s">
        <v>528</v>
      </c>
      <c r="F1061" s="455" t="s">
        <v>319</v>
      </c>
      <c r="G1061" s="457">
        <v>200</v>
      </c>
      <c r="H1061" s="457">
        <v>200</v>
      </c>
      <c r="I1061" s="457">
        <f t="shared" si="16"/>
        <v>40</v>
      </c>
      <c r="J1061" s="207"/>
    </row>
    <row r="1062" spans="1:10" ht="15" x14ac:dyDescent="0.2">
      <c r="A1062" s="455">
        <v>1054</v>
      </c>
      <c r="B1062" s="455" t="s">
        <v>941</v>
      </c>
      <c r="C1062" s="455" t="s">
        <v>1590</v>
      </c>
      <c r="D1062" s="497" t="s">
        <v>1869</v>
      </c>
      <c r="E1062" s="457" t="s">
        <v>528</v>
      </c>
      <c r="F1062" s="455" t="s">
        <v>319</v>
      </c>
      <c r="G1062" s="457">
        <v>150</v>
      </c>
      <c r="H1062" s="457">
        <v>150</v>
      </c>
      <c r="I1062" s="457">
        <f t="shared" si="16"/>
        <v>30</v>
      </c>
      <c r="J1062" s="207"/>
    </row>
    <row r="1063" spans="1:10" ht="15" x14ac:dyDescent="0.2">
      <c r="A1063" s="455">
        <v>1055</v>
      </c>
      <c r="B1063" s="455" t="s">
        <v>535</v>
      </c>
      <c r="C1063" s="455" t="s">
        <v>1125</v>
      </c>
      <c r="D1063" s="454">
        <v>1015003326</v>
      </c>
      <c r="E1063" s="457" t="s">
        <v>528</v>
      </c>
      <c r="F1063" s="455" t="s">
        <v>319</v>
      </c>
      <c r="G1063" s="457">
        <v>200</v>
      </c>
      <c r="H1063" s="457">
        <v>200</v>
      </c>
      <c r="I1063" s="457">
        <f t="shared" si="16"/>
        <v>40</v>
      </c>
      <c r="J1063" s="207"/>
    </row>
    <row r="1064" spans="1:10" ht="15" x14ac:dyDescent="0.2">
      <c r="A1064" s="455">
        <v>1056</v>
      </c>
      <c r="B1064" s="455" t="s">
        <v>535</v>
      </c>
      <c r="C1064" s="455" t="s">
        <v>644</v>
      </c>
      <c r="D1064" s="454">
        <v>1025002914</v>
      </c>
      <c r="E1064" s="457" t="s">
        <v>528</v>
      </c>
      <c r="F1064" s="455" t="s">
        <v>319</v>
      </c>
      <c r="G1064" s="457">
        <v>200</v>
      </c>
      <c r="H1064" s="457">
        <v>200</v>
      </c>
      <c r="I1064" s="457">
        <f t="shared" si="16"/>
        <v>40</v>
      </c>
      <c r="J1064" s="207"/>
    </row>
    <row r="1065" spans="1:10" ht="15" x14ac:dyDescent="0.2">
      <c r="A1065" s="455">
        <v>1057</v>
      </c>
      <c r="B1065" s="455" t="s">
        <v>669</v>
      </c>
      <c r="C1065" s="455" t="s">
        <v>1870</v>
      </c>
      <c r="D1065" s="454">
        <v>1011085621</v>
      </c>
      <c r="E1065" s="457" t="s">
        <v>528</v>
      </c>
      <c r="F1065" s="455" t="s">
        <v>319</v>
      </c>
      <c r="G1065" s="457">
        <v>100</v>
      </c>
      <c r="H1065" s="457">
        <v>100</v>
      </c>
      <c r="I1065" s="457">
        <f t="shared" si="16"/>
        <v>20</v>
      </c>
      <c r="J1065" s="207"/>
    </row>
    <row r="1066" spans="1:10" ht="15" x14ac:dyDescent="0.2">
      <c r="A1066" s="455">
        <v>1058</v>
      </c>
      <c r="B1066" s="455" t="s">
        <v>643</v>
      </c>
      <c r="C1066" s="455" t="s">
        <v>1871</v>
      </c>
      <c r="D1066" s="454">
        <v>41001026961</v>
      </c>
      <c r="E1066" s="457" t="s">
        <v>528</v>
      </c>
      <c r="F1066" s="455" t="s">
        <v>319</v>
      </c>
      <c r="G1066" s="457">
        <v>100</v>
      </c>
      <c r="H1066" s="457">
        <v>100</v>
      </c>
      <c r="I1066" s="457">
        <f t="shared" si="16"/>
        <v>20</v>
      </c>
      <c r="J1066" s="207"/>
    </row>
    <row r="1067" spans="1:10" ht="15" x14ac:dyDescent="0.2">
      <c r="A1067" s="455">
        <v>1059</v>
      </c>
      <c r="B1067" s="455" t="s">
        <v>763</v>
      </c>
      <c r="C1067" s="455" t="s">
        <v>1872</v>
      </c>
      <c r="D1067" s="454">
        <v>20001018594</v>
      </c>
      <c r="E1067" s="457" t="s">
        <v>528</v>
      </c>
      <c r="F1067" s="455" t="s">
        <v>319</v>
      </c>
      <c r="G1067" s="457">
        <v>100</v>
      </c>
      <c r="H1067" s="457">
        <v>100</v>
      </c>
      <c r="I1067" s="457">
        <f t="shared" si="16"/>
        <v>20</v>
      </c>
      <c r="J1067" s="207"/>
    </row>
    <row r="1068" spans="1:10" ht="15" x14ac:dyDescent="0.2">
      <c r="A1068" s="455">
        <v>1060</v>
      </c>
      <c r="B1068" s="455" t="s">
        <v>735</v>
      </c>
      <c r="C1068" s="455" t="s">
        <v>1873</v>
      </c>
      <c r="D1068" s="454">
        <v>1029016686</v>
      </c>
      <c r="E1068" s="457" t="s">
        <v>528</v>
      </c>
      <c r="F1068" s="455" t="s">
        <v>319</v>
      </c>
      <c r="G1068" s="457">
        <v>200</v>
      </c>
      <c r="H1068" s="457">
        <v>200</v>
      </c>
      <c r="I1068" s="457">
        <f t="shared" si="16"/>
        <v>40</v>
      </c>
      <c r="J1068" s="207"/>
    </row>
    <row r="1069" spans="1:10" ht="15" x14ac:dyDescent="0.2">
      <c r="A1069" s="455">
        <v>1061</v>
      </c>
      <c r="B1069" s="455" t="s">
        <v>529</v>
      </c>
      <c r="C1069" s="455" t="s">
        <v>1347</v>
      </c>
      <c r="D1069" s="454">
        <v>1017056943</v>
      </c>
      <c r="E1069" s="457" t="s">
        <v>528</v>
      </c>
      <c r="F1069" s="455" t="s">
        <v>319</v>
      </c>
      <c r="G1069" s="457">
        <v>100</v>
      </c>
      <c r="H1069" s="457">
        <v>100</v>
      </c>
      <c r="I1069" s="457">
        <f t="shared" si="16"/>
        <v>20</v>
      </c>
      <c r="J1069" s="207"/>
    </row>
    <row r="1070" spans="1:10" ht="15" x14ac:dyDescent="0.2">
      <c r="A1070" s="455">
        <v>1062</v>
      </c>
      <c r="B1070" s="455" t="s">
        <v>1874</v>
      </c>
      <c r="C1070" s="455" t="s">
        <v>810</v>
      </c>
      <c r="D1070" s="454">
        <v>1011071829</v>
      </c>
      <c r="E1070" s="457" t="s">
        <v>528</v>
      </c>
      <c r="F1070" s="455" t="s">
        <v>319</v>
      </c>
      <c r="G1070" s="457">
        <v>200</v>
      </c>
      <c r="H1070" s="457">
        <v>200</v>
      </c>
      <c r="I1070" s="457">
        <f t="shared" si="16"/>
        <v>40</v>
      </c>
      <c r="J1070" s="207"/>
    </row>
    <row r="1071" spans="1:10" ht="15" x14ac:dyDescent="0.2">
      <c r="A1071" s="455">
        <v>1063</v>
      </c>
      <c r="B1071" s="455" t="s">
        <v>889</v>
      </c>
      <c r="C1071" s="455" t="s">
        <v>967</v>
      </c>
      <c r="D1071" s="454">
        <v>36001043368</v>
      </c>
      <c r="E1071" s="457" t="s">
        <v>528</v>
      </c>
      <c r="F1071" s="455" t="s">
        <v>319</v>
      </c>
      <c r="G1071" s="457">
        <v>100</v>
      </c>
      <c r="H1071" s="457">
        <v>100</v>
      </c>
      <c r="I1071" s="457">
        <f t="shared" si="16"/>
        <v>20</v>
      </c>
      <c r="J1071" s="207"/>
    </row>
    <row r="1072" spans="1:10" ht="15" x14ac:dyDescent="0.2">
      <c r="A1072" s="455">
        <v>1064</v>
      </c>
      <c r="B1072" s="455" t="s">
        <v>812</v>
      </c>
      <c r="C1072" s="455" t="s">
        <v>1875</v>
      </c>
      <c r="D1072" s="454">
        <v>1011058043</v>
      </c>
      <c r="E1072" s="457" t="s">
        <v>528</v>
      </c>
      <c r="F1072" s="455" t="s">
        <v>319</v>
      </c>
      <c r="G1072" s="457">
        <v>200</v>
      </c>
      <c r="H1072" s="457">
        <v>200</v>
      </c>
      <c r="I1072" s="457">
        <f t="shared" si="16"/>
        <v>40</v>
      </c>
      <c r="J1072" s="207"/>
    </row>
    <row r="1073" spans="1:10" ht="15" x14ac:dyDescent="0.2">
      <c r="A1073" s="455">
        <v>1065</v>
      </c>
      <c r="B1073" s="455" t="s">
        <v>970</v>
      </c>
      <c r="C1073" s="455" t="s">
        <v>1876</v>
      </c>
      <c r="D1073" s="454">
        <v>1015001939</v>
      </c>
      <c r="E1073" s="457" t="s">
        <v>528</v>
      </c>
      <c r="F1073" s="455" t="s">
        <v>319</v>
      </c>
      <c r="G1073" s="457">
        <v>200</v>
      </c>
      <c r="H1073" s="457">
        <v>200</v>
      </c>
      <c r="I1073" s="457">
        <f t="shared" si="16"/>
        <v>40</v>
      </c>
      <c r="J1073" s="207"/>
    </row>
    <row r="1074" spans="1:10" ht="15" x14ac:dyDescent="0.2">
      <c r="A1074" s="455">
        <v>1066</v>
      </c>
      <c r="B1074" s="455" t="s">
        <v>1877</v>
      </c>
      <c r="C1074" s="455" t="s">
        <v>1878</v>
      </c>
      <c r="D1074" s="454">
        <v>1015001936</v>
      </c>
      <c r="E1074" s="457" t="s">
        <v>528</v>
      </c>
      <c r="F1074" s="455" t="s">
        <v>319</v>
      </c>
      <c r="G1074" s="457">
        <v>100</v>
      </c>
      <c r="H1074" s="457">
        <v>100</v>
      </c>
      <c r="I1074" s="457">
        <f t="shared" si="16"/>
        <v>20</v>
      </c>
      <c r="J1074" s="207"/>
    </row>
    <row r="1075" spans="1:10" ht="15" x14ac:dyDescent="0.2">
      <c r="A1075" s="455">
        <v>1067</v>
      </c>
      <c r="B1075" s="455" t="s">
        <v>643</v>
      </c>
      <c r="C1075" s="455" t="s">
        <v>530</v>
      </c>
      <c r="D1075" s="454">
        <v>54801061931</v>
      </c>
      <c r="E1075" s="457" t="s">
        <v>528</v>
      </c>
      <c r="F1075" s="455" t="s">
        <v>319</v>
      </c>
      <c r="G1075" s="457">
        <v>100</v>
      </c>
      <c r="H1075" s="457">
        <v>100</v>
      </c>
      <c r="I1075" s="457">
        <f t="shared" si="16"/>
        <v>20</v>
      </c>
      <c r="J1075" s="207"/>
    </row>
    <row r="1076" spans="1:10" ht="15" x14ac:dyDescent="0.2">
      <c r="A1076" s="455">
        <v>1068</v>
      </c>
      <c r="B1076" s="455" t="s">
        <v>895</v>
      </c>
      <c r="C1076" s="455" t="s">
        <v>1879</v>
      </c>
      <c r="D1076" s="454">
        <v>1012016860</v>
      </c>
      <c r="E1076" s="457" t="s">
        <v>528</v>
      </c>
      <c r="F1076" s="455" t="s">
        <v>319</v>
      </c>
      <c r="G1076" s="457">
        <v>200</v>
      </c>
      <c r="H1076" s="457">
        <v>200</v>
      </c>
      <c r="I1076" s="457">
        <f t="shared" si="16"/>
        <v>40</v>
      </c>
      <c r="J1076" s="207"/>
    </row>
    <row r="1077" spans="1:10" ht="15" x14ac:dyDescent="0.2">
      <c r="A1077" s="455">
        <v>1069</v>
      </c>
      <c r="B1077" s="455" t="s">
        <v>577</v>
      </c>
      <c r="C1077" s="455" t="s">
        <v>1150</v>
      </c>
      <c r="D1077" s="454">
        <v>1008046005</v>
      </c>
      <c r="E1077" s="457" t="s">
        <v>528</v>
      </c>
      <c r="F1077" s="455" t="s">
        <v>319</v>
      </c>
      <c r="G1077" s="457">
        <v>100</v>
      </c>
      <c r="H1077" s="457">
        <v>100</v>
      </c>
      <c r="I1077" s="457">
        <f t="shared" si="16"/>
        <v>20</v>
      </c>
      <c r="J1077" s="207"/>
    </row>
    <row r="1078" spans="1:10" ht="15" x14ac:dyDescent="0.2">
      <c r="A1078" s="455">
        <v>1070</v>
      </c>
      <c r="B1078" s="455" t="s">
        <v>533</v>
      </c>
      <c r="C1078" s="455" t="s">
        <v>1880</v>
      </c>
      <c r="D1078" s="454">
        <v>8001034704</v>
      </c>
      <c r="E1078" s="457" t="s">
        <v>528</v>
      </c>
      <c r="F1078" s="455" t="s">
        <v>319</v>
      </c>
      <c r="G1078" s="457">
        <v>200</v>
      </c>
      <c r="H1078" s="457">
        <v>200</v>
      </c>
      <c r="I1078" s="457">
        <f t="shared" si="16"/>
        <v>40</v>
      </c>
      <c r="J1078" s="207"/>
    </row>
    <row r="1079" spans="1:10" ht="15" x14ac:dyDescent="0.2">
      <c r="A1079" s="455">
        <v>1071</v>
      </c>
      <c r="B1079" s="455" t="s">
        <v>1357</v>
      </c>
      <c r="C1079" s="455" t="s">
        <v>1302</v>
      </c>
      <c r="D1079" s="454">
        <v>1015003322</v>
      </c>
      <c r="E1079" s="457" t="s">
        <v>528</v>
      </c>
      <c r="F1079" s="455" t="s">
        <v>319</v>
      </c>
      <c r="G1079" s="457">
        <v>100</v>
      </c>
      <c r="H1079" s="457">
        <v>100</v>
      </c>
      <c r="I1079" s="457">
        <f t="shared" si="16"/>
        <v>20</v>
      </c>
      <c r="J1079" s="207"/>
    </row>
    <row r="1080" spans="1:10" ht="15" x14ac:dyDescent="0.2">
      <c r="A1080" s="455">
        <v>1072</v>
      </c>
      <c r="B1080" s="455" t="s">
        <v>529</v>
      </c>
      <c r="C1080" s="455" t="s">
        <v>1881</v>
      </c>
      <c r="D1080" s="454">
        <v>1017053084</v>
      </c>
      <c r="E1080" s="457" t="s">
        <v>528</v>
      </c>
      <c r="F1080" s="455" t="s">
        <v>319</v>
      </c>
      <c r="G1080" s="457">
        <v>100</v>
      </c>
      <c r="H1080" s="457">
        <v>100</v>
      </c>
      <c r="I1080" s="457">
        <f t="shared" si="16"/>
        <v>20</v>
      </c>
      <c r="J1080" s="207"/>
    </row>
    <row r="1081" spans="1:10" ht="15" x14ac:dyDescent="0.2">
      <c r="A1081" s="455">
        <v>1073</v>
      </c>
      <c r="B1081" s="455" t="s">
        <v>899</v>
      </c>
      <c r="C1081" s="455" t="s">
        <v>1881</v>
      </c>
      <c r="D1081" s="454">
        <v>1015014141</v>
      </c>
      <c r="E1081" s="457" t="s">
        <v>528</v>
      </c>
      <c r="F1081" s="455" t="s">
        <v>319</v>
      </c>
      <c r="G1081" s="457">
        <v>100</v>
      </c>
      <c r="H1081" s="457">
        <v>100</v>
      </c>
      <c r="I1081" s="457">
        <f t="shared" si="16"/>
        <v>20</v>
      </c>
      <c r="J1081" s="207"/>
    </row>
    <row r="1082" spans="1:10" ht="15" x14ac:dyDescent="0.2">
      <c r="A1082" s="455">
        <v>1074</v>
      </c>
      <c r="B1082" s="455" t="s">
        <v>496</v>
      </c>
      <c r="C1082" s="455" t="s">
        <v>1882</v>
      </c>
      <c r="D1082" s="454">
        <v>1117059625</v>
      </c>
      <c r="E1082" s="457" t="s">
        <v>528</v>
      </c>
      <c r="F1082" s="455" t="s">
        <v>319</v>
      </c>
      <c r="G1082" s="457">
        <v>200</v>
      </c>
      <c r="H1082" s="457">
        <v>200</v>
      </c>
      <c r="I1082" s="457">
        <f t="shared" si="16"/>
        <v>40</v>
      </c>
      <c r="J1082" s="207"/>
    </row>
    <row r="1083" spans="1:10" ht="15" x14ac:dyDescent="0.2">
      <c r="A1083" s="455">
        <v>1075</v>
      </c>
      <c r="B1083" s="455" t="s">
        <v>575</v>
      </c>
      <c r="C1083" s="455" t="s">
        <v>1883</v>
      </c>
      <c r="D1083" s="454">
        <v>1015005721</v>
      </c>
      <c r="E1083" s="457" t="s">
        <v>528</v>
      </c>
      <c r="F1083" s="455" t="s">
        <v>319</v>
      </c>
      <c r="G1083" s="457">
        <v>100</v>
      </c>
      <c r="H1083" s="457">
        <v>100</v>
      </c>
      <c r="I1083" s="457">
        <f t="shared" si="16"/>
        <v>20</v>
      </c>
      <c r="J1083" s="207"/>
    </row>
    <row r="1084" spans="1:10" ht="15" x14ac:dyDescent="0.2">
      <c r="A1084" s="455">
        <v>1076</v>
      </c>
      <c r="B1084" s="455" t="s">
        <v>548</v>
      </c>
      <c r="C1084" s="455" t="s">
        <v>1883</v>
      </c>
      <c r="D1084" s="454">
        <v>1015018189</v>
      </c>
      <c r="E1084" s="457" t="s">
        <v>528</v>
      </c>
      <c r="F1084" s="455" t="s">
        <v>319</v>
      </c>
      <c r="G1084" s="457">
        <v>200</v>
      </c>
      <c r="H1084" s="457">
        <v>200</v>
      </c>
      <c r="I1084" s="457">
        <f t="shared" si="16"/>
        <v>40</v>
      </c>
      <c r="J1084" s="207"/>
    </row>
    <row r="1085" spans="1:10" ht="15" x14ac:dyDescent="0.2">
      <c r="A1085" s="455">
        <v>1077</v>
      </c>
      <c r="B1085" s="455" t="s">
        <v>919</v>
      </c>
      <c r="C1085" s="455" t="s">
        <v>1881</v>
      </c>
      <c r="D1085" s="454">
        <v>1017045093</v>
      </c>
      <c r="E1085" s="457" t="s">
        <v>528</v>
      </c>
      <c r="F1085" s="455" t="s">
        <v>319</v>
      </c>
      <c r="G1085" s="457">
        <v>100</v>
      </c>
      <c r="H1085" s="457">
        <v>100</v>
      </c>
      <c r="I1085" s="457">
        <f t="shared" si="16"/>
        <v>20</v>
      </c>
      <c r="J1085" s="207"/>
    </row>
    <row r="1086" spans="1:10" ht="15" x14ac:dyDescent="0.2">
      <c r="A1086" s="455">
        <v>1078</v>
      </c>
      <c r="B1086" s="455" t="s">
        <v>1235</v>
      </c>
      <c r="C1086" s="455" t="s">
        <v>1884</v>
      </c>
      <c r="D1086" s="454">
        <v>1014005389</v>
      </c>
      <c r="E1086" s="457" t="s">
        <v>528</v>
      </c>
      <c r="F1086" s="455" t="s">
        <v>319</v>
      </c>
      <c r="G1086" s="457">
        <v>100</v>
      </c>
      <c r="H1086" s="457">
        <v>100</v>
      </c>
      <c r="I1086" s="457">
        <f t="shared" si="16"/>
        <v>20</v>
      </c>
      <c r="J1086" s="207"/>
    </row>
    <row r="1087" spans="1:10" ht="15" x14ac:dyDescent="0.2">
      <c r="A1087" s="455">
        <v>1079</v>
      </c>
      <c r="B1087" s="455" t="s">
        <v>597</v>
      </c>
      <c r="C1087" s="455" t="s">
        <v>1885</v>
      </c>
      <c r="D1087" s="454">
        <v>36001003413</v>
      </c>
      <c r="E1087" s="457" t="s">
        <v>528</v>
      </c>
      <c r="F1087" s="455" t="s">
        <v>319</v>
      </c>
      <c r="G1087" s="457">
        <v>200</v>
      </c>
      <c r="H1087" s="457">
        <v>200</v>
      </c>
      <c r="I1087" s="457">
        <f t="shared" si="16"/>
        <v>40</v>
      </c>
      <c r="J1087" s="207"/>
    </row>
    <row r="1088" spans="1:10" ht="15" x14ac:dyDescent="0.2">
      <c r="A1088" s="455">
        <v>1080</v>
      </c>
      <c r="B1088" s="455" t="s">
        <v>607</v>
      </c>
      <c r="C1088" s="455" t="s">
        <v>1736</v>
      </c>
      <c r="D1088" s="454">
        <v>1015026059</v>
      </c>
      <c r="E1088" s="457" t="s">
        <v>528</v>
      </c>
      <c r="F1088" s="455" t="s">
        <v>319</v>
      </c>
      <c r="G1088" s="457">
        <v>100</v>
      </c>
      <c r="H1088" s="457">
        <v>100</v>
      </c>
      <c r="I1088" s="457">
        <f t="shared" si="16"/>
        <v>20</v>
      </c>
      <c r="J1088" s="207"/>
    </row>
    <row r="1089" spans="1:10" ht="15" x14ac:dyDescent="0.2">
      <c r="A1089" s="455">
        <v>1081</v>
      </c>
      <c r="B1089" s="455" t="s">
        <v>544</v>
      </c>
      <c r="C1089" s="455" t="s">
        <v>1886</v>
      </c>
      <c r="D1089" s="454">
        <v>1017057488</v>
      </c>
      <c r="E1089" s="457" t="s">
        <v>528</v>
      </c>
      <c r="F1089" s="455" t="s">
        <v>319</v>
      </c>
      <c r="G1089" s="457">
        <v>100</v>
      </c>
      <c r="H1089" s="457">
        <v>100</v>
      </c>
      <c r="I1089" s="457">
        <f t="shared" si="16"/>
        <v>20</v>
      </c>
      <c r="J1089" s="207"/>
    </row>
    <row r="1090" spans="1:10" ht="15" x14ac:dyDescent="0.2">
      <c r="A1090" s="455">
        <v>1082</v>
      </c>
      <c r="B1090" s="455" t="s">
        <v>529</v>
      </c>
      <c r="C1090" s="455" t="s">
        <v>1887</v>
      </c>
      <c r="D1090" s="454">
        <v>1030004598</v>
      </c>
      <c r="E1090" s="457" t="s">
        <v>528</v>
      </c>
      <c r="F1090" s="455" t="s">
        <v>319</v>
      </c>
      <c r="G1090" s="457">
        <v>200</v>
      </c>
      <c r="H1090" s="457">
        <v>200</v>
      </c>
      <c r="I1090" s="457">
        <f t="shared" si="16"/>
        <v>40</v>
      </c>
      <c r="J1090" s="207"/>
    </row>
    <row r="1091" spans="1:10" ht="15" x14ac:dyDescent="0.2">
      <c r="A1091" s="455">
        <v>1083</v>
      </c>
      <c r="B1091" s="455" t="s">
        <v>1888</v>
      </c>
      <c r="C1091" s="455" t="s">
        <v>1244</v>
      </c>
      <c r="D1091" s="454">
        <v>1016009454</v>
      </c>
      <c r="E1091" s="457" t="s">
        <v>528</v>
      </c>
      <c r="F1091" s="455" t="s">
        <v>319</v>
      </c>
      <c r="G1091" s="457">
        <v>100</v>
      </c>
      <c r="H1091" s="457">
        <v>100</v>
      </c>
      <c r="I1091" s="457">
        <f t="shared" si="16"/>
        <v>20</v>
      </c>
      <c r="J1091" s="207"/>
    </row>
    <row r="1092" spans="1:10" ht="15" x14ac:dyDescent="0.2">
      <c r="A1092" s="455">
        <v>1084</v>
      </c>
      <c r="B1092" s="455" t="s">
        <v>779</v>
      </c>
      <c r="C1092" s="455" t="s">
        <v>1889</v>
      </c>
      <c r="D1092" s="454">
        <v>1016005901</v>
      </c>
      <c r="E1092" s="457" t="s">
        <v>528</v>
      </c>
      <c r="F1092" s="455" t="s">
        <v>319</v>
      </c>
      <c r="G1092" s="457">
        <v>200</v>
      </c>
      <c r="H1092" s="457">
        <v>200</v>
      </c>
      <c r="I1092" s="457">
        <f t="shared" si="16"/>
        <v>40</v>
      </c>
      <c r="J1092" s="207"/>
    </row>
    <row r="1093" spans="1:10" ht="15" x14ac:dyDescent="0.2">
      <c r="A1093" s="455">
        <v>1085</v>
      </c>
      <c r="B1093" s="455" t="s">
        <v>595</v>
      </c>
      <c r="C1093" s="455" t="s">
        <v>1207</v>
      </c>
      <c r="D1093" s="454">
        <v>1016007894</v>
      </c>
      <c r="E1093" s="457" t="s">
        <v>528</v>
      </c>
      <c r="F1093" s="455" t="s">
        <v>319</v>
      </c>
      <c r="G1093" s="457">
        <v>100</v>
      </c>
      <c r="H1093" s="457">
        <v>100</v>
      </c>
      <c r="I1093" s="457">
        <f t="shared" si="16"/>
        <v>20</v>
      </c>
      <c r="J1093" s="207"/>
    </row>
    <row r="1094" spans="1:10" ht="15" x14ac:dyDescent="0.2">
      <c r="A1094" s="455">
        <v>1086</v>
      </c>
      <c r="B1094" s="455" t="s">
        <v>587</v>
      </c>
      <c r="C1094" s="455" t="s">
        <v>1890</v>
      </c>
      <c r="D1094" s="454">
        <v>1025004841</v>
      </c>
      <c r="E1094" s="457" t="s">
        <v>528</v>
      </c>
      <c r="F1094" s="455" t="s">
        <v>319</v>
      </c>
      <c r="G1094" s="457">
        <v>200</v>
      </c>
      <c r="H1094" s="457">
        <v>200</v>
      </c>
      <c r="I1094" s="457">
        <f t="shared" si="16"/>
        <v>40</v>
      </c>
      <c r="J1094" s="207"/>
    </row>
    <row r="1095" spans="1:10" ht="15" x14ac:dyDescent="0.2">
      <c r="A1095" s="455">
        <v>1087</v>
      </c>
      <c r="B1095" s="455" t="s">
        <v>932</v>
      </c>
      <c r="C1095" s="455" t="s">
        <v>1891</v>
      </c>
      <c r="D1095" s="454">
        <v>8001000572</v>
      </c>
      <c r="E1095" s="457" t="s">
        <v>528</v>
      </c>
      <c r="F1095" s="455" t="s">
        <v>319</v>
      </c>
      <c r="G1095" s="457">
        <v>100</v>
      </c>
      <c r="H1095" s="457">
        <v>100</v>
      </c>
      <c r="I1095" s="457">
        <f t="shared" si="16"/>
        <v>20</v>
      </c>
      <c r="J1095" s="207"/>
    </row>
    <row r="1096" spans="1:10" ht="15" x14ac:dyDescent="0.2">
      <c r="A1096" s="455">
        <v>1088</v>
      </c>
      <c r="B1096" s="455" t="s">
        <v>551</v>
      </c>
      <c r="C1096" s="455" t="s">
        <v>984</v>
      </c>
      <c r="D1096" s="454">
        <v>20001018397</v>
      </c>
      <c r="E1096" s="457" t="s">
        <v>528</v>
      </c>
      <c r="F1096" s="455" t="s">
        <v>319</v>
      </c>
      <c r="G1096" s="457">
        <v>200</v>
      </c>
      <c r="H1096" s="457">
        <v>200</v>
      </c>
      <c r="I1096" s="457">
        <f t="shared" si="16"/>
        <v>40</v>
      </c>
      <c r="J1096" s="207"/>
    </row>
    <row r="1097" spans="1:10" ht="15" x14ac:dyDescent="0.2">
      <c r="A1097" s="455">
        <v>1089</v>
      </c>
      <c r="B1097" s="455" t="s">
        <v>1194</v>
      </c>
      <c r="C1097" s="455" t="s">
        <v>994</v>
      </c>
      <c r="D1097" s="454">
        <v>1029015280</v>
      </c>
      <c r="E1097" s="457" t="s">
        <v>528</v>
      </c>
      <c r="F1097" s="455" t="s">
        <v>319</v>
      </c>
      <c r="G1097" s="457">
        <v>100</v>
      </c>
      <c r="H1097" s="457">
        <v>100</v>
      </c>
      <c r="I1097" s="457">
        <f t="shared" si="16"/>
        <v>20</v>
      </c>
      <c r="J1097" s="207"/>
    </row>
    <row r="1098" spans="1:10" ht="15" x14ac:dyDescent="0.2">
      <c r="A1098" s="455">
        <v>1090</v>
      </c>
      <c r="B1098" s="455" t="s">
        <v>849</v>
      </c>
      <c r="C1098" s="455" t="s">
        <v>994</v>
      </c>
      <c r="D1098" s="454">
        <v>1029015275</v>
      </c>
      <c r="E1098" s="457" t="s">
        <v>528</v>
      </c>
      <c r="F1098" s="455" t="s">
        <v>319</v>
      </c>
      <c r="G1098" s="457">
        <v>200</v>
      </c>
      <c r="H1098" s="457">
        <v>200</v>
      </c>
      <c r="I1098" s="457">
        <f t="shared" ref="I1098:I1161" si="17">H1098*0.2</f>
        <v>40</v>
      </c>
      <c r="J1098" s="207"/>
    </row>
    <row r="1099" spans="1:10" ht="15" x14ac:dyDescent="0.2">
      <c r="A1099" s="455">
        <v>1091</v>
      </c>
      <c r="B1099" s="455" t="s">
        <v>889</v>
      </c>
      <c r="C1099" s="455" t="s">
        <v>729</v>
      </c>
      <c r="D1099" s="454">
        <v>1011086946</v>
      </c>
      <c r="E1099" s="457" t="s">
        <v>528</v>
      </c>
      <c r="F1099" s="455" t="s">
        <v>319</v>
      </c>
      <c r="G1099" s="457">
        <v>100</v>
      </c>
      <c r="H1099" s="457">
        <v>100</v>
      </c>
      <c r="I1099" s="457">
        <f t="shared" si="17"/>
        <v>20</v>
      </c>
      <c r="J1099" s="207"/>
    </row>
    <row r="1100" spans="1:10" ht="15" x14ac:dyDescent="0.2">
      <c r="A1100" s="455">
        <v>1092</v>
      </c>
      <c r="B1100" s="455" t="s">
        <v>1146</v>
      </c>
      <c r="C1100" s="455" t="s">
        <v>1768</v>
      </c>
      <c r="D1100" s="454">
        <v>1001018091</v>
      </c>
      <c r="E1100" s="457" t="s">
        <v>528</v>
      </c>
      <c r="F1100" s="455" t="s">
        <v>319</v>
      </c>
      <c r="G1100" s="457">
        <v>200</v>
      </c>
      <c r="H1100" s="457">
        <v>200</v>
      </c>
      <c r="I1100" s="457">
        <f t="shared" si="17"/>
        <v>40</v>
      </c>
      <c r="J1100" s="207"/>
    </row>
    <row r="1101" spans="1:10" ht="15" x14ac:dyDescent="0.2">
      <c r="A1101" s="455">
        <v>1093</v>
      </c>
      <c r="B1101" s="455" t="s">
        <v>1235</v>
      </c>
      <c r="C1101" s="455" t="s">
        <v>1777</v>
      </c>
      <c r="D1101" s="454">
        <v>1001032040</v>
      </c>
      <c r="E1101" s="457" t="s">
        <v>528</v>
      </c>
      <c r="F1101" s="455" t="s">
        <v>319</v>
      </c>
      <c r="G1101" s="457">
        <v>100</v>
      </c>
      <c r="H1101" s="457">
        <v>100</v>
      </c>
      <c r="I1101" s="457">
        <f t="shared" si="17"/>
        <v>20</v>
      </c>
      <c r="J1101" s="207"/>
    </row>
    <row r="1102" spans="1:10" ht="15" x14ac:dyDescent="0.2">
      <c r="A1102" s="455">
        <v>1094</v>
      </c>
      <c r="B1102" s="455" t="s">
        <v>1892</v>
      </c>
      <c r="C1102" s="455" t="s">
        <v>1893</v>
      </c>
      <c r="D1102" s="454">
        <v>1001039992</v>
      </c>
      <c r="E1102" s="457" t="s">
        <v>528</v>
      </c>
      <c r="F1102" s="455" t="s">
        <v>319</v>
      </c>
      <c r="G1102" s="457">
        <v>200</v>
      </c>
      <c r="H1102" s="457">
        <v>200</v>
      </c>
      <c r="I1102" s="457">
        <f t="shared" si="17"/>
        <v>40</v>
      </c>
      <c r="J1102" s="207"/>
    </row>
    <row r="1103" spans="1:10" ht="15" x14ac:dyDescent="0.2">
      <c r="A1103" s="455">
        <v>1095</v>
      </c>
      <c r="B1103" s="455" t="s">
        <v>1803</v>
      </c>
      <c r="C1103" s="455" t="s">
        <v>1894</v>
      </c>
      <c r="D1103" s="454">
        <v>1001064070</v>
      </c>
      <c r="E1103" s="457" t="s">
        <v>528</v>
      </c>
      <c r="F1103" s="455" t="s">
        <v>319</v>
      </c>
      <c r="G1103" s="457">
        <v>200</v>
      </c>
      <c r="H1103" s="457">
        <v>200</v>
      </c>
      <c r="I1103" s="457">
        <f t="shared" si="17"/>
        <v>40</v>
      </c>
      <c r="J1103" s="207"/>
    </row>
    <row r="1104" spans="1:10" ht="15" x14ac:dyDescent="0.2">
      <c r="A1104" s="455">
        <v>1096</v>
      </c>
      <c r="B1104" s="455" t="s">
        <v>1194</v>
      </c>
      <c r="C1104" s="455" t="s">
        <v>1895</v>
      </c>
      <c r="D1104" s="454">
        <v>1001074554</v>
      </c>
      <c r="E1104" s="457" t="s">
        <v>528</v>
      </c>
      <c r="F1104" s="455" t="s">
        <v>319</v>
      </c>
      <c r="G1104" s="457">
        <v>200</v>
      </c>
      <c r="H1104" s="457">
        <v>200</v>
      </c>
      <c r="I1104" s="457">
        <f t="shared" si="17"/>
        <v>40</v>
      </c>
      <c r="J1104" s="207"/>
    </row>
    <row r="1105" spans="1:10" ht="15" x14ac:dyDescent="0.2">
      <c r="A1105" s="455">
        <v>1097</v>
      </c>
      <c r="B1105" s="455" t="s">
        <v>711</v>
      </c>
      <c r="C1105" s="455" t="s">
        <v>733</v>
      </c>
      <c r="D1105" s="454">
        <v>1001087295</v>
      </c>
      <c r="E1105" s="457" t="s">
        <v>528</v>
      </c>
      <c r="F1105" s="455" t="s">
        <v>319</v>
      </c>
      <c r="G1105" s="457">
        <v>200</v>
      </c>
      <c r="H1105" s="457">
        <v>200</v>
      </c>
      <c r="I1105" s="457">
        <f t="shared" si="17"/>
        <v>40</v>
      </c>
      <c r="J1105" s="207"/>
    </row>
    <row r="1106" spans="1:10" ht="15" x14ac:dyDescent="0.2">
      <c r="A1106" s="455">
        <v>1098</v>
      </c>
      <c r="B1106" s="455" t="s">
        <v>584</v>
      </c>
      <c r="C1106" s="455" t="s">
        <v>733</v>
      </c>
      <c r="D1106" s="454">
        <v>1001087302</v>
      </c>
      <c r="E1106" s="457" t="s">
        <v>528</v>
      </c>
      <c r="F1106" s="455" t="s">
        <v>319</v>
      </c>
      <c r="G1106" s="457">
        <v>200</v>
      </c>
      <c r="H1106" s="457">
        <v>200</v>
      </c>
      <c r="I1106" s="457">
        <f t="shared" si="17"/>
        <v>40</v>
      </c>
      <c r="J1106" s="207"/>
    </row>
    <row r="1107" spans="1:10" ht="15" x14ac:dyDescent="0.2">
      <c r="A1107" s="455">
        <v>1099</v>
      </c>
      <c r="B1107" s="455" t="s">
        <v>1896</v>
      </c>
      <c r="C1107" s="455" t="s">
        <v>1893</v>
      </c>
      <c r="D1107" s="454">
        <v>1001101117</v>
      </c>
      <c r="E1107" s="457" t="s">
        <v>528</v>
      </c>
      <c r="F1107" s="455" t="s">
        <v>319</v>
      </c>
      <c r="G1107" s="457">
        <v>100</v>
      </c>
      <c r="H1107" s="457">
        <v>100</v>
      </c>
      <c r="I1107" s="457">
        <f t="shared" si="17"/>
        <v>20</v>
      </c>
      <c r="J1107" s="207"/>
    </row>
    <row r="1108" spans="1:10" ht="15" x14ac:dyDescent="0.2">
      <c r="A1108" s="455">
        <v>1100</v>
      </c>
      <c r="B1108" s="455" t="s">
        <v>711</v>
      </c>
      <c r="C1108" s="455" t="s">
        <v>1897</v>
      </c>
      <c r="D1108" s="454">
        <v>1002017080</v>
      </c>
      <c r="E1108" s="457" t="s">
        <v>528</v>
      </c>
      <c r="F1108" s="455" t="s">
        <v>319</v>
      </c>
      <c r="G1108" s="457">
        <v>100</v>
      </c>
      <c r="H1108" s="457">
        <v>100</v>
      </c>
      <c r="I1108" s="457">
        <f t="shared" si="17"/>
        <v>20</v>
      </c>
      <c r="J1108" s="207"/>
    </row>
    <row r="1109" spans="1:10" ht="15" x14ac:dyDescent="0.2">
      <c r="A1109" s="455">
        <v>1101</v>
      </c>
      <c r="B1109" s="455" t="s">
        <v>587</v>
      </c>
      <c r="C1109" s="455" t="s">
        <v>1893</v>
      </c>
      <c r="D1109" s="454">
        <v>1003013071</v>
      </c>
      <c r="E1109" s="457" t="s">
        <v>528</v>
      </c>
      <c r="F1109" s="455" t="s">
        <v>319</v>
      </c>
      <c r="G1109" s="457">
        <v>200</v>
      </c>
      <c r="H1109" s="457">
        <v>200</v>
      </c>
      <c r="I1109" s="457">
        <f t="shared" si="17"/>
        <v>40</v>
      </c>
      <c r="J1109" s="207"/>
    </row>
    <row r="1110" spans="1:10" ht="15" x14ac:dyDescent="0.2">
      <c r="A1110" s="455">
        <v>1102</v>
      </c>
      <c r="B1110" s="455" t="s">
        <v>533</v>
      </c>
      <c r="C1110" s="455" t="s">
        <v>1898</v>
      </c>
      <c r="D1110" s="454">
        <v>1005021225</v>
      </c>
      <c r="E1110" s="457" t="s">
        <v>528</v>
      </c>
      <c r="F1110" s="455" t="s">
        <v>319</v>
      </c>
      <c r="G1110" s="457">
        <v>200</v>
      </c>
      <c r="H1110" s="457">
        <v>200</v>
      </c>
      <c r="I1110" s="457">
        <f t="shared" si="17"/>
        <v>40</v>
      </c>
      <c r="J1110" s="207"/>
    </row>
    <row r="1111" spans="1:10" ht="15" x14ac:dyDescent="0.2">
      <c r="A1111" s="455">
        <v>1103</v>
      </c>
      <c r="B1111" s="455" t="s">
        <v>535</v>
      </c>
      <c r="C1111" s="455" t="s">
        <v>1899</v>
      </c>
      <c r="D1111" s="454">
        <v>1007003955</v>
      </c>
      <c r="E1111" s="457" t="s">
        <v>528</v>
      </c>
      <c r="F1111" s="455" t="s">
        <v>319</v>
      </c>
      <c r="G1111" s="457">
        <v>100</v>
      </c>
      <c r="H1111" s="457">
        <v>100</v>
      </c>
      <c r="I1111" s="457">
        <f t="shared" si="17"/>
        <v>20</v>
      </c>
      <c r="J1111" s="207"/>
    </row>
    <row r="1112" spans="1:10" ht="15" x14ac:dyDescent="0.2">
      <c r="A1112" s="455">
        <v>1104</v>
      </c>
      <c r="B1112" s="455" t="s">
        <v>1361</v>
      </c>
      <c r="C1112" s="455" t="s">
        <v>1900</v>
      </c>
      <c r="D1112" s="454">
        <v>1007004066</v>
      </c>
      <c r="E1112" s="457" t="s">
        <v>528</v>
      </c>
      <c r="F1112" s="455" t="s">
        <v>319</v>
      </c>
      <c r="G1112" s="457">
        <v>200</v>
      </c>
      <c r="H1112" s="457">
        <v>200</v>
      </c>
      <c r="I1112" s="457">
        <f t="shared" si="17"/>
        <v>40</v>
      </c>
      <c r="J1112" s="207"/>
    </row>
    <row r="1113" spans="1:10" ht="15" x14ac:dyDescent="0.2">
      <c r="A1113" s="455">
        <v>1105</v>
      </c>
      <c r="B1113" s="455" t="s">
        <v>1901</v>
      </c>
      <c r="C1113" s="455" t="s">
        <v>1900</v>
      </c>
      <c r="D1113" s="454">
        <v>1007007858</v>
      </c>
      <c r="E1113" s="457" t="s">
        <v>528</v>
      </c>
      <c r="F1113" s="455" t="s">
        <v>319</v>
      </c>
      <c r="G1113" s="457">
        <v>200</v>
      </c>
      <c r="H1113" s="457">
        <v>200</v>
      </c>
      <c r="I1113" s="457">
        <f t="shared" si="17"/>
        <v>40</v>
      </c>
      <c r="J1113" s="207"/>
    </row>
    <row r="1114" spans="1:10" ht="15" x14ac:dyDescent="0.2">
      <c r="A1114" s="455">
        <v>1106</v>
      </c>
      <c r="B1114" s="455" t="s">
        <v>855</v>
      </c>
      <c r="C1114" s="455" t="s">
        <v>1669</v>
      </c>
      <c r="D1114" s="454">
        <v>1010008103</v>
      </c>
      <c r="E1114" s="457" t="s">
        <v>528</v>
      </c>
      <c r="F1114" s="455" t="s">
        <v>319</v>
      </c>
      <c r="G1114" s="457">
        <v>200</v>
      </c>
      <c r="H1114" s="457">
        <v>200</v>
      </c>
      <c r="I1114" s="457">
        <f t="shared" si="17"/>
        <v>40</v>
      </c>
      <c r="J1114" s="207"/>
    </row>
    <row r="1115" spans="1:10" ht="15" x14ac:dyDescent="0.2">
      <c r="A1115" s="455">
        <v>1107</v>
      </c>
      <c r="B1115" s="455" t="s">
        <v>871</v>
      </c>
      <c r="C1115" s="455" t="s">
        <v>1902</v>
      </c>
      <c r="D1115" s="454">
        <v>1011019921</v>
      </c>
      <c r="E1115" s="457" t="s">
        <v>528</v>
      </c>
      <c r="F1115" s="455" t="s">
        <v>319</v>
      </c>
      <c r="G1115" s="457">
        <v>100</v>
      </c>
      <c r="H1115" s="457">
        <v>100</v>
      </c>
      <c r="I1115" s="457">
        <f t="shared" si="17"/>
        <v>20</v>
      </c>
      <c r="J1115" s="207"/>
    </row>
    <row r="1116" spans="1:10" ht="15" x14ac:dyDescent="0.2">
      <c r="A1116" s="455">
        <v>1108</v>
      </c>
      <c r="B1116" s="455" t="s">
        <v>871</v>
      </c>
      <c r="C1116" s="455" t="s">
        <v>1902</v>
      </c>
      <c r="D1116" s="454">
        <v>1011019921</v>
      </c>
      <c r="E1116" s="457" t="s">
        <v>528</v>
      </c>
      <c r="F1116" s="455" t="s">
        <v>319</v>
      </c>
      <c r="G1116" s="457">
        <v>100</v>
      </c>
      <c r="H1116" s="457">
        <v>100</v>
      </c>
      <c r="I1116" s="457">
        <f t="shared" si="17"/>
        <v>20</v>
      </c>
      <c r="J1116" s="207"/>
    </row>
    <row r="1117" spans="1:10" ht="15" x14ac:dyDescent="0.2">
      <c r="A1117" s="455">
        <v>1109</v>
      </c>
      <c r="B1117" s="455" t="s">
        <v>1903</v>
      </c>
      <c r="C1117" s="455" t="s">
        <v>1904</v>
      </c>
      <c r="D1117" s="454">
        <v>1011085974</v>
      </c>
      <c r="E1117" s="457" t="s">
        <v>528</v>
      </c>
      <c r="F1117" s="455" t="s">
        <v>319</v>
      </c>
      <c r="G1117" s="457">
        <v>100</v>
      </c>
      <c r="H1117" s="457">
        <v>100</v>
      </c>
      <c r="I1117" s="457">
        <f t="shared" si="17"/>
        <v>20</v>
      </c>
      <c r="J1117" s="207"/>
    </row>
    <row r="1118" spans="1:10" ht="15" x14ac:dyDescent="0.2">
      <c r="A1118" s="455">
        <v>1110</v>
      </c>
      <c r="B1118" s="455" t="s">
        <v>1359</v>
      </c>
      <c r="C1118" s="455" t="s">
        <v>1709</v>
      </c>
      <c r="D1118" s="454">
        <v>1011091478</v>
      </c>
      <c r="E1118" s="457" t="s">
        <v>528</v>
      </c>
      <c r="F1118" s="455" t="s">
        <v>319</v>
      </c>
      <c r="G1118" s="457">
        <v>100</v>
      </c>
      <c r="H1118" s="457">
        <v>100</v>
      </c>
      <c r="I1118" s="457">
        <f t="shared" si="17"/>
        <v>20</v>
      </c>
      <c r="J1118" s="207"/>
    </row>
    <row r="1119" spans="1:10" ht="15" x14ac:dyDescent="0.2">
      <c r="A1119" s="455">
        <v>1111</v>
      </c>
      <c r="B1119" s="455" t="s">
        <v>1905</v>
      </c>
      <c r="C1119" s="455" t="s">
        <v>1906</v>
      </c>
      <c r="D1119" s="454">
        <v>1019013025</v>
      </c>
      <c r="E1119" s="457" t="s">
        <v>528</v>
      </c>
      <c r="F1119" s="455" t="s">
        <v>319</v>
      </c>
      <c r="G1119" s="457">
        <v>200</v>
      </c>
      <c r="H1119" s="457">
        <v>200</v>
      </c>
      <c r="I1119" s="457">
        <f t="shared" si="17"/>
        <v>40</v>
      </c>
      <c r="J1119" s="207"/>
    </row>
    <row r="1120" spans="1:10" ht="15" x14ac:dyDescent="0.2">
      <c r="A1120" s="455">
        <v>1112</v>
      </c>
      <c r="B1120" s="455" t="s">
        <v>704</v>
      </c>
      <c r="C1120" s="455" t="s">
        <v>1668</v>
      </c>
      <c r="D1120" s="454">
        <v>1019013767</v>
      </c>
      <c r="E1120" s="457" t="s">
        <v>528</v>
      </c>
      <c r="F1120" s="455" t="s">
        <v>319</v>
      </c>
      <c r="G1120" s="457">
        <v>100</v>
      </c>
      <c r="H1120" s="457">
        <v>100</v>
      </c>
      <c r="I1120" s="457">
        <f t="shared" si="17"/>
        <v>20</v>
      </c>
      <c r="J1120" s="207"/>
    </row>
    <row r="1121" spans="1:10" ht="15" x14ac:dyDescent="0.2">
      <c r="A1121" s="455">
        <v>1113</v>
      </c>
      <c r="B1121" s="455" t="s">
        <v>1230</v>
      </c>
      <c r="C1121" s="455" t="s">
        <v>1907</v>
      </c>
      <c r="D1121" s="454">
        <v>1019069391</v>
      </c>
      <c r="E1121" s="457" t="s">
        <v>528</v>
      </c>
      <c r="F1121" s="455" t="s">
        <v>319</v>
      </c>
      <c r="G1121" s="457">
        <v>100</v>
      </c>
      <c r="H1121" s="457">
        <v>100</v>
      </c>
      <c r="I1121" s="457">
        <f t="shared" si="17"/>
        <v>20</v>
      </c>
      <c r="J1121" s="207"/>
    </row>
    <row r="1122" spans="1:10" ht="15" x14ac:dyDescent="0.2">
      <c r="A1122" s="455">
        <v>1114</v>
      </c>
      <c r="B1122" s="455" t="s">
        <v>1908</v>
      </c>
      <c r="C1122" s="455" t="s">
        <v>1909</v>
      </c>
      <c r="D1122" s="454">
        <v>1027041169</v>
      </c>
      <c r="E1122" s="457" t="s">
        <v>528</v>
      </c>
      <c r="F1122" s="455" t="s">
        <v>319</v>
      </c>
      <c r="G1122" s="457">
        <v>100</v>
      </c>
      <c r="H1122" s="457">
        <v>100</v>
      </c>
      <c r="I1122" s="457">
        <f t="shared" si="17"/>
        <v>20</v>
      </c>
      <c r="J1122" s="207"/>
    </row>
    <row r="1123" spans="1:10" ht="15" x14ac:dyDescent="0.2">
      <c r="A1123" s="455">
        <v>1115</v>
      </c>
      <c r="B1123" s="455" t="s">
        <v>1910</v>
      </c>
      <c r="C1123" s="455" t="s">
        <v>1911</v>
      </c>
      <c r="D1123" s="454">
        <v>1027048904</v>
      </c>
      <c r="E1123" s="457" t="s">
        <v>528</v>
      </c>
      <c r="F1123" s="455" t="s">
        <v>319</v>
      </c>
      <c r="G1123" s="457">
        <v>200</v>
      </c>
      <c r="H1123" s="457">
        <v>200</v>
      </c>
      <c r="I1123" s="457">
        <f t="shared" si="17"/>
        <v>40</v>
      </c>
      <c r="J1123" s="207"/>
    </row>
    <row r="1124" spans="1:10" ht="15" x14ac:dyDescent="0.2">
      <c r="A1124" s="455">
        <v>1116</v>
      </c>
      <c r="B1124" s="455" t="s">
        <v>637</v>
      </c>
      <c r="C1124" s="455" t="s">
        <v>1909</v>
      </c>
      <c r="D1124" s="454">
        <v>1027059596</v>
      </c>
      <c r="E1124" s="457" t="s">
        <v>528</v>
      </c>
      <c r="F1124" s="455" t="s">
        <v>319</v>
      </c>
      <c r="G1124" s="457">
        <v>100</v>
      </c>
      <c r="H1124" s="457">
        <v>100</v>
      </c>
      <c r="I1124" s="457">
        <f t="shared" si="17"/>
        <v>20</v>
      </c>
      <c r="J1124" s="207"/>
    </row>
    <row r="1125" spans="1:10" ht="15" x14ac:dyDescent="0.2">
      <c r="A1125" s="455">
        <v>1117</v>
      </c>
      <c r="B1125" s="455" t="s">
        <v>577</v>
      </c>
      <c r="C1125" s="455" t="s">
        <v>1912</v>
      </c>
      <c r="D1125" s="454">
        <v>1027073785</v>
      </c>
      <c r="E1125" s="457" t="s">
        <v>528</v>
      </c>
      <c r="F1125" s="455" t="s">
        <v>319</v>
      </c>
      <c r="G1125" s="457">
        <v>200</v>
      </c>
      <c r="H1125" s="457">
        <v>200</v>
      </c>
      <c r="I1125" s="457">
        <f t="shared" si="17"/>
        <v>40</v>
      </c>
      <c r="J1125" s="207"/>
    </row>
    <row r="1126" spans="1:10" ht="15" x14ac:dyDescent="0.2">
      <c r="A1126" s="455">
        <v>1118</v>
      </c>
      <c r="B1126" s="455" t="s">
        <v>569</v>
      </c>
      <c r="C1126" s="455" t="s">
        <v>1913</v>
      </c>
      <c r="D1126" s="454">
        <v>1027079915</v>
      </c>
      <c r="E1126" s="457" t="s">
        <v>528</v>
      </c>
      <c r="F1126" s="455" t="s">
        <v>319</v>
      </c>
      <c r="G1126" s="457">
        <v>200</v>
      </c>
      <c r="H1126" s="457">
        <v>200</v>
      </c>
      <c r="I1126" s="457">
        <f t="shared" si="17"/>
        <v>40</v>
      </c>
      <c r="J1126" s="207"/>
    </row>
    <row r="1127" spans="1:10" ht="15" x14ac:dyDescent="0.2">
      <c r="A1127" s="455">
        <v>1119</v>
      </c>
      <c r="B1127" s="455" t="s">
        <v>1914</v>
      </c>
      <c r="C1127" s="455" t="s">
        <v>1770</v>
      </c>
      <c r="D1127" s="454">
        <v>1027086582</v>
      </c>
      <c r="E1127" s="457" t="s">
        <v>528</v>
      </c>
      <c r="F1127" s="455" t="s">
        <v>319</v>
      </c>
      <c r="G1127" s="457">
        <v>100</v>
      </c>
      <c r="H1127" s="457">
        <v>100</v>
      </c>
      <c r="I1127" s="457">
        <f t="shared" si="17"/>
        <v>20</v>
      </c>
      <c r="J1127" s="207"/>
    </row>
    <row r="1128" spans="1:10" ht="15" x14ac:dyDescent="0.2">
      <c r="A1128" s="455">
        <v>1120</v>
      </c>
      <c r="B1128" s="455" t="s">
        <v>749</v>
      </c>
      <c r="C1128" s="455" t="s">
        <v>1915</v>
      </c>
      <c r="D1128" s="454">
        <v>1027091254</v>
      </c>
      <c r="E1128" s="457" t="s">
        <v>528</v>
      </c>
      <c r="F1128" s="455" t="s">
        <v>319</v>
      </c>
      <c r="G1128" s="457">
        <v>100</v>
      </c>
      <c r="H1128" s="457">
        <v>100</v>
      </c>
      <c r="I1128" s="457">
        <f t="shared" si="17"/>
        <v>20</v>
      </c>
      <c r="J1128" s="207"/>
    </row>
    <row r="1129" spans="1:10" ht="15" x14ac:dyDescent="0.2">
      <c r="A1129" s="455">
        <v>1121</v>
      </c>
      <c r="B1129" s="455" t="s">
        <v>567</v>
      </c>
      <c r="C1129" s="455" t="s">
        <v>1916</v>
      </c>
      <c r="D1129" s="454">
        <v>1036001376</v>
      </c>
      <c r="E1129" s="457" t="s">
        <v>528</v>
      </c>
      <c r="F1129" s="455" t="s">
        <v>319</v>
      </c>
      <c r="G1129" s="457">
        <v>200</v>
      </c>
      <c r="H1129" s="457">
        <v>200</v>
      </c>
      <c r="I1129" s="457">
        <f t="shared" si="17"/>
        <v>40</v>
      </c>
      <c r="J1129" s="207"/>
    </row>
    <row r="1130" spans="1:10" ht="15" x14ac:dyDescent="0.2">
      <c r="A1130" s="455">
        <v>1122</v>
      </c>
      <c r="B1130" s="455" t="s">
        <v>1917</v>
      </c>
      <c r="C1130" s="455" t="s">
        <v>1918</v>
      </c>
      <c r="D1130" s="454">
        <v>8001038299</v>
      </c>
      <c r="E1130" s="457" t="s">
        <v>528</v>
      </c>
      <c r="F1130" s="455" t="s">
        <v>319</v>
      </c>
      <c r="G1130" s="457">
        <v>200</v>
      </c>
      <c r="H1130" s="457">
        <v>200</v>
      </c>
      <c r="I1130" s="457">
        <f t="shared" si="17"/>
        <v>40</v>
      </c>
      <c r="J1130" s="207"/>
    </row>
    <row r="1131" spans="1:10" ht="15" x14ac:dyDescent="0.2">
      <c r="A1131" s="455">
        <v>1123</v>
      </c>
      <c r="B1131" s="455" t="s">
        <v>873</v>
      </c>
      <c r="C1131" s="455" t="s">
        <v>1919</v>
      </c>
      <c r="D1131" s="454">
        <v>8001038362</v>
      </c>
      <c r="E1131" s="457" t="s">
        <v>528</v>
      </c>
      <c r="F1131" s="455" t="s">
        <v>319</v>
      </c>
      <c r="G1131" s="457">
        <v>100</v>
      </c>
      <c r="H1131" s="457">
        <v>100</v>
      </c>
      <c r="I1131" s="457">
        <f t="shared" si="17"/>
        <v>20</v>
      </c>
      <c r="J1131" s="207"/>
    </row>
    <row r="1132" spans="1:10" ht="15" x14ac:dyDescent="0.2">
      <c r="A1132" s="455">
        <v>1124</v>
      </c>
      <c r="B1132" s="455" t="s">
        <v>529</v>
      </c>
      <c r="C1132" s="455" t="s">
        <v>1919</v>
      </c>
      <c r="D1132" s="454">
        <v>8501040497</v>
      </c>
      <c r="E1132" s="457" t="s">
        <v>528</v>
      </c>
      <c r="F1132" s="455" t="s">
        <v>319</v>
      </c>
      <c r="G1132" s="457">
        <v>100</v>
      </c>
      <c r="H1132" s="457">
        <v>100</v>
      </c>
      <c r="I1132" s="457">
        <f t="shared" si="17"/>
        <v>20</v>
      </c>
      <c r="J1132" s="207"/>
    </row>
    <row r="1133" spans="1:10" ht="15" x14ac:dyDescent="0.2">
      <c r="A1133" s="455">
        <v>1125</v>
      </c>
      <c r="B1133" s="455" t="s">
        <v>1688</v>
      </c>
      <c r="C1133" s="455" t="s">
        <v>1920</v>
      </c>
      <c r="D1133" s="454">
        <v>11001000527</v>
      </c>
      <c r="E1133" s="457" t="s">
        <v>528</v>
      </c>
      <c r="F1133" s="455" t="s">
        <v>319</v>
      </c>
      <c r="G1133" s="457">
        <v>200</v>
      </c>
      <c r="H1133" s="457">
        <v>200</v>
      </c>
      <c r="I1133" s="457">
        <f t="shared" si="17"/>
        <v>40</v>
      </c>
      <c r="J1133" s="207"/>
    </row>
    <row r="1134" spans="1:10" ht="15" x14ac:dyDescent="0.2">
      <c r="A1134" s="455">
        <v>1126</v>
      </c>
      <c r="B1134" s="455" t="s">
        <v>584</v>
      </c>
      <c r="C1134" s="455" t="s">
        <v>1921</v>
      </c>
      <c r="D1134" s="454">
        <v>12001092169</v>
      </c>
      <c r="E1134" s="457" t="s">
        <v>528</v>
      </c>
      <c r="F1134" s="455" t="s">
        <v>319</v>
      </c>
      <c r="G1134" s="457">
        <v>100</v>
      </c>
      <c r="H1134" s="457">
        <v>100</v>
      </c>
      <c r="I1134" s="457">
        <f t="shared" si="17"/>
        <v>20</v>
      </c>
      <c r="J1134" s="207"/>
    </row>
    <row r="1135" spans="1:10" ht="15" x14ac:dyDescent="0.2">
      <c r="A1135" s="455">
        <v>1127</v>
      </c>
      <c r="B1135" s="455" t="s">
        <v>529</v>
      </c>
      <c r="C1135" s="455" t="s">
        <v>1921</v>
      </c>
      <c r="D1135" s="454">
        <v>12301101168</v>
      </c>
      <c r="E1135" s="457" t="s">
        <v>528</v>
      </c>
      <c r="F1135" s="455" t="s">
        <v>319</v>
      </c>
      <c r="G1135" s="457">
        <v>100</v>
      </c>
      <c r="H1135" s="457">
        <v>100</v>
      </c>
      <c r="I1135" s="457">
        <f t="shared" si="17"/>
        <v>20</v>
      </c>
      <c r="J1135" s="207"/>
    </row>
    <row r="1136" spans="1:10" ht="15" x14ac:dyDescent="0.2">
      <c r="A1136" s="455">
        <v>1128</v>
      </c>
      <c r="B1136" s="455" t="s">
        <v>1357</v>
      </c>
      <c r="C1136" s="455" t="s">
        <v>1124</v>
      </c>
      <c r="D1136" s="454">
        <v>18001004057</v>
      </c>
      <c r="E1136" s="457" t="s">
        <v>528</v>
      </c>
      <c r="F1136" s="455" t="s">
        <v>319</v>
      </c>
      <c r="G1136" s="457">
        <v>100</v>
      </c>
      <c r="H1136" s="457">
        <v>100</v>
      </c>
      <c r="I1136" s="457">
        <f t="shared" si="17"/>
        <v>20</v>
      </c>
      <c r="J1136" s="207"/>
    </row>
    <row r="1137" spans="1:10" ht="15" x14ac:dyDescent="0.2">
      <c r="A1137" s="455">
        <v>1129</v>
      </c>
      <c r="B1137" s="455" t="s">
        <v>689</v>
      </c>
      <c r="C1137" s="455" t="s">
        <v>1124</v>
      </c>
      <c r="D1137" s="454">
        <v>18001029876</v>
      </c>
      <c r="E1137" s="457" t="s">
        <v>528</v>
      </c>
      <c r="F1137" s="455" t="s">
        <v>319</v>
      </c>
      <c r="G1137" s="457">
        <v>200</v>
      </c>
      <c r="H1137" s="457">
        <v>200</v>
      </c>
      <c r="I1137" s="457">
        <f t="shared" si="17"/>
        <v>40</v>
      </c>
      <c r="J1137" s="207"/>
    </row>
    <row r="1138" spans="1:10" ht="15" x14ac:dyDescent="0.2">
      <c r="A1138" s="455">
        <v>1130</v>
      </c>
      <c r="B1138" s="455" t="s">
        <v>1922</v>
      </c>
      <c r="C1138" s="455" t="s">
        <v>1923</v>
      </c>
      <c r="D1138" s="454">
        <v>22001009428</v>
      </c>
      <c r="E1138" s="457" t="s">
        <v>528</v>
      </c>
      <c r="F1138" s="455" t="s">
        <v>319</v>
      </c>
      <c r="G1138" s="457">
        <v>200</v>
      </c>
      <c r="H1138" s="457">
        <v>200</v>
      </c>
      <c r="I1138" s="457">
        <f t="shared" si="17"/>
        <v>40</v>
      </c>
      <c r="J1138" s="207"/>
    </row>
    <row r="1139" spans="1:10" ht="15" x14ac:dyDescent="0.2">
      <c r="A1139" s="455">
        <v>1131</v>
      </c>
      <c r="B1139" s="455" t="s">
        <v>888</v>
      </c>
      <c r="C1139" s="455" t="s">
        <v>1923</v>
      </c>
      <c r="D1139" s="454">
        <v>22001022510</v>
      </c>
      <c r="E1139" s="457" t="s">
        <v>528</v>
      </c>
      <c r="F1139" s="455" t="s">
        <v>319</v>
      </c>
      <c r="G1139" s="457">
        <v>100</v>
      </c>
      <c r="H1139" s="457">
        <v>100</v>
      </c>
      <c r="I1139" s="457">
        <f t="shared" si="17"/>
        <v>20</v>
      </c>
      <c r="J1139" s="207"/>
    </row>
    <row r="1140" spans="1:10" ht="15" x14ac:dyDescent="0.2">
      <c r="A1140" s="455">
        <v>1132</v>
      </c>
      <c r="B1140" s="455" t="s">
        <v>1924</v>
      </c>
      <c r="C1140" s="455" t="s">
        <v>1899</v>
      </c>
      <c r="D1140" s="454">
        <v>30001002045</v>
      </c>
      <c r="E1140" s="457" t="s">
        <v>528</v>
      </c>
      <c r="F1140" s="455" t="s">
        <v>319</v>
      </c>
      <c r="G1140" s="457">
        <v>100</v>
      </c>
      <c r="H1140" s="457">
        <v>100</v>
      </c>
      <c r="I1140" s="457">
        <f t="shared" si="17"/>
        <v>20</v>
      </c>
      <c r="J1140" s="207"/>
    </row>
    <row r="1141" spans="1:10" ht="15" x14ac:dyDescent="0.2">
      <c r="A1141" s="455">
        <v>1133</v>
      </c>
      <c r="B1141" s="455" t="s">
        <v>1925</v>
      </c>
      <c r="C1141" s="455" t="s">
        <v>1926</v>
      </c>
      <c r="D1141" s="454">
        <v>30001009834</v>
      </c>
      <c r="E1141" s="457" t="s">
        <v>528</v>
      </c>
      <c r="F1141" s="455" t="s">
        <v>319</v>
      </c>
      <c r="G1141" s="457">
        <v>100</v>
      </c>
      <c r="H1141" s="457">
        <v>100</v>
      </c>
      <c r="I1141" s="457">
        <f t="shared" si="17"/>
        <v>20</v>
      </c>
      <c r="J1141" s="207"/>
    </row>
    <row r="1142" spans="1:10" ht="15" x14ac:dyDescent="0.2">
      <c r="A1142" s="455">
        <v>1134</v>
      </c>
      <c r="B1142" s="455" t="s">
        <v>533</v>
      </c>
      <c r="C1142" s="455" t="s">
        <v>1927</v>
      </c>
      <c r="D1142" s="454">
        <v>30201010444</v>
      </c>
      <c r="E1142" s="457" t="s">
        <v>528</v>
      </c>
      <c r="F1142" s="455" t="s">
        <v>319</v>
      </c>
      <c r="G1142" s="457">
        <v>200</v>
      </c>
      <c r="H1142" s="457">
        <v>200</v>
      </c>
      <c r="I1142" s="457">
        <f t="shared" si="17"/>
        <v>40</v>
      </c>
      <c r="J1142" s="207"/>
    </row>
    <row r="1143" spans="1:10" ht="15" x14ac:dyDescent="0.2">
      <c r="A1143" s="455">
        <v>1135</v>
      </c>
      <c r="B1143" s="455" t="s">
        <v>855</v>
      </c>
      <c r="C1143" s="455" t="s">
        <v>1927</v>
      </c>
      <c r="D1143" s="454">
        <v>30201010704</v>
      </c>
      <c r="E1143" s="457" t="s">
        <v>528</v>
      </c>
      <c r="F1143" s="455" t="s">
        <v>319</v>
      </c>
      <c r="G1143" s="457">
        <v>100</v>
      </c>
      <c r="H1143" s="457">
        <v>100</v>
      </c>
      <c r="I1143" s="457">
        <f t="shared" si="17"/>
        <v>20</v>
      </c>
      <c r="J1143" s="207"/>
    </row>
    <row r="1144" spans="1:10" ht="15" x14ac:dyDescent="0.2">
      <c r="A1144" s="455">
        <v>1136</v>
      </c>
      <c r="B1144" s="455" t="s">
        <v>1928</v>
      </c>
      <c r="C1144" s="455" t="s">
        <v>733</v>
      </c>
      <c r="D1144" s="454">
        <v>31001017892</v>
      </c>
      <c r="E1144" s="457" t="s">
        <v>528</v>
      </c>
      <c r="F1144" s="455" t="s">
        <v>319</v>
      </c>
      <c r="G1144" s="457">
        <v>100</v>
      </c>
      <c r="H1144" s="457">
        <v>100</v>
      </c>
      <c r="I1144" s="457">
        <f t="shared" si="17"/>
        <v>20</v>
      </c>
      <c r="J1144" s="207"/>
    </row>
    <row r="1145" spans="1:10" ht="15" x14ac:dyDescent="0.2">
      <c r="A1145" s="455">
        <v>1137</v>
      </c>
      <c r="B1145" s="455" t="s">
        <v>614</v>
      </c>
      <c r="C1145" s="455" t="s">
        <v>1899</v>
      </c>
      <c r="D1145" s="454">
        <v>31001017893</v>
      </c>
      <c r="E1145" s="457" t="s">
        <v>528</v>
      </c>
      <c r="F1145" s="455" t="s">
        <v>319</v>
      </c>
      <c r="G1145" s="457">
        <v>100</v>
      </c>
      <c r="H1145" s="457">
        <v>100</v>
      </c>
      <c r="I1145" s="457">
        <f t="shared" si="17"/>
        <v>20</v>
      </c>
      <c r="J1145" s="207"/>
    </row>
    <row r="1146" spans="1:10" ht="15" x14ac:dyDescent="0.2">
      <c r="A1146" s="455">
        <v>1138</v>
      </c>
      <c r="B1146" s="455" t="s">
        <v>533</v>
      </c>
      <c r="C1146" s="455" t="s">
        <v>1929</v>
      </c>
      <c r="D1146" s="454">
        <v>35001069441</v>
      </c>
      <c r="E1146" s="457" t="s">
        <v>528</v>
      </c>
      <c r="F1146" s="455" t="s">
        <v>319</v>
      </c>
      <c r="G1146" s="457">
        <v>200</v>
      </c>
      <c r="H1146" s="457">
        <v>200</v>
      </c>
      <c r="I1146" s="457">
        <f t="shared" si="17"/>
        <v>40</v>
      </c>
      <c r="J1146" s="207"/>
    </row>
    <row r="1147" spans="1:10" ht="15" x14ac:dyDescent="0.2">
      <c r="A1147" s="455">
        <v>1139</v>
      </c>
      <c r="B1147" s="455" t="s">
        <v>1374</v>
      </c>
      <c r="C1147" s="455" t="s">
        <v>1930</v>
      </c>
      <c r="D1147" s="454">
        <v>35001092236</v>
      </c>
      <c r="E1147" s="457" t="s">
        <v>528</v>
      </c>
      <c r="F1147" s="455" t="s">
        <v>319</v>
      </c>
      <c r="G1147" s="457">
        <v>200</v>
      </c>
      <c r="H1147" s="457">
        <v>200</v>
      </c>
      <c r="I1147" s="457">
        <f t="shared" si="17"/>
        <v>40</v>
      </c>
      <c r="J1147" s="207"/>
    </row>
    <row r="1148" spans="1:10" ht="15" x14ac:dyDescent="0.2">
      <c r="A1148" s="455">
        <v>1140</v>
      </c>
      <c r="B1148" s="455" t="s">
        <v>791</v>
      </c>
      <c r="C1148" s="455" t="s">
        <v>1931</v>
      </c>
      <c r="D1148" s="454">
        <v>38001009174</v>
      </c>
      <c r="E1148" s="457" t="s">
        <v>528</v>
      </c>
      <c r="F1148" s="455" t="s">
        <v>319</v>
      </c>
      <c r="G1148" s="457">
        <v>200</v>
      </c>
      <c r="H1148" s="457">
        <v>200</v>
      </c>
      <c r="I1148" s="457">
        <f t="shared" si="17"/>
        <v>40</v>
      </c>
      <c r="J1148" s="207"/>
    </row>
    <row r="1149" spans="1:10" ht="15" x14ac:dyDescent="0.2">
      <c r="A1149" s="455">
        <v>1141</v>
      </c>
      <c r="B1149" s="455" t="s">
        <v>597</v>
      </c>
      <c r="C1149" s="455" t="s">
        <v>1932</v>
      </c>
      <c r="D1149" s="454">
        <v>38001040906</v>
      </c>
      <c r="E1149" s="457" t="s">
        <v>528</v>
      </c>
      <c r="F1149" s="455" t="s">
        <v>319</v>
      </c>
      <c r="G1149" s="457">
        <v>200</v>
      </c>
      <c r="H1149" s="457">
        <v>200</v>
      </c>
      <c r="I1149" s="457">
        <f t="shared" si="17"/>
        <v>40</v>
      </c>
      <c r="J1149" s="207"/>
    </row>
    <row r="1150" spans="1:10" ht="15" x14ac:dyDescent="0.2">
      <c r="A1150" s="455">
        <v>1142</v>
      </c>
      <c r="B1150" s="455" t="s">
        <v>711</v>
      </c>
      <c r="C1150" s="455" t="s">
        <v>1933</v>
      </c>
      <c r="D1150" s="454">
        <v>39001010112</v>
      </c>
      <c r="E1150" s="457" t="s">
        <v>528</v>
      </c>
      <c r="F1150" s="455" t="s">
        <v>319</v>
      </c>
      <c r="G1150" s="457">
        <v>200</v>
      </c>
      <c r="H1150" s="457">
        <v>200</v>
      </c>
      <c r="I1150" s="457">
        <f t="shared" si="17"/>
        <v>40</v>
      </c>
      <c r="J1150" s="207"/>
    </row>
    <row r="1151" spans="1:10" ht="15" x14ac:dyDescent="0.2">
      <c r="A1151" s="455">
        <v>1143</v>
      </c>
      <c r="B1151" s="455" t="s">
        <v>941</v>
      </c>
      <c r="C1151" s="455" t="s">
        <v>1899</v>
      </c>
      <c r="D1151" s="454">
        <v>52001014332</v>
      </c>
      <c r="E1151" s="457" t="s">
        <v>528</v>
      </c>
      <c r="F1151" s="455" t="s">
        <v>319</v>
      </c>
      <c r="G1151" s="457">
        <v>100</v>
      </c>
      <c r="H1151" s="457">
        <v>100</v>
      </c>
      <c r="I1151" s="457">
        <f t="shared" si="17"/>
        <v>20</v>
      </c>
      <c r="J1151" s="207"/>
    </row>
    <row r="1152" spans="1:10" ht="15" x14ac:dyDescent="0.2">
      <c r="A1152" s="455">
        <v>1144</v>
      </c>
      <c r="B1152" s="455" t="s">
        <v>558</v>
      </c>
      <c r="C1152" s="455" t="s">
        <v>1193</v>
      </c>
      <c r="D1152" s="454">
        <v>61001064112</v>
      </c>
      <c r="E1152" s="457" t="s">
        <v>528</v>
      </c>
      <c r="F1152" s="455" t="s">
        <v>319</v>
      </c>
      <c r="G1152" s="457">
        <v>200</v>
      </c>
      <c r="H1152" s="457">
        <v>200</v>
      </c>
      <c r="I1152" s="457">
        <f t="shared" si="17"/>
        <v>40</v>
      </c>
      <c r="J1152" s="207"/>
    </row>
    <row r="1153" spans="1:10" ht="15" x14ac:dyDescent="0.2">
      <c r="A1153" s="455">
        <v>1145</v>
      </c>
      <c r="B1153" s="455" t="s">
        <v>1934</v>
      </c>
      <c r="C1153" s="455" t="s">
        <v>1935</v>
      </c>
      <c r="D1153" s="454">
        <v>62002005697</v>
      </c>
      <c r="E1153" s="457" t="s">
        <v>528</v>
      </c>
      <c r="F1153" s="455" t="s">
        <v>319</v>
      </c>
      <c r="G1153" s="457">
        <v>100</v>
      </c>
      <c r="H1153" s="457">
        <v>100</v>
      </c>
      <c r="I1153" s="457">
        <f t="shared" si="17"/>
        <v>20</v>
      </c>
      <c r="J1153" s="207"/>
    </row>
    <row r="1154" spans="1:10" ht="15" x14ac:dyDescent="0.2">
      <c r="A1154" s="455">
        <v>1146</v>
      </c>
      <c r="B1154" s="455" t="s">
        <v>713</v>
      </c>
      <c r="C1154" s="455" t="s">
        <v>1936</v>
      </c>
      <c r="D1154" s="454">
        <v>62004018854</v>
      </c>
      <c r="E1154" s="457" t="s">
        <v>528</v>
      </c>
      <c r="F1154" s="455" t="s">
        <v>319</v>
      </c>
      <c r="G1154" s="457">
        <v>200</v>
      </c>
      <c r="H1154" s="457">
        <v>200</v>
      </c>
      <c r="I1154" s="457">
        <f t="shared" si="17"/>
        <v>40</v>
      </c>
      <c r="J1154" s="207"/>
    </row>
    <row r="1155" spans="1:10" ht="15" x14ac:dyDescent="0.2">
      <c r="A1155" s="455">
        <v>1147</v>
      </c>
      <c r="B1155" s="455" t="s">
        <v>643</v>
      </c>
      <c r="C1155" s="455" t="s">
        <v>1937</v>
      </c>
      <c r="D1155" s="454">
        <v>62005030365</v>
      </c>
      <c r="E1155" s="457" t="s">
        <v>528</v>
      </c>
      <c r="F1155" s="455" t="s">
        <v>319</v>
      </c>
      <c r="G1155" s="457">
        <v>100</v>
      </c>
      <c r="H1155" s="457">
        <v>100</v>
      </c>
      <c r="I1155" s="457">
        <f t="shared" si="17"/>
        <v>20</v>
      </c>
      <c r="J1155" s="207"/>
    </row>
    <row r="1156" spans="1:10" ht="15" x14ac:dyDescent="0.2">
      <c r="A1156" s="455">
        <v>1148</v>
      </c>
      <c r="B1156" s="455" t="s">
        <v>888</v>
      </c>
      <c r="C1156" s="455" t="s">
        <v>1938</v>
      </c>
      <c r="D1156" s="454">
        <v>62004028561</v>
      </c>
      <c r="E1156" s="457" t="s">
        <v>528</v>
      </c>
      <c r="F1156" s="455" t="s">
        <v>319</v>
      </c>
      <c r="G1156" s="457">
        <v>100</v>
      </c>
      <c r="H1156" s="457">
        <v>100</v>
      </c>
      <c r="I1156" s="457">
        <f t="shared" si="17"/>
        <v>20</v>
      </c>
      <c r="J1156" s="207"/>
    </row>
    <row r="1157" spans="1:10" ht="15" x14ac:dyDescent="0.2">
      <c r="A1157" s="455">
        <v>1149</v>
      </c>
      <c r="B1157" s="455" t="s">
        <v>1939</v>
      </c>
      <c r="C1157" s="455" t="s">
        <v>1940</v>
      </c>
      <c r="D1157" s="454">
        <v>54801062638</v>
      </c>
      <c r="E1157" s="457" t="s">
        <v>528</v>
      </c>
      <c r="F1157" s="455" t="s">
        <v>319</v>
      </c>
      <c r="G1157" s="457">
        <v>100</v>
      </c>
      <c r="H1157" s="457">
        <v>100</v>
      </c>
      <c r="I1157" s="457">
        <f t="shared" si="17"/>
        <v>20</v>
      </c>
      <c r="J1157" s="207"/>
    </row>
    <row r="1158" spans="1:10" ht="15" x14ac:dyDescent="0.2">
      <c r="A1158" s="455">
        <v>1150</v>
      </c>
      <c r="B1158" s="455" t="s">
        <v>569</v>
      </c>
      <c r="C1158" s="455" t="s">
        <v>1941</v>
      </c>
      <c r="D1158" s="454">
        <v>54001055126</v>
      </c>
      <c r="E1158" s="457" t="s">
        <v>528</v>
      </c>
      <c r="F1158" s="455" t="s">
        <v>319</v>
      </c>
      <c r="G1158" s="457">
        <v>200</v>
      </c>
      <c r="H1158" s="457">
        <v>200</v>
      </c>
      <c r="I1158" s="457">
        <f t="shared" si="17"/>
        <v>40</v>
      </c>
      <c r="J1158" s="207"/>
    </row>
    <row r="1159" spans="1:10" ht="15" x14ac:dyDescent="0.2">
      <c r="A1159" s="455">
        <v>1151</v>
      </c>
      <c r="B1159" s="455" t="s">
        <v>1682</v>
      </c>
      <c r="C1159" s="455" t="s">
        <v>1899</v>
      </c>
      <c r="D1159" s="454">
        <v>16001005938</v>
      </c>
      <c r="E1159" s="457" t="s">
        <v>528</v>
      </c>
      <c r="F1159" s="455" t="s">
        <v>319</v>
      </c>
      <c r="G1159" s="457">
        <v>100</v>
      </c>
      <c r="H1159" s="457">
        <v>100</v>
      </c>
      <c r="I1159" s="457">
        <f t="shared" si="17"/>
        <v>20</v>
      </c>
      <c r="J1159" s="207"/>
    </row>
    <row r="1160" spans="1:10" ht="15" x14ac:dyDescent="0.2">
      <c r="A1160" s="455">
        <v>1152</v>
      </c>
      <c r="B1160" s="455" t="s">
        <v>1682</v>
      </c>
      <c r="C1160" s="455" t="s">
        <v>1899</v>
      </c>
      <c r="D1160" s="454">
        <v>16001005938</v>
      </c>
      <c r="E1160" s="457" t="s">
        <v>528</v>
      </c>
      <c r="F1160" s="455" t="s">
        <v>319</v>
      </c>
      <c r="G1160" s="457">
        <v>100</v>
      </c>
      <c r="H1160" s="457">
        <v>100</v>
      </c>
      <c r="I1160" s="457">
        <f t="shared" si="17"/>
        <v>20</v>
      </c>
      <c r="J1160" s="207"/>
    </row>
    <row r="1161" spans="1:10" ht="15" x14ac:dyDescent="0.2">
      <c r="A1161" s="455">
        <v>1153</v>
      </c>
      <c r="B1161" s="455" t="s">
        <v>1942</v>
      </c>
      <c r="C1161" s="455" t="s">
        <v>1894</v>
      </c>
      <c r="D1161" s="454" t="s">
        <v>1943</v>
      </c>
      <c r="E1161" s="457" t="s">
        <v>528</v>
      </c>
      <c r="F1161" s="455" t="s">
        <v>319</v>
      </c>
      <c r="G1161" s="457">
        <v>100</v>
      </c>
      <c r="H1161" s="457">
        <v>100</v>
      </c>
      <c r="I1161" s="457">
        <f t="shared" si="17"/>
        <v>20</v>
      </c>
      <c r="J1161" s="207"/>
    </row>
    <row r="1162" spans="1:10" ht="15" x14ac:dyDescent="0.2">
      <c r="A1162" s="455">
        <v>1154</v>
      </c>
      <c r="B1162" s="456" t="s">
        <v>535</v>
      </c>
      <c r="C1162" s="456" t="s">
        <v>1893</v>
      </c>
      <c r="D1162" s="454" t="s">
        <v>1944</v>
      </c>
      <c r="E1162" s="457" t="s">
        <v>528</v>
      </c>
      <c r="F1162" s="455" t="s">
        <v>319</v>
      </c>
      <c r="G1162" s="457">
        <v>200</v>
      </c>
      <c r="H1162" s="457">
        <v>200</v>
      </c>
      <c r="I1162" s="457">
        <f t="shared" ref="I1162:I1225" si="18">H1162*0.2</f>
        <v>40</v>
      </c>
      <c r="J1162" s="207"/>
    </row>
    <row r="1163" spans="1:10" ht="15" x14ac:dyDescent="0.2">
      <c r="A1163" s="455">
        <v>1155</v>
      </c>
      <c r="B1163" s="456" t="s">
        <v>1316</v>
      </c>
      <c r="C1163" s="456" t="s">
        <v>560</v>
      </c>
      <c r="D1163" s="454" t="s">
        <v>1945</v>
      </c>
      <c r="E1163" s="457" t="s">
        <v>528</v>
      </c>
      <c r="F1163" s="455" t="s">
        <v>319</v>
      </c>
      <c r="G1163" s="457">
        <v>300</v>
      </c>
      <c r="H1163" s="457">
        <v>300</v>
      </c>
      <c r="I1163" s="457">
        <f t="shared" si="18"/>
        <v>60</v>
      </c>
      <c r="J1163" s="207"/>
    </row>
    <row r="1164" spans="1:10" ht="15" x14ac:dyDescent="0.2">
      <c r="A1164" s="455">
        <v>1156</v>
      </c>
      <c r="B1164" s="456" t="s">
        <v>669</v>
      </c>
      <c r="C1164" s="456" t="s">
        <v>1946</v>
      </c>
      <c r="D1164" s="454" t="s">
        <v>1947</v>
      </c>
      <c r="E1164" s="457" t="s">
        <v>528</v>
      </c>
      <c r="F1164" s="455" t="s">
        <v>319</v>
      </c>
      <c r="G1164" s="457">
        <v>300</v>
      </c>
      <c r="H1164" s="457">
        <v>300</v>
      </c>
      <c r="I1164" s="457">
        <f t="shared" si="18"/>
        <v>60</v>
      </c>
      <c r="J1164" s="207"/>
    </row>
    <row r="1165" spans="1:10" ht="15" x14ac:dyDescent="0.2">
      <c r="A1165" s="455">
        <v>1157</v>
      </c>
      <c r="B1165" s="455" t="s">
        <v>548</v>
      </c>
      <c r="C1165" s="455" t="s">
        <v>1831</v>
      </c>
      <c r="D1165" s="454">
        <v>54001059116</v>
      </c>
      <c r="E1165" s="457" t="s">
        <v>528</v>
      </c>
      <c r="F1165" s="455" t="s">
        <v>319</v>
      </c>
      <c r="G1165" s="457">
        <v>300</v>
      </c>
      <c r="H1165" s="457">
        <v>300</v>
      </c>
      <c r="I1165" s="457">
        <f t="shared" si="18"/>
        <v>60</v>
      </c>
      <c r="J1165" s="207"/>
    </row>
    <row r="1166" spans="1:10" ht="15" x14ac:dyDescent="0.2">
      <c r="A1166" s="455">
        <v>1158</v>
      </c>
      <c r="B1166" s="456" t="s">
        <v>618</v>
      </c>
      <c r="C1166" s="456" t="s">
        <v>1948</v>
      </c>
      <c r="D1166" s="454" t="s">
        <v>1949</v>
      </c>
      <c r="E1166" s="457" t="s">
        <v>528</v>
      </c>
      <c r="F1166" s="455" t="s">
        <v>319</v>
      </c>
      <c r="G1166" s="457">
        <v>300</v>
      </c>
      <c r="H1166" s="457">
        <v>300</v>
      </c>
      <c r="I1166" s="457">
        <f t="shared" si="18"/>
        <v>60</v>
      </c>
      <c r="J1166" s="207"/>
    </row>
    <row r="1167" spans="1:10" ht="15" x14ac:dyDescent="0.2">
      <c r="A1167" s="455">
        <v>1159</v>
      </c>
      <c r="B1167" s="455" t="s">
        <v>569</v>
      </c>
      <c r="C1167" s="455" t="s">
        <v>764</v>
      </c>
      <c r="D1167" s="454" t="s">
        <v>1950</v>
      </c>
      <c r="E1167" s="457" t="s">
        <v>528</v>
      </c>
      <c r="F1167" s="455" t="s">
        <v>319</v>
      </c>
      <c r="G1167" s="457">
        <v>300</v>
      </c>
      <c r="H1167" s="457">
        <v>300</v>
      </c>
      <c r="I1167" s="457">
        <f t="shared" si="18"/>
        <v>60</v>
      </c>
      <c r="J1167" s="207"/>
    </row>
    <row r="1168" spans="1:10" ht="15" x14ac:dyDescent="0.2">
      <c r="A1168" s="455">
        <v>1160</v>
      </c>
      <c r="B1168" s="455" t="s">
        <v>548</v>
      </c>
      <c r="C1168" s="455" t="s">
        <v>731</v>
      </c>
      <c r="D1168" s="454" t="s">
        <v>1951</v>
      </c>
      <c r="E1168" s="457" t="s">
        <v>528</v>
      </c>
      <c r="F1168" s="455" t="s">
        <v>319</v>
      </c>
      <c r="G1168" s="457">
        <v>300</v>
      </c>
      <c r="H1168" s="457">
        <v>300</v>
      </c>
      <c r="I1168" s="457">
        <f t="shared" si="18"/>
        <v>60</v>
      </c>
      <c r="J1168" s="207"/>
    </row>
    <row r="1169" spans="1:10" ht="15" x14ac:dyDescent="0.2">
      <c r="A1169" s="455">
        <v>1161</v>
      </c>
      <c r="B1169" s="455" t="s">
        <v>1952</v>
      </c>
      <c r="C1169" s="455" t="s">
        <v>664</v>
      </c>
      <c r="D1169" s="454" t="s">
        <v>1953</v>
      </c>
      <c r="E1169" s="457" t="s">
        <v>528</v>
      </c>
      <c r="F1169" s="455" t="s">
        <v>319</v>
      </c>
      <c r="G1169" s="457">
        <v>100</v>
      </c>
      <c r="H1169" s="457">
        <v>100</v>
      </c>
      <c r="I1169" s="457">
        <f t="shared" si="18"/>
        <v>20</v>
      </c>
      <c r="J1169" s="207"/>
    </row>
    <row r="1170" spans="1:10" ht="15" x14ac:dyDescent="0.2">
      <c r="A1170" s="455">
        <v>1162</v>
      </c>
      <c r="B1170" s="455" t="s">
        <v>711</v>
      </c>
      <c r="C1170" s="455" t="s">
        <v>649</v>
      </c>
      <c r="D1170" s="454" t="s">
        <v>1954</v>
      </c>
      <c r="E1170" s="457" t="s">
        <v>528</v>
      </c>
      <c r="F1170" s="455" t="s">
        <v>319</v>
      </c>
      <c r="G1170" s="457">
        <v>100</v>
      </c>
      <c r="H1170" s="457">
        <v>100</v>
      </c>
      <c r="I1170" s="457">
        <f t="shared" si="18"/>
        <v>20</v>
      </c>
      <c r="J1170" s="207"/>
    </row>
    <row r="1171" spans="1:10" ht="15" x14ac:dyDescent="0.2">
      <c r="A1171" s="455">
        <v>1163</v>
      </c>
      <c r="B1171" s="455" t="s">
        <v>548</v>
      </c>
      <c r="C1171" s="455" t="s">
        <v>994</v>
      </c>
      <c r="D1171" s="454" t="s">
        <v>1955</v>
      </c>
      <c r="E1171" s="457" t="s">
        <v>528</v>
      </c>
      <c r="F1171" s="455" t="s">
        <v>319</v>
      </c>
      <c r="G1171" s="457">
        <v>100</v>
      </c>
      <c r="H1171" s="457">
        <v>100</v>
      </c>
      <c r="I1171" s="457">
        <f t="shared" si="18"/>
        <v>20</v>
      </c>
      <c r="J1171" s="207"/>
    </row>
    <row r="1172" spans="1:10" ht="15" x14ac:dyDescent="0.2">
      <c r="A1172" s="455">
        <v>1164</v>
      </c>
      <c r="B1172" s="455" t="s">
        <v>548</v>
      </c>
      <c r="C1172" s="455" t="s">
        <v>994</v>
      </c>
      <c r="D1172" s="454" t="s">
        <v>1956</v>
      </c>
      <c r="E1172" s="457" t="s">
        <v>528</v>
      </c>
      <c r="F1172" s="455" t="s">
        <v>319</v>
      </c>
      <c r="G1172" s="457">
        <v>100</v>
      </c>
      <c r="H1172" s="457">
        <v>100</v>
      </c>
      <c r="I1172" s="457">
        <f t="shared" si="18"/>
        <v>20</v>
      </c>
      <c r="J1172" s="207"/>
    </row>
    <row r="1173" spans="1:10" ht="15" x14ac:dyDescent="0.2">
      <c r="A1173" s="455">
        <v>1165</v>
      </c>
      <c r="B1173" s="455" t="s">
        <v>700</v>
      </c>
      <c r="C1173" s="455" t="s">
        <v>1313</v>
      </c>
      <c r="D1173" s="454" t="s">
        <v>1957</v>
      </c>
      <c r="E1173" s="457" t="s">
        <v>528</v>
      </c>
      <c r="F1173" s="455" t="s">
        <v>319</v>
      </c>
      <c r="G1173" s="457">
        <v>100</v>
      </c>
      <c r="H1173" s="457">
        <v>100</v>
      </c>
      <c r="I1173" s="457">
        <f t="shared" si="18"/>
        <v>20</v>
      </c>
      <c r="J1173" s="207"/>
    </row>
    <row r="1174" spans="1:10" ht="15" x14ac:dyDescent="0.2">
      <c r="A1174" s="455">
        <v>1166</v>
      </c>
      <c r="B1174" s="455" t="s">
        <v>1922</v>
      </c>
      <c r="C1174" s="455" t="s">
        <v>1958</v>
      </c>
      <c r="D1174" s="454" t="s">
        <v>1959</v>
      </c>
      <c r="E1174" s="457" t="s">
        <v>528</v>
      </c>
      <c r="F1174" s="455" t="s">
        <v>319</v>
      </c>
      <c r="G1174" s="457">
        <v>200</v>
      </c>
      <c r="H1174" s="457">
        <v>200</v>
      </c>
      <c r="I1174" s="457">
        <f t="shared" si="18"/>
        <v>40</v>
      </c>
      <c r="J1174" s="207"/>
    </row>
    <row r="1175" spans="1:10" ht="15" x14ac:dyDescent="0.2">
      <c r="A1175" s="455">
        <v>1167</v>
      </c>
      <c r="B1175" s="455" t="s">
        <v>749</v>
      </c>
      <c r="C1175" s="455" t="s">
        <v>1960</v>
      </c>
      <c r="D1175" s="454" t="s">
        <v>1961</v>
      </c>
      <c r="E1175" s="457" t="s">
        <v>528</v>
      </c>
      <c r="F1175" s="455" t="s">
        <v>319</v>
      </c>
      <c r="G1175" s="457">
        <v>100</v>
      </c>
      <c r="H1175" s="457">
        <v>100</v>
      </c>
      <c r="I1175" s="457">
        <f t="shared" si="18"/>
        <v>20</v>
      </c>
      <c r="J1175" s="207"/>
    </row>
    <row r="1176" spans="1:10" ht="15" x14ac:dyDescent="0.2">
      <c r="A1176" s="455">
        <v>1168</v>
      </c>
      <c r="B1176" s="455" t="s">
        <v>968</v>
      </c>
      <c r="C1176" s="455" t="s">
        <v>1962</v>
      </c>
      <c r="D1176" s="454" t="s">
        <v>1963</v>
      </c>
      <c r="E1176" s="457" t="s">
        <v>528</v>
      </c>
      <c r="F1176" s="455" t="s">
        <v>319</v>
      </c>
      <c r="G1176" s="457">
        <v>200</v>
      </c>
      <c r="H1176" s="457">
        <v>200</v>
      </c>
      <c r="I1176" s="457">
        <f t="shared" si="18"/>
        <v>40</v>
      </c>
      <c r="J1176" s="207"/>
    </row>
    <row r="1177" spans="1:10" ht="15" x14ac:dyDescent="0.2">
      <c r="A1177" s="455">
        <v>1169</v>
      </c>
      <c r="B1177" s="455" t="s">
        <v>1964</v>
      </c>
      <c r="C1177" s="455" t="s">
        <v>1965</v>
      </c>
      <c r="D1177" s="454" t="s">
        <v>1966</v>
      </c>
      <c r="E1177" s="457" t="s">
        <v>528</v>
      </c>
      <c r="F1177" s="455" t="s">
        <v>319</v>
      </c>
      <c r="G1177" s="457">
        <v>200</v>
      </c>
      <c r="H1177" s="457">
        <v>200</v>
      </c>
      <c r="I1177" s="457">
        <f t="shared" si="18"/>
        <v>40</v>
      </c>
      <c r="J1177" s="207"/>
    </row>
    <row r="1178" spans="1:10" ht="15" x14ac:dyDescent="0.2">
      <c r="A1178" s="455">
        <v>1170</v>
      </c>
      <c r="B1178" s="455" t="s">
        <v>855</v>
      </c>
      <c r="C1178" s="455" t="s">
        <v>1967</v>
      </c>
      <c r="D1178" s="454" t="s">
        <v>1968</v>
      </c>
      <c r="E1178" s="457" t="s">
        <v>528</v>
      </c>
      <c r="F1178" s="455" t="s">
        <v>319</v>
      </c>
      <c r="G1178" s="457">
        <v>100</v>
      </c>
      <c r="H1178" s="457">
        <v>100</v>
      </c>
      <c r="I1178" s="457">
        <f t="shared" si="18"/>
        <v>20</v>
      </c>
      <c r="J1178" s="207"/>
    </row>
    <row r="1179" spans="1:10" ht="15" x14ac:dyDescent="0.2">
      <c r="A1179" s="455">
        <v>1171</v>
      </c>
      <c r="B1179" s="455" t="s">
        <v>1969</v>
      </c>
      <c r="C1179" s="455" t="s">
        <v>1970</v>
      </c>
      <c r="D1179" s="454" t="s">
        <v>1971</v>
      </c>
      <c r="E1179" s="457" t="s">
        <v>528</v>
      </c>
      <c r="F1179" s="455" t="s">
        <v>319</v>
      </c>
      <c r="G1179" s="457">
        <v>100</v>
      </c>
      <c r="H1179" s="457">
        <v>100</v>
      </c>
      <c r="I1179" s="457">
        <f t="shared" si="18"/>
        <v>20</v>
      </c>
      <c r="J1179" s="207"/>
    </row>
    <row r="1180" spans="1:10" ht="15" x14ac:dyDescent="0.2">
      <c r="A1180" s="455">
        <v>1172</v>
      </c>
      <c r="B1180" s="455" t="s">
        <v>529</v>
      </c>
      <c r="C1180" s="455" t="s">
        <v>1972</v>
      </c>
      <c r="D1180" s="454" t="s">
        <v>1973</v>
      </c>
      <c r="E1180" s="457" t="s">
        <v>528</v>
      </c>
      <c r="F1180" s="455" t="s">
        <v>319</v>
      </c>
      <c r="G1180" s="457">
        <v>100</v>
      </c>
      <c r="H1180" s="457">
        <v>100</v>
      </c>
      <c r="I1180" s="457">
        <f t="shared" si="18"/>
        <v>20</v>
      </c>
      <c r="J1180" s="207"/>
    </row>
    <row r="1181" spans="1:10" ht="15" x14ac:dyDescent="0.2">
      <c r="A1181" s="455">
        <v>1173</v>
      </c>
      <c r="B1181" s="455" t="s">
        <v>889</v>
      </c>
      <c r="C1181" s="455" t="s">
        <v>1974</v>
      </c>
      <c r="D1181" s="454" t="s">
        <v>1975</v>
      </c>
      <c r="E1181" s="457" t="s">
        <v>528</v>
      </c>
      <c r="F1181" s="455" t="s">
        <v>319</v>
      </c>
      <c r="G1181" s="457">
        <v>100</v>
      </c>
      <c r="H1181" s="457">
        <v>100</v>
      </c>
      <c r="I1181" s="457">
        <f t="shared" si="18"/>
        <v>20</v>
      </c>
      <c r="J1181" s="207"/>
    </row>
    <row r="1182" spans="1:10" ht="15" x14ac:dyDescent="0.2">
      <c r="A1182" s="455">
        <v>1174</v>
      </c>
      <c r="B1182" s="455" t="s">
        <v>1976</v>
      </c>
      <c r="C1182" s="455" t="s">
        <v>1977</v>
      </c>
      <c r="D1182" s="454" t="s">
        <v>1978</v>
      </c>
      <c r="E1182" s="457" t="s">
        <v>528</v>
      </c>
      <c r="F1182" s="455" t="s">
        <v>319</v>
      </c>
      <c r="G1182" s="457">
        <v>100</v>
      </c>
      <c r="H1182" s="457">
        <v>100</v>
      </c>
      <c r="I1182" s="457">
        <f t="shared" si="18"/>
        <v>20</v>
      </c>
      <c r="J1182" s="207"/>
    </row>
    <row r="1183" spans="1:10" ht="15" x14ac:dyDescent="0.2">
      <c r="A1183" s="455">
        <v>1175</v>
      </c>
      <c r="B1183" s="455" t="s">
        <v>888</v>
      </c>
      <c r="C1183" s="455" t="s">
        <v>1979</v>
      </c>
      <c r="D1183" s="454" t="s">
        <v>1980</v>
      </c>
      <c r="E1183" s="457" t="s">
        <v>528</v>
      </c>
      <c r="F1183" s="455" t="s">
        <v>319</v>
      </c>
      <c r="G1183" s="457">
        <v>200</v>
      </c>
      <c r="H1183" s="457">
        <v>200</v>
      </c>
      <c r="I1183" s="457">
        <f t="shared" si="18"/>
        <v>40</v>
      </c>
      <c r="J1183" s="207"/>
    </row>
    <row r="1184" spans="1:10" ht="15" x14ac:dyDescent="0.2">
      <c r="A1184" s="455">
        <v>1176</v>
      </c>
      <c r="B1184" s="455" t="s">
        <v>637</v>
      </c>
      <c r="C1184" s="455" t="s">
        <v>1977</v>
      </c>
      <c r="D1184" s="454" t="s">
        <v>1981</v>
      </c>
      <c r="E1184" s="457" t="s">
        <v>528</v>
      </c>
      <c r="F1184" s="455" t="s">
        <v>319</v>
      </c>
      <c r="G1184" s="457">
        <v>200</v>
      </c>
      <c r="H1184" s="457">
        <v>200</v>
      </c>
      <c r="I1184" s="457">
        <f t="shared" si="18"/>
        <v>40</v>
      </c>
      <c r="J1184" s="207"/>
    </row>
    <row r="1185" spans="1:10" ht="15" x14ac:dyDescent="0.2">
      <c r="A1185" s="455">
        <v>1177</v>
      </c>
      <c r="B1185" s="455" t="s">
        <v>529</v>
      </c>
      <c r="C1185" s="455" t="s">
        <v>1982</v>
      </c>
      <c r="D1185" s="454" t="s">
        <v>1983</v>
      </c>
      <c r="E1185" s="457" t="s">
        <v>528</v>
      </c>
      <c r="F1185" s="455" t="s">
        <v>319</v>
      </c>
      <c r="G1185" s="457">
        <v>100</v>
      </c>
      <c r="H1185" s="457">
        <v>100</v>
      </c>
      <c r="I1185" s="457">
        <f t="shared" si="18"/>
        <v>20</v>
      </c>
      <c r="J1185" s="207"/>
    </row>
    <row r="1186" spans="1:10" ht="15" x14ac:dyDescent="0.2">
      <c r="A1186" s="455">
        <v>1178</v>
      </c>
      <c r="B1186" s="455" t="s">
        <v>970</v>
      </c>
      <c r="C1186" s="455" t="s">
        <v>694</v>
      </c>
      <c r="D1186" s="454" t="s">
        <v>1984</v>
      </c>
      <c r="E1186" s="457" t="s">
        <v>528</v>
      </c>
      <c r="F1186" s="455" t="s">
        <v>319</v>
      </c>
      <c r="G1186" s="457">
        <v>100</v>
      </c>
      <c r="H1186" s="457">
        <v>100</v>
      </c>
      <c r="I1186" s="457">
        <f t="shared" si="18"/>
        <v>20</v>
      </c>
      <c r="J1186" s="207"/>
    </row>
    <row r="1187" spans="1:10" ht="15" x14ac:dyDescent="0.2">
      <c r="A1187" s="455">
        <v>1179</v>
      </c>
      <c r="B1187" s="455" t="s">
        <v>824</v>
      </c>
      <c r="C1187" s="455" t="s">
        <v>1985</v>
      </c>
      <c r="D1187" s="454" t="s">
        <v>1986</v>
      </c>
      <c r="E1187" s="457" t="s">
        <v>528</v>
      </c>
      <c r="F1187" s="455" t="s">
        <v>319</v>
      </c>
      <c r="G1187" s="457">
        <v>100</v>
      </c>
      <c r="H1187" s="457">
        <v>100</v>
      </c>
      <c r="I1187" s="457">
        <f t="shared" si="18"/>
        <v>20</v>
      </c>
      <c r="J1187" s="207"/>
    </row>
    <row r="1188" spans="1:10" ht="15" x14ac:dyDescent="0.2">
      <c r="A1188" s="455">
        <v>1180</v>
      </c>
      <c r="B1188" s="455" t="s">
        <v>529</v>
      </c>
      <c r="C1188" s="455" t="s">
        <v>1987</v>
      </c>
      <c r="D1188" s="454" t="s">
        <v>1988</v>
      </c>
      <c r="E1188" s="457" t="s">
        <v>528</v>
      </c>
      <c r="F1188" s="455" t="s">
        <v>319</v>
      </c>
      <c r="G1188" s="457">
        <v>200</v>
      </c>
      <c r="H1188" s="457">
        <v>200</v>
      </c>
      <c r="I1188" s="457">
        <f t="shared" si="18"/>
        <v>40</v>
      </c>
      <c r="J1188" s="207"/>
    </row>
    <row r="1189" spans="1:10" ht="15" x14ac:dyDescent="0.2">
      <c r="A1189" s="455">
        <v>1181</v>
      </c>
      <c r="B1189" s="455" t="s">
        <v>768</v>
      </c>
      <c r="C1189" s="455" t="s">
        <v>1982</v>
      </c>
      <c r="D1189" s="454" t="s">
        <v>1989</v>
      </c>
      <c r="E1189" s="457" t="s">
        <v>528</v>
      </c>
      <c r="F1189" s="455" t="s">
        <v>319</v>
      </c>
      <c r="G1189" s="457">
        <v>200</v>
      </c>
      <c r="H1189" s="457">
        <v>200</v>
      </c>
      <c r="I1189" s="457">
        <f t="shared" si="18"/>
        <v>40</v>
      </c>
      <c r="J1189" s="207"/>
    </row>
    <row r="1190" spans="1:10" ht="15" x14ac:dyDescent="0.2">
      <c r="A1190" s="455">
        <v>1182</v>
      </c>
      <c r="B1190" s="455" t="s">
        <v>558</v>
      </c>
      <c r="C1190" s="455" t="s">
        <v>821</v>
      </c>
      <c r="D1190" s="454" t="s">
        <v>1990</v>
      </c>
      <c r="E1190" s="457" t="s">
        <v>528</v>
      </c>
      <c r="F1190" s="455" t="s">
        <v>319</v>
      </c>
      <c r="G1190" s="457">
        <v>100</v>
      </c>
      <c r="H1190" s="457">
        <v>100</v>
      </c>
      <c r="I1190" s="457">
        <f t="shared" si="18"/>
        <v>20</v>
      </c>
      <c r="J1190" s="207"/>
    </row>
    <row r="1191" spans="1:10" ht="15" x14ac:dyDescent="0.2">
      <c r="A1191" s="455">
        <v>1183</v>
      </c>
      <c r="B1191" s="455" t="s">
        <v>746</v>
      </c>
      <c r="C1191" s="455" t="s">
        <v>1965</v>
      </c>
      <c r="D1191" s="454" t="s">
        <v>1991</v>
      </c>
      <c r="E1191" s="457" t="s">
        <v>528</v>
      </c>
      <c r="F1191" s="455" t="s">
        <v>319</v>
      </c>
      <c r="G1191" s="457">
        <v>200</v>
      </c>
      <c r="H1191" s="457">
        <v>200</v>
      </c>
      <c r="I1191" s="457">
        <f t="shared" si="18"/>
        <v>40</v>
      </c>
      <c r="J1191" s="207"/>
    </row>
    <row r="1192" spans="1:10" ht="15" x14ac:dyDescent="0.2">
      <c r="A1192" s="455">
        <v>1184</v>
      </c>
      <c r="B1192" s="455" t="s">
        <v>1992</v>
      </c>
      <c r="C1192" s="455" t="s">
        <v>1965</v>
      </c>
      <c r="D1192" s="454" t="s">
        <v>1993</v>
      </c>
      <c r="E1192" s="457" t="s">
        <v>528</v>
      </c>
      <c r="F1192" s="455" t="s">
        <v>319</v>
      </c>
      <c r="G1192" s="457">
        <v>200</v>
      </c>
      <c r="H1192" s="457">
        <v>200</v>
      </c>
      <c r="I1192" s="457">
        <f t="shared" si="18"/>
        <v>40</v>
      </c>
      <c r="J1192" s="207"/>
    </row>
    <row r="1193" spans="1:10" ht="15" x14ac:dyDescent="0.2">
      <c r="A1193" s="455">
        <v>1185</v>
      </c>
      <c r="B1193" s="455" t="s">
        <v>675</v>
      </c>
      <c r="C1193" s="455" t="s">
        <v>1595</v>
      </c>
      <c r="D1193" s="454" t="s">
        <v>1994</v>
      </c>
      <c r="E1193" s="457" t="s">
        <v>528</v>
      </c>
      <c r="F1193" s="455" t="s">
        <v>319</v>
      </c>
      <c r="G1193" s="457">
        <v>100</v>
      </c>
      <c r="H1193" s="457">
        <v>100</v>
      </c>
      <c r="I1193" s="457">
        <f t="shared" si="18"/>
        <v>20</v>
      </c>
      <c r="J1193" s="207"/>
    </row>
    <row r="1194" spans="1:10" ht="15" x14ac:dyDescent="0.2">
      <c r="A1194" s="455">
        <v>1186</v>
      </c>
      <c r="B1194" s="455" t="s">
        <v>541</v>
      </c>
      <c r="C1194" s="455" t="s">
        <v>1995</v>
      </c>
      <c r="D1194" s="454" t="s">
        <v>1996</v>
      </c>
      <c r="E1194" s="457" t="s">
        <v>528</v>
      </c>
      <c r="F1194" s="455" t="s">
        <v>319</v>
      </c>
      <c r="G1194" s="457">
        <v>200</v>
      </c>
      <c r="H1194" s="457">
        <v>200</v>
      </c>
      <c r="I1194" s="457">
        <f t="shared" si="18"/>
        <v>40</v>
      </c>
      <c r="J1194" s="207"/>
    </row>
    <row r="1195" spans="1:10" ht="15" x14ac:dyDescent="0.2">
      <c r="A1195" s="455">
        <v>1187</v>
      </c>
      <c r="B1195" s="455" t="s">
        <v>551</v>
      </c>
      <c r="C1195" s="455" t="s">
        <v>1958</v>
      </c>
      <c r="D1195" s="454" t="s">
        <v>1997</v>
      </c>
      <c r="E1195" s="457" t="s">
        <v>528</v>
      </c>
      <c r="F1195" s="455" t="s">
        <v>319</v>
      </c>
      <c r="G1195" s="457">
        <v>200</v>
      </c>
      <c r="H1195" s="457">
        <v>200</v>
      </c>
      <c r="I1195" s="457">
        <f t="shared" si="18"/>
        <v>40</v>
      </c>
      <c r="J1195" s="207"/>
    </row>
    <row r="1196" spans="1:10" ht="15" x14ac:dyDescent="0.2">
      <c r="A1196" s="455">
        <v>1188</v>
      </c>
      <c r="B1196" s="455" t="s">
        <v>871</v>
      </c>
      <c r="C1196" s="455" t="s">
        <v>1595</v>
      </c>
      <c r="D1196" s="454" t="s">
        <v>1998</v>
      </c>
      <c r="E1196" s="457" t="s">
        <v>528</v>
      </c>
      <c r="F1196" s="455" t="s">
        <v>319</v>
      </c>
      <c r="G1196" s="457">
        <v>100</v>
      </c>
      <c r="H1196" s="457">
        <v>100</v>
      </c>
      <c r="I1196" s="457">
        <f t="shared" si="18"/>
        <v>20</v>
      </c>
      <c r="J1196" s="207"/>
    </row>
    <row r="1197" spans="1:10" ht="15" x14ac:dyDescent="0.2">
      <c r="A1197" s="455">
        <v>1189</v>
      </c>
      <c r="B1197" s="455" t="s">
        <v>1197</v>
      </c>
      <c r="C1197" s="455" t="s">
        <v>1595</v>
      </c>
      <c r="D1197" s="454" t="s">
        <v>1999</v>
      </c>
      <c r="E1197" s="457" t="s">
        <v>528</v>
      </c>
      <c r="F1197" s="455" t="s">
        <v>319</v>
      </c>
      <c r="G1197" s="457">
        <v>100</v>
      </c>
      <c r="H1197" s="457">
        <v>100</v>
      </c>
      <c r="I1197" s="457">
        <f t="shared" si="18"/>
        <v>20</v>
      </c>
      <c r="J1197" s="207"/>
    </row>
    <row r="1198" spans="1:10" ht="15" x14ac:dyDescent="0.2">
      <c r="A1198" s="455">
        <v>1190</v>
      </c>
      <c r="B1198" s="455" t="s">
        <v>1624</v>
      </c>
      <c r="C1198" s="455" t="s">
        <v>821</v>
      </c>
      <c r="D1198" s="454" t="s">
        <v>2000</v>
      </c>
      <c r="E1198" s="457" t="s">
        <v>528</v>
      </c>
      <c r="F1198" s="455" t="s">
        <v>319</v>
      </c>
      <c r="G1198" s="457">
        <v>200</v>
      </c>
      <c r="H1198" s="457">
        <v>200</v>
      </c>
      <c r="I1198" s="457">
        <f t="shared" si="18"/>
        <v>40</v>
      </c>
      <c r="J1198" s="207"/>
    </row>
    <row r="1199" spans="1:10" ht="15" x14ac:dyDescent="0.2">
      <c r="A1199" s="455">
        <v>1191</v>
      </c>
      <c r="B1199" s="455" t="s">
        <v>537</v>
      </c>
      <c r="C1199" s="455" t="s">
        <v>2001</v>
      </c>
      <c r="D1199" s="454" t="s">
        <v>2002</v>
      </c>
      <c r="E1199" s="457" t="s">
        <v>528</v>
      </c>
      <c r="F1199" s="455" t="s">
        <v>319</v>
      </c>
      <c r="G1199" s="457">
        <v>200</v>
      </c>
      <c r="H1199" s="457">
        <v>200</v>
      </c>
      <c r="I1199" s="457">
        <f t="shared" si="18"/>
        <v>40</v>
      </c>
      <c r="J1199" s="207"/>
    </row>
    <row r="1200" spans="1:10" ht="15" x14ac:dyDescent="0.2">
      <c r="A1200" s="455">
        <v>1192</v>
      </c>
      <c r="B1200" s="455" t="s">
        <v>618</v>
      </c>
      <c r="C1200" s="455" t="s">
        <v>2003</v>
      </c>
      <c r="D1200" s="454" t="s">
        <v>2004</v>
      </c>
      <c r="E1200" s="457" t="s">
        <v>528</v>
      </c>
      <c r="F1200" s="455" t="s">
        <v>319</v>
      </c>
      <c r="G1200" s="457">
        <v>100</v>
      </c>
      <c r="H1200" s="457">
        <v>100</v>
      </c>
      <c r="I1200" s="457">
        <f t="shared" si="18"/>
        <v>20</v>
      </c>
      <c r="J1200" s="207"/>
    </row>
    <row r="1201" spans="1:10" ht="15" x14ac:dyDescent="0.2">
      <c r="A1201" s="455">
        <v>1193</v>
      </c>
      <c r="B1201" s="455" t="s">
        <v>840</v>
      </c>
      <c r="C1201" s="455" t="s">
        <v>2005</v>
      </c>
      <c r="D1201" s="454" t="s">
        <v>2006</v>
      </c>
      <c r="E1201" s="457" t="s">
        <v>528</v>
      </c>
      <c r="F1201" s="455" t="s">
        <v>319</v>
      </c>
      <c r="G1201" s="457">
        <v>100</v>
      </c>
      <c r="H1201" s="457">
        <v>100</v>
      </c>
      <c r="I1201" s="457">
        <f t="shared" si="18"/>
        <v>20</v>
      </c>
      <c r="J1201" s="207"/>
    </row>
    <row r="1202" spans="1:10" ht="15" x14ac:dyDescent="0.2">
      <c r="A1202" s="455">
        <v>1194</v>
      </c>
      <c r="B1202" s="455" t="s">
        <v>537</v>
      </c>
      <c r="C1202" s="455" t="s">
        <v>2007</v>
      </c>
      <c r="D1202" s="454" t="s">
        <v>2008</v>
      </c>
      <c r="E1202" s="457" t="s">
        <v>528</v>
      </c>
      <c r="F1202" s="455" t="s">
        <v>319</v>
      </c>
      <c r="G1202" s="457">
        <v>200</v>
      </c>
      <c r="H1202" s="457">
        <v>200</v>
      </c>
      <c r="I1202" s="457">
        <f t="shared" si="18"/>
        <v>40</v>
      </c>
      <c r="J1202" s="207"/>
    </row>
    <row r="1203" spans="1:10" ht="15" x14ac:dyDescent="0.2">
      <c r="A1203" s="455">
        <v>1195</v>
      </c>
      <c r="B1203" s="455" t="s">
        <v>959</v>
      </c>
      <c r="C1203" s="455" t="s">
        <v>956</v>
      </c>
      <c r="D1203" s="454" t="s">
        <v>2009</v>
      </c>
      <c r="E1203" s="457" t="s">
        <v>528</v>
      </c>
      <c r="F1203" s="455" t="s">
        <v>319</v>
      </c>
      <c r="G1203" s="457">
        <v>200</v>
      </c>
      <c r="H1203" s="457">
        <v>200</v>
      </c>
      <c r="I1203" s="457">
        <f t="shared" si="18"/>
        <v>40</v>
      </c>
      <c r="J1203" s="207"/>
    </row>
    <row r="1204" spans="1:10" ht="15" x14ac:dyDescent="0.2">
      <c r="A1204" s="455">
        <v>1196</v>
      </c>
      <c r="B1204" s="455" t="s">
        <v>732</v>
      </c>
      <c r="C1204" s="455" t="s">
        <v>956</v>
      </c>
      <c r="D1204" s="454" t="s">
        <v>2010</v>
      </c>
      <c r="E1204" s="457" t="s">
        <v>528</v>
      </c>
      <c r="F1204" s="455" t="s">
        <v>319</v>
      </c>
      <c r="G1204" s="457">
        <v>100</v>
      </c>
      <c r="H1204" s="457">
        <v>100</v>
      </c>
      <c r="I1204" s="457">
        <f t="shared" si="18"/>
        <v>20</v>
      </c>
      <c r="J1204" s="207"/>
    </row>
    <row r="1205" spans="1:10" ht="15" x14ac:dyDescent="0.2">
      <c r="A1205" s="455">
        <v>1197</v>
      </c>
      <c r="B1205" s="455" t="s">
        <v>535</v>
      </c>
      <c r="C1205" s="455" t="s">
        <v>1965</v>
      </c>
      <c r="D1205" s="454" t="s">
        <v>2011</v>
      </c>
      <c r="E1205" s="457" t="s">
        <v>528</v>
      </c>
      <c r="F1205" s="455" t="s">
        <v>319</v>
      </c>
      <c r="G1205" s="457">
        <v>100</v>
      </c>
      <c r="H1205" s="457">
        <v>100</v>
      </c>
      <c r="I1205" s="457">
        <f t="shared" si="18"/>
        <v>20</v>
      </c>
      <c r="J1205" s="207"/>
    </row>
    <row r="1206" spans="1:10" ht="15" x14ac:dyDescent="0.2">
      <c r="A1206" s="455">
        <v>1198</v>
      </c>
      <c r="B1206" s="455" t="s">
        <v>551</v>
      </c>
      <c r="C1206" s="455" t="s">
        <v>602</v>
      </c>
      <c r="D1206" s="454" t="s">
        <v>2012</v>
      </c>
      <c r="E1206" s="457" t="s">
        <v>528</v>
      </c>
      <c r="F1206" s="455" t="s">
        <v>319</v>
      </c>
      <c r="G1206" s="457">
        <v>200</v>
      </c>
      <c r="H1206" s="457">
        <v>200</v>
      </c>
      <c r="I1206" s="457">
        <f t="shared" si="18"/>
        <v>40</v>
      </c>
      <c r="J1206" s="207"/>
    </row>
    <row r="1207" spans="1:10" ht="15" x14ac:dyDescent="0.2">
      <c r="A1207" s="455">
        <v>1199</v>
      </c>
      <c r="B1207" s="455" t="s">
        <v>2013</v>
      </c>
      <c r="C1207" s="455" t="s">
        <v>1629</v>
      </c>
      <c r="D1207" s="454" t="s">
        <v>2014</v>
      </c>
      <c r="E1207" s="457" t="s">
        <v>528</v>
      </c>
      <c r="F1207" s="455" t="s">
        <v>319</v>
      </c>
      <c r="G1207" s="457">
        <v>100</v>
      </c>
      <c r="H1207" s="457">
        <v>100</v>
      </c>
      <c r="I1207" s="457">
        <f t="shared" si="18"/>
        <v>20</v>
      </c>
      <c r="J1207" s="207"/>
    </row>
    <row r="1208" spans="1:10" ht="15" x14ac:dyDescent="0.2">
      <c r="A1208" s="455">
        <v>1200</v>
      </c>
      <c r="B1208" s="455" t="s">
        <v>618</v>
      </c>
      <c r="C1208" s="455" t="s">
        <v>2015</v>
      </c>
      <c r="D1208" s="454" t="s">
        <v>2016</v>
      </c>
      <c r="E1208" s="457" t="s">
        <v>528</v>
      </c>
      <c r="F1208" s="455" t="s">
        <v>319</v>
      </c>
      <c r="G1208" s="457">
        <v>100</v>
      </c>
      <c r="H1208" s="457">
        <v>100</v>
      </c>
      <c r="I1208" s="457">
        <f t="shared" si="18"/>
        <v>20</v>
      </c>
      <c r="J1208" s="207"/>
    </row>
    <row r="1209" spans="1:10" ht="15" x14ac:dyDescent="0.2">
      <c r="A1209" s="455">
        <v>1201</v>
      </c>
      <c r="B1209" s="455" t="s">
        <v>533</v>
      </c>
      <c r="C1209" s="455" t="s">
        <v>681</v>
      </c>
      <c r="D1209" s="454" t="s">
        <v>2017</v>
      </c>
      <c r="E1209" s="457" t="s">
        <v>528</v>
      </c>
      <c r="F1209" s="455" t="s">
        <v>319</v>
      </c>
      <c r="G1209" s="457">
        <v>100</v>
      </c>
      <c r="H1209" s="457">
        <v>100</v>
      </c>
      <c r="I1209" s="457">
        <f t="shared" si="18"/>
        <v>20</v>
      </c>
      <c r="J1209" s="207"/>
    </row>
    <row r="1210" spans="1:10" ht="15" x14ac:dyDescent="0.2">
      <c r="A1210" s="455">
        <v>1202</v>
      </c>
      <c r="B1210" s="455" t="s">
        <v>541</v>
      </c>
      <c r="C1210" s="455" t="s">
        <v>2018</v>
      </c>
      <c r="D1210" s="454" t="s">
        <v>2019</v>
      </c>
      <c r="E1210" s="457" t="s">
        <v>528</v>
      </c>
      <c r="F1210" s="455" t="s">
        <v>319</v>
      </c>
      <c r="G1210" s="457">
        <v>200</v>
      </c>
      <c r="H1210" s="457">
        <v>200</v>
      </c>
      <c r="I1210" s="457">
        <f t="shared" si="18"/>
        <v>40</v>
      </c>
      <c r="J1210" s="207"/>
    </row>
    <row r="1211" spans="1:10" ht="15" x14ac:dyDescent="0.2">
      <c r="A1211" s="455">
        <v>1203</v>
      </c>
      <c r="B1211" s="455" t="s">
        <v>529</v>
      </c>
      <c r="C1211" s="455" t="s">
        <v>2020</v>
      </c>
      <c r="D1211" s="454" t="s">
        <v>2021</v>
      </c>
      <c r="E1211" s="457" t="s">
        <v>528</v>
      </c>
      <c r="F1211" s="455" t="s">
        <v>319</v>
      </c>
      <c r="G1211" s="457">
        <v>100</v>
      </c>
      <c r="H1211" s="457">
        <v>100</v>
      </c>
      <c r="I1211" s="457">
        <f t="shared" si="18"/>
        <v>20</v>
      </c>
      <c r="J1211" s="207"/>
    </row>
    <row r="1212" spans="1:10" ht="15" x14ac:dyDescent="0.2">
      <c r="A1212" s="455">
        <v>1204</v>
      </c>
      <c r="B1212" s="455" t="s">
        <v>597</v>
      </c>
      <c r="C1212" s="455" t="s">
        <v>642</v>
      </c>
      <c r="D1212" s="454" t="s">
        <v>2022</v>
      </c>
      <c r="E1212" s="457" t="s">
        <v>528</v>
      </c>
      <c r="F1212" s="455" t="s">
        <v>319</v>
      </c>
      <c r="G1212" s="457">
        <v>100</v>
      </c>
      <c r="H1212" s="457">
        <v>100</v>
      </c>
      <c r="I1212" s="457">
        <f t="shared" si="18"/>
        <v>20</v>
      </c>
      <c r="J1212" s="207"/>
    </row>
    <row r="1213" spans="1:10" ht="15" x14ac:dyDescent="0.2">
      <c r="A1213" s="455">
        <v>1205</v>
      </c>
      <c r="B1213" s="455" t="s">
        <v>2023</v>
      </c>
      <c r="C1213" s="455" t="s">
        <v>681</v>
      </c>
      <c r="D1213" s="454" t="s">
        <v>2024</v>
      </c>
      <c r="E1213" s="457" t="s">
        <v>528</v>
      </c>
      <c r="F1213" s="455" t="s">
        <v>319</v>
      </c>
      <c r="G1213" s="457">
        <v>100</v>
      </c>
      <c r="H1213" s="457">
        <v>100</v>
      </c>
      <c r="I1213" s="457">
        <f t="shared" si="18"/>
        <v>20</v>
      </c>
      <c r="J1213" s="207"/>
    </row>
    <row r="1214" spans="1:10" ht="15" x14ac:dyDescent="0.2">
      <c r="A1214" s="455">
        <v>1206</v>
      </c>
      <c r="B1214" s="455" t="s">
        <v>1131</v>
      </c>
      <c r="C1214" s="455" t="s">
        <v>681</v>
      </c>
      <c r="D1214" s="454" t="s">
        <v>2025</v>
      </c>
      <c r="E1214" s="457" t="s">
        <v>528</v>
      </c>
      <c r="F1214" s="455" t="s">
        <v>319</v>
      </c>
      <c r="G1214" s="457">
        <v>100</v>
      </c>
      <c r="H1214" s="457">
        <v>100</v>
      </c>
      <c r="I1214" s="457">
        <f t="shared" si="18"/>
        <v>20</v>
      </c>
      <c r="J1214" s="207"/>
    </row>
    <row r="1215" spans="1:10" ht="15" x14ac:dyDescent="0.2">
      <c r="A1215" s="455">
        <v>1207</v>
      </c>
      <c r="B1215" s="455" t="s">
        <v>654</v>
      </c>
      <c r="C1215" s="455" t="s">
        <v>681</v>
      </c>
      <c r="D1215" s="454" t="s">
        <v>2026</v>
      </c>
      <c r="E1215" s="457" t="s">
        <v>528</v>
      </c>
      <c r="F1215" s="455" t="s">
        <v>319</v>
      </c>
      <c r="G1215" s="457">
        <v>200</v>
      </c>
      <c r="H1215" s="457">
        <v>200</v>
      </c>
      <c r="I1215" s="457">
        <f t="shared" si="18"/>
        <v>40</v>
      </c>
      <c r="J1215" s="207"/>
    </row>
    <row r="1216" spans="1:10" ht="15" x14ac:dyDescent="0.2">
      <c r="A1216" s="455">
        <v>1208</v>
      </c>
      <c r="B1216" s="455" t="s">
        <v>597</v>
      </c>
      <c r="C1216" s="455" t="s">
        <v>1977</v>
      </c>
      <c r="D1216" s="454" t="s">
        <v>2027</v>
      </c>
      <c r="E1216" s="457" t="s">
        <v>528</v>
      </c>
      <c r="F1216" s="455" t="s">
        <v>319</v>
      </c>
      <c r="G1216" s="457">
        <v>100</v>
      </c>
      <c r="H1216" s="457">
        <v>100</v>
      </c>
      <c r="I1216" s="457">
        <f t="shared" si="18"/>
        <v>20</v>
      </c>
      <c r="J1216" s="207"/>
    </row>
    <row r="1217" spans="1:10" ht="15" x14ac:dyDescent="0.2">
      <c r="A1217" s="455">
        <v>1209</v>
      </c>
      <c r="B1217" s="455" t="s">
        <v>832</v>
      </c>
      <c r="C1217" s="455" t="s">
        <v>1977</v>
      </c>
      <c r="D1217" s="454" t="s">
        <v>2028</v>
      </c>
      <c r="E1217" s="457" t="s">
        <v>528</v>
      </c>
      <c r="F1217" s="455" t="s">
        <v>319</v>
      </c>
      <c r="G1217" s="457">
        <v>200</v>
      </c>
      <c r="H1217" s="457">
        <v>200</v>
      </c>
      <c r="I1217" s="457">
        <f t="shared" si="18"/>
        <v>40</v>
      </c>
      <c r="J1217" s="207"/>
    </row>
    <row r="1218" spans="1:10" ht="15" x14ac:dyDescent="0.2">
      <c r="A1218" s="455">
        <v>1210</v>
      </c>
      <c r="B1218" s="455" t="s">
        <v>735</v>
      </c>
      <c r="C1218" s="455" t="s">
        <v>2029</v>
      </c>
      <c r="D1218" s="454" t="s">
        <v>2030</v>
      </c>
      <c r="E1218" s="457" t="s">
        <v>528</v>
      </c>
      <c r="F1218" s="455" t="s">
        <v>319</v>
      </c>
      <c r="G1218" s="457">
        <v>200</v>
      </c>
      <c r="H1218" s="457">
        <v>200</v>
      </c>
      <c r="I1218" s="457">
        <f t="shared" si="18"/>
        <v>40</v>
      </c>
      <c r="J1218" s="207"/>
    </row>
    <row r="1219" spans="1:10" ht="15" x14ac:dyDescent="0.2">
      <c r="A1219" s="455">
        <v>1211</v>
      </c>
      <c r="B1219" s="455" t="s">
        <v>760</v>
      </c>
      <c r="C1219" s="455" t="s">
        <v>2031</v>
      </c>
      <c r="D1219" s="454" t="s">
        <v>2032</v>
      </c>
      <c r="E1219" s="457" t="s">
        <v>528</v>
      </c>
      <c r="F1219" s="455" t="s">
        <v>319</v>
      </c>
      <c r="G1219" s="457">
        <v>100</v>
      </c>
      <c r="H1219" s="457">
        <v>100</v>
      </c>
      <c r="I1219" s="457">
        <f t="shared" si="18"/>
        <v>20</v>
      </c>
      <c r="J1219" s="207"/>
    </row>
    <row r="1220" spans="1:10" ht="15" x14ac:dyDescent="0.2">
      <c r="A1220" s="455">
        <v>1212</v>
      </c>
      <c r="B1220" s="455" t="s">
        <v>1681</v>
      </c>
      <c r="C1220" s="455" t="s">
        <v>2033</v>
      </c>
      <c r="D1220" s="454" t="s">
        <v>2034</v>
      </c>
      <c r="E1220" s="457" t="s">
        <v>528</v>
      </c>
      <c r="F1220" s="455" t="s">
        <v>319</v>
      </c>
      <c r="G1220" s="457">
        <v>200</v>
      </c>
      <c r="H1220" s="457">
        <v>200</v>
      </c>
      <c r="I1220" s="457">
        <f t="shared" si="18"/>
        <v>40</v>
      </c>
      <c r="J1220" s="207"/>
    </row>
    <row r="1221" spans="1:10" ht="15" x14ac:dyDescent="0.2">
      <c r="A1221" s="455">
        <v>1213</v>
      </c>
      <c r="B1221" s="455" t="s">
        <v>631</v>
      </c>
      <c r="C1221" s="455" t="s">
        <v>1793</v>
      </c>
      <c r="D1221" s="454" t="s">
        <v>2035</v>
      </c>
      <c r="E1221" s="457" t="s">
        <v>528</v>
      </c>
      <c r="F1221" s="455" t="s">
        <v>319</v>
      </c>
      <c r="G1221" s="457">
        <v>100</v>
      </c>
      <c r="H1221" s="457">
        <v>100</v>
      </c>
      <c r="I1221" s="457">
        <f t="shared" si="18"/>
        <v>20</v>
      </c>
      <c r="J1221" s="207"/>
    </row>
    <row r="1222" spans="1:10" ht="15" x14ac:dyDescent="0.2">
      <c r="A1222" s="455">
        <v>1214</v>
      </c>
      <c r="B1222" s="455" t="s">
        <v>2036</v>
      </c>
      <c r="C1222" s="455" t="s">
        <v>2037</v>
      </c>
      <c r="D1222" s="454" t="s">
        <v>2038</v>
      </c>
      <c r="E1222" s="457" t="s">
        <v>528</v>
      </c>
      <c r="F1222" s="455" t="s">
        <v>319</v>
      </c>
      <c r="G1222" s="457">
        <v>100</v>
      </c>
      <c r="H1222" s="457">
        <v>100</v>
      </c>
      <c r="I1222" s="457">
        <f t="shared" si="18"/>
        <v>20</v>
      </c>
      <c r="J1222" s="207"/>
    </row>
    <row r="1223" spans="1:10" ht="15" x14ac:dyDescent="0.2">
      <c r="A1223" s="455">
        <v>1215</v>
      </c>
      <c r="B1223" s="455" t="s">
        <v>993</v>
      </c>
      <c r="C1223" s="455" t="s">
        <v>1793</v>
      </c>
      <c r="D1223" s="454" t="s">
        <v>2039</v>
      </c>
      <c r="E1223" s="457" t="s">
        <v>528</v>
      </c>
      <c r="F1223" s="455" t="s">
        <v>319</v>
      </c>
      <c r="G1223" s="457">
        <v>200</v>
      </c>
      <c r="H1223" s="457">
        <v>200</v>
      </c>
      <c r="I1223" s="457">
        <f t="shared" si="18"/>
        <v>40</v>
      </c>
      <c r="J1223" s="207"/>
    </row>
    <row r="1224" spans="1:10" ht="15" x14ac:dyDescent="0.2">
      <c r="A1224" s="455">
        <v>1216</v>
      </c>
      <c r="B1224" s="455" t="s">
        <v>899</v>
      </c>
      <c r="C1224" s="455" t="s">
        <v>2040</v>
      </c>
      <c r="D1224" s="454" t="s">
        <v>2041</v>
      </c>
      <c r="E1224" s="457" t="s">
        <v>528</v>
      </c>
      <c r="F1224" s="455" t="s">
        <v>319</v>
      </c>
      <c r="G1224" s="457">
        <v>100</v>
      </c>
      <c r="H1224" s="457">
        <v>100</v>
      </c>
      <c r="I1224" s="457">
        <f t="shared" si="18"/>
        <v>20</v>
      </c>
      <c r="J1224" s="207"/>
    </row>
    <row r="1225" spans="1:10" ht="15" x14ac:dyDescent="0.2">
      <c r="A1225" s="455">
        <v>1217</v>
      </c>
      <c r="B1225" s="455" t="s">
        <v>569</v>
      </c>
      <c r="C1225" s="455" t="s">
        <v>2042</v>
      </c>
      <c r="D1225" s="454" t="s">
        <v>2043</v>
      </c>
      <c r="E1225" s="457" t="s">
        <v>528</v>
      </c>
      <c r="F1225" s="455" t="s">
        <v>319</v>
      </c>
      <c r="G1225" s="457">
        <v>200</v>
      </c>
      <c r="H1225" s="457">
        <v>200</v>
      </c>
      <c r="I1225" s="457">
        <f t="shared" si="18"/>
        <v>40</v>
      </c>
      <c r="J1225" s="207"/>
    </row>
    <row r="1226" spans="1:10" ht="15" x14ac:dyDescent="0.2">
      <c r="A1226" s="455">
        <v>1218</v>
      </c>
      <c r="B1226" s="455" t="s">
        <v>700</v>
      </c>
      <c r="C1226" s="455" t="s">
        <v>2044</v>
      </c>
      <c r="D1226" s="454" t="s">
        <v>2045</v>
      </c>
      <c r="E1226" s="457" t="s">
        <v>528</v>
      </c>
      <c r="F1226" s="455" t="s">
        <v>319</v>
      </c>
      <c r="G1226" s="457">
        <v>100</v>
      </c>
      <c r="H1226" s="457">
        <v>100</v>
      </c>
      <c r="I1226" s="457">
        <f t="shared" ref="I1226:I1289" si="19">H1226*0.2</f>
        <v>20</v>
      </c>
      <c r="J1226" s="207"/>
    </row>
    <row r="1227" spans="1:10" ht="15" x14ac:dyDescent="0.2">
      <c r="A1227" s="455">
        <v>1219</v>
      </c>
      <c r="B1227" s="455" t="s">
        <v>1812</v>
      </c>
      <c r="C1227" s="455" t="s">
        <v>2044</v>
      </c>
      <c r="D1227" s="454" t="s">
        <v>2046</v>
      </c>
      <c r="E1227" s="457" t="s">
        <v>528</v>
      </c>
      <c r="F1227" s="455" t="s">
        <v>319</v>
      </c>
      <c r="G1227" s="457">
        <v>200</v>
      </c>
      <c r="H1227" s="457">
        <v>200</v>
      </c>
      <c r="I1227" s="457">
        <f t="shared" si="19"/>
        <v>40</v>
      </c>
      <c r="J1227" s="207"/>
    </row>
    <row r="1228" spans="1:10" ht="15" x14ac:dyDescent="0.2">
      <c r="A1228" s="455">
        <v>1220</v>
      </c>
      <c r="B1228" s="455" t="s">
        <v>529</v>
      </c>
      <c r="C1228" s="455" t="s">
        <v>2047</v>
      </c>
      <c r="D1228" s="454" t="s">
        <v>2048</v>
      </c>
      <c r="E1228" s="457" t="s">
        <v>528</v>
      </c>
      <c r="F1228" s="455" t="s">
        <v>319</v>
      </c>
      <c r="G1228" s="457">
        <v>200</v>
      </c>
      <c r="H1228" s="457">
        <v>200</v>
      </c>
      <c r="I1228" s="457">
        <f t="shared" si="19"/>
        <v>40</v>
      </c>
      <c r="J1228" s="207"/>
    </row>
    <row r="1229" spans="1:10" ht="15" x14ac:dyDescent="0.2">
      <c r="A1229" s="455">
        <v>1221</v>
      </c>
      <c r="B1229" s="455" t="s">
        <v>2049</v>
      </c>
      <c r="C1229" s="455" t="s">
        <v>2050</v>
      </c>
      <c r="D1229" s="454" t="s">
        <v>2051</v>
      </c>
      <c r="E1229" s="457" t="s">
        <v>528</v>
      </c>
      <c r="F1229" s="455" t="s">
        <v>319</v>
      </c>
      <c r="G1229" s="457">
        <v>200</v>
      </c>
      <c r="H1229" s="457">
        <v>200</v>
      </c>
      <c r="I1229" s="457">
        <f t="shared" si="19"/>
        <v>40</v>
      </c>
      <c r="J1229" s="207"/>
    </row>
    <row r="1230" spans="1:10" ht="15" x14ac:dyDescent="0.2">
      <c r="A1230" s="455">
        <v>1222</v>
      </c>
      <c r="B1230" s="455" t="s">
        <v>2052</v>
      </c>
      <c r="C1230" s="455" t="s">
        <v>2053</v>
      </c>
      <c r="D1230" s="454" t="s">
        <v>2054</v>
      </c>
      <c r="E1230" s="457" t="s">
        <v>528</v>
      </c>
      <c r="F1230" s="455" t="s">
        <v>319</v>
      </c>
      <c r="G1230" s="457">
        <v>200</v>
      </c>
      <c r="H1230" s="457">
        <v>200</v>
      </c>
      <c r="I1230" s="457">
        <f t="shared" si="19"/>
        <v>40</v>
      </c>
      <c r="J1230" s="207"/>
    </row>
    <row r="1231" spans="1:10" ht="15" x14ac:dyDescent="0.2">
      <c r="A1231" s="455">
        <v>1223</v>
      </c>
      <c r="B1231" s="455" t="s">
        <v>2055</v>
      </c>
      <c r="C1231" s="455" t="s">
        <v>2056</v>
      </c>
      <c r="D1231" s="454" t="s">
        <v>2057</v>
      </c>
      <c r="E1231" s="457" t="s">
        <v>528</v>
      </c>
      <c r="F1231" s="455" t="s">
        <v>319</v>
      </c>
      <c r="G1231" s="457">
        <v>200</v>
      </c>
      <c r="H1231" s="457">
        <v>200</v>
      </c>
      <c r="I1231" s="457">
        <f t="shared" si="19"/>
        <v>40</v>
      </c>
      <c r="J1231" s="207"/>
    </row>
    <row r="1232" spans="1:10" ht="15" x14ac:dyDescent="0.2">
      <c r="A1232" s="455">
        <v>1224</v>
      </c>
      <c r="B1232" s="455" t="s">
        <v>855</v>
      </c>
      <c r="C1232" s="455" t="s">
        <v>2058</v>
      </c>
      <c r="D1232" s="454" t="s">
        <v>2059</v>
      </c>
      <c r="E1232" s="457" t="s">
        <v>528</v>
      </c>
      <c r="F1232" s="455" t="s">
        <v>319</v>
      </c>
      <c r="G1232" s="457">
        <v>200</v>
      </c>
      <c r="H1232" s="457">
        <v>200</v>
      </c>
      <c r="I1232" s="457">
        <f t="shared" si="19"/>
        <v>40</v>
      </c>
      <c r="J1232" s="207"/>
    </row>
    <row r="1233" spans="1:10" ht="15" x14ac:dyDescent="0.2">
      <c r="A1233" s="455">
        <v>1225</v>
      </c>
      <c r="B1233" s="455" t="s">
        <v>888</v>
      </c>
      <c r="C1233" s="455" t="s">
        <v>2060</v>
      </c>
      <c r="D1233" s="454" t="s">
        <v>2061</v>
      </c>
      <c r="E1233" s="457" t="s">
        <v>528</v>
      </c>
      <c r="F1233" s="455" t="s">
        <v>319</v>
      </c>
      <c r="G1233" s="457">
        <v>200</v>
      </c>
      <c r="H1233" s="457">
        <v>200</v>
      </c>
      <c r="I1233" s="457">
        <f t="shared" si="19"/>
        <v>40</v>
      </c>
      <c r="J1233" s="207"/>
    </row>
    <row r="1234" spans="1:10" ht="15" x14ac:dyDescent="0.2">
      <c r="A1234" s="455">
        <v>1226</v>
      </c>
      <c r="B1234" s="455" t="s">
        <v>2062</v>
      </c>
      <c r="C1234" s="455" t="s">
        <v>2063</v>
      </c>
      <c r="D1234" s="454" t="s">
        <v>2064</v>
      </c>
      <c r="E1234" s="457" t="s">
        <v>528</v>
      </c>
      <c r="F1234" s="455" t="s">
        <v>319</v>
      </c>
      <c r="G1234" s="457">
        <v>100</v>
      </c>
      <c r="H1234" s="457">
        <v>100</v>
      </c>
      <c r="I1234" s="457">
        <f t="shared" si="19"/>
        <v>20</v>
      </c>
      <c r="J1234" s="207"/>
    </row>
    <row r="1235" spans="1:10" ht="15" x14ac:dyDescent="0.2">
      <c r="A1235" s="455">
        <v>1227</v>
      </c>
      <c r="B1235" s="455" t="s">
        <v>855</v>
      </c>
      <c r="C1235" s="455" t="s">
        <v>1616</v>
      </c>
      <c r="D1235" s="454" t="s">
        <v>2065</v>
      </c>
      <c r="E1235" s="457" t="s">
        <v>528</v>
      </c>
      <c r="F1235" s="455" t="s">
        <v>319</v>
      </c>
      <c r="G1235" s="457">
        <v>100</v>
      </c>
      <c r="H1235" s="457">
        <v>100</v>
      </c>
      <c r="I1235" s="457">
        <f t="shared" si="19"/>
        <v>20</v>
      </c>
      <c r="J1235" s="207"/>
    </row>
    <row r="1236" spans="1:10" ht="15" x14ac:dyDescent="0.2">
      <c r="A1236" s="455">
        <v>1228</v>
      </c>
      <c r="B1236" s="455" t="s">
        <v>885</v>
      </c>
      <c r="C1236" s="455" t="s">
        <v>2066</v>
      </c>
      <c r="D1236" s="454" t="s">
        <v>2067</v>
      </c>
      <c r="E1236" s="457" t="s">
        <v>528</v>
      </c>
      <c r="F1236" s="455" t="s">
        <v>319</v>
      </c>
      <c r="G1236" s="457">
        <v>100</v>
      </c>
      <c r="H1236" s="457">
        <v>100</v>
      </c>
      <c r="I1236" s="457">
        <f t="shared" si="19"/>
        <v>20</v>
      </c>
      <c r="J1236" s="207"/>
    </row>
    <row r="1237" spans="1:10" ht="15" x14ac:dyDescent="0.2">
      <c r="A1237" s="455">
        <v>1229</v>
      </c>
      <c r="B1237" s="455" t="s">
        <v>709</v>
      </c>
      <c r="C1237" s="455" t="s">
        <v>830</v>
      </c>
      <c r="D1237" s="454" t="s">
        <v>2068</v>
      </c>
      <c r="E1237" s="457" t="s">
        <v>528</v>
      </c>
      <c r="F1237" s="455" t="s">
        <v>319</v>
      </c>
      <c r="G1237" s="457">
        <v>100</v>
      </c>
      <c r="H1237" s="457">
        <v>100</v>
      </c>
      <c r="I1237" s="457">
        <f t="shared" si="19"/>
        <v>20</v>
      </c>
      <c r="J1237" s="207"/>
    </row>
    <row r="1238" spans="1:10" ht="15" x14ac:dyDescent="0.2">
      <c r="A1238" s="455">
        <v>1230</v>
      </c>
      <c r="B1238" s="455" t="s">
        <v>551</v>
      </c>
      <c r="C1238" s="455" t="s">
        <v>2069</v>
      </c>
      <c r="D1238" s="454" t="s">
        <v>2070</v>
      </c>
      <c r="E1238" s="457" t="s">
        <v>528</v>
      </c>
      <c r="F1238" s="455" t="s">
        <v>319</v>
      </c>
      <c r="G1238" s="457">
        <v>200</v>
      </c>
      <c r="H1238" s="457">
        <v>200</v>
      </c>
      <c r="I1238" s="457">
        <f t="shared" si="19"/>
        <v>40</v>
      </c>
      <c r="J1238" s="207"/>
    </row>
    <row r="1239" spans="1:10" ht="15" x14ac:dyDescent="0.2">
      <c r="A1239" s="455">
        <v>1231</v>
      </c>
      <c r="B1239" s="455" t="s">
        <v>551</v>
      </c>
      <c r="C1239" s="455" t="s">
        <v>604</v>
      </c>
      <c r="D1239" s="454" t="s">
        <v>2071</v>
      </c>
      <c r="E1239" s="457" t="s">
        <v>528</v>
      </c>
      <c r="F1239" s="455" t="s">
        <v>319</v>
      </c>
      <c r="G1239" s="457">
        <v>100</v>
      </c>
      <c r="H1239" s="457">
        <v>100</v>
      </c>
      <c r="I1239" s="457">
        <f t="shared" si="19"/>
        <v>20</v>
      </c>
      <c r="J1239" s="207"/>
    </row>
    <row r="1240" spans="1:10" ht="15" x14ac:dyDescent="0.2">
      <c r="A1240" s="455">
        <v>1232</v>
      </c>
      <c r="B1240" s="455" t="s">
        <v>587</v>
      </c>
      <c r="C1240" s="455" t="s">
        <v>764</v>
      </c>
      <c r="D1240" s="454" t="s">
        <v>2072</v>
      </c>
      <c r="E1240" s="457" t="s">
        <v>528</v>
      </c>
      <c r="F1240" s="455" t="s">
        <v>319</v>
      </c>
      <c r="G1240" s="457">
        <v>200</v>
      </c>
      <c r="H1240" s="457">
        <v>200</v>
      </c>
      <c r="I1240" s="457">
        <f t="shared" si="19"/>
        <v>40</v>
      </c>
      <c r="J1240" s="207"/>
    </row>
    <row r="1241" spans="1:10" ht="15" x14ac:dyDescent="0.2">
      <c r="A1241" s="455">
        <v>1233</v>
      </c>
      <c r="B1241" s="455" t="s">
        <v>929</v>
      </c>
      <c r="C1241" s="455" t="s">
        <v>2073</v>
      </c>
      <c r="D1241" s="454" t="s">
        <v>2074</v>
      </c>
      <c r="E1241" s="457" t="s">
        <v>528</v>
      </c>
      <c r="F1241" s="455" t="s">
        <v>319</v>
      </c>
      <c r="G1241" s="457">
        <v>200</v>
      </c>
      <c r="H1241" s="457">
        <v>200</v>
      </c>
      <c r="I1241" s="457">
        <f t="shared" si="19"/>
        <v>40</v>
      </c>
      <c r="J1241" s="207"/>
    </row>
    <row r="1242" spans="1:10" ht="15" x14ac:dyDescent="0.2">
      <c r="A1242" s="455">
        <v>1234</v>
      </c>
      <c r="B1242" s="455" t="s">
        <v>529</v>
      </c>
      <c r="C1242" s="455" t="s">
        <v>764</v>
      </c>
      <c r="D1242" s="454" t="s">
        <v>2075</v>
      </c>
      <c r="E1242" s="457" t="s">
        <v>528</v>
      </c>
      <c r="F1242" s="455" t="s">
        <v>319</v>
      </c>
      <c r="G1242" s="457">
        <v>100</v>
      </c>
      <c r="H1242" s="457">
        <v>100</v>
      </c>
      <c r="I1242" s="457">
        <f t="shared" si="19"/>
        <v>20</v>
      </c>
      <c r="J1242" s="207"/>
    </row>
    <row r="1243" spans="1:10" ht="15" x14ac:dyDescent="0.2">
      <c r="A1243" s="455">
        <v>1235</v>
      </c>
      <c r="B1243" s="455" t="s">
        <v>2076</v>
      </c>
      <c r="C1243" s="455" t="s">
        <v>2077</v>
      </c>
      <c r="D1243" s="454" t="s">
        <v>2078</v>
      </c>
      <c r="E1243" s="457" t="s">
        <v>528</v>
      </c>
      <c r="F1243" s="455" t="s">
        <v>319</v>
      </c>
      <c r="G1243" s="457">
        <v>200</v>
      </c>
      <c r="H1243" s="457">
        <v>200</v>
      </c>
      <c r="I1243" s="457">
        <f t="shared" si="19"/>
        <v>40</v>
      </c>
      <c r="J1243" s="207"/>
    </row>
    <row r="1244" spans="1:10" ht="15" x14ac:dyDescent="0.2">
      <c r="A1244" s="455">
        <v>1236</v>
      </c>
      <c r="B1244" s="455" t="s">
        <v>2079</v>
      </c>
      <c r="C1244" s="455" t="s">
        <v>2080</v>
      </c>
      <c r="D1244" s="454" t="s">
        <v>2081</v>
      </c>
      <c r="E1244" s="457" t="s">
        <v>528</v>
      </c>
      <c r="F1244" s="455" t="s">
        <v>319</v>
      </c>
      <c r="G1244" s="457">
        <v>100</v>
      </c>
      <c r="H1244" s="457">
        <v>100</v>
      </c>
      <c r="I1244" s="457">
        <f t="shared" si="19"/>
        <v>20</v>
      </c>
      <c r="J1244" s="207"/>
    </row>
    <row r="1245" spans="1:10" ht="15" x14ac:dyDescent="0.2">
      <c r="A1245" s="455">
        <v>1237</v>
      </c>
      <c r="B1245" s="455" t="s">
        <v>885</v>
      </c>
      <c r="C1245" s="455" t="s">
        <v>2082</v>
      </c>
      <c r="D1245" s="454" t="s">
        <v>2083</v>
      </c>
      <c r="E1245" s="457" t="s">
        <v>528</v>
      </c>
      <c r="F1245" s="455" t="s">
        <v>319</v>
      </c>
      <c r="G1245" s="457">
        <v>100</v>
      </c>
      <c r="H1245" s="457">
        <v>100</v>
      </c>
      <c r="I1245" s="457">
        <f t="shared" si="19"/>
        <v>20</v>
      </c>
      <c r="J1245" s="207"/>
    </row>
    <row r="1246" spans="1:10" ht="15" x14ac:dyDescent="0.2">
      <c r="A1246" s="455">
        <v>1238</v>
      </c>
      <c r="B1246" s="455" t="s">
        <v>849</v>
      </c>
      <c r="C1246" s="455" t="s">
        <v>2084</v>
      </c>
      <c r="D1246" s="454" t="s">
        <v>2085</v>
      </c>
      <c r="E1246" s="457" t="s">
        <v>528</v>
      </c>
      <c r="F1246" s="455" t="s">
        <v>319</v>
      </c>
      <c r="G1246" s="457">
        <v>100</v>
      </c>
      <c r="H1246" s="457">
        <v>100</v>
      </c>
      <c r="I1246" s="457">
        <f t="shared" si="19"/>
        <v>20</v>
      </c>
      <c r="J1246" s="207"/>
    </row>
    <row r="1247" spans="1:10" ht="15" x14ac:dyDescent="0.2">
      <c r="A1247" s="455">
        <v>1239</v>
      </c>
      <c r="B1247" s="455" t="s">
        <v>2086</v>
      </c>
      <c r="C1247" s="455" t="s">
        <v>2087</v>
      </c>
      <c r="D1247" s="454" t="s">
        <v>2088</v>
      </c>
      <c r="E1247" s="457" t="s">
        <v>528</v>
      </c>
      <c r="F1247" s="455" t="s">
        <v>319</v>
      </c>
      <c r="G1247" s="457">
        <v>100</v>
      </c>
      <c r="H1247" s="457">
        <v>100</v>
      </c>
      <c r="I1247" s="457">
        <f t="shared" si="19"/>
        <v>20</v>
      </c>
      <c r="J1247" s="207"/>
    </row>
    <row r="1248" spans="1:10" ht="15" x14ac:dyDescent="0.2">
      <c r="A1248" s="455">
        <v>1240</v>
      </c>
      <c r="B1248" s="455" t="s">
        <v>2089</v>
      </c>
      <c r="C1248" s="455" t="s">
        <v>2090</v>
      </c>
      <c r="D1248" s="454" t="s">
        <v>2091</v>
      </c>
      <c r="E1248" s="457" t="s">
        <v>528</v>
      </c>
      <c r="F1248" s="455" t="s">
        <v>319</v>
      </c>
      <c r="G1248" s="457">
        <v>100</v>
      </c>
      <c r="H1248" s="457">
        <v>100</v>
      </c>
      <c r="I1248" s="457">
        <f t="shared" si="19"/>
        <v>20</v>
      </c>
      <c r="J1248" s="207"/>
    </row>
    <row r="1249" spans="1:10" ht="15" x14ac:dyDescent="0.2">
      <c r="A1249" s="455">
        <v>1241</v>
      </c>
      <c r="B1249" s="455" t="s">
        <v>1369</v>
      </c>
      <c r="C1249" s="455" t="s">
        <v>2092</v>
      </c>
      <c r="D1249" s="454" t="s">
        <v>2093</v>
      </c>
      <c r="E1249" s="457" t="s">
        <v>528</v>
      </c>
      <c r="F1249" s="455" t="s">
        <v>319</v>
      </c>
      <c r="G1249" s="457">
        <v>100</v>
      </c>
      <c r="H1249" s="457">
        <v>100</v>
      </c>
      <c r="I1249" s="457">
        <f t="shared" si="19"/>
        <v>20</v>
      </c>
      <c r="J1249" s="207"/>
    </row>
    <row r="1250" spans="1:10" ht="15" x14ac:dyDescent="0.2">
      <c r="A1250" s="455">
        <v>1242</v>
      </c>
      <c r="B1250" s="455" t="s">
        <v>2094</v>
      </c>
      <c r="C1250" s="455" t="s">
        <v>2087</v>
      </c>
      <c r="D1250" s="454" t="s">
        <v>2095</v>
      </c>
      <c r="E1250" s="457" t="s">
        <v>528</v>
      </c>
      <c r="F1250" s="455" t="s">
        <v>319</v>
      </c>
      <c r="G1250" s="457">
        <v>100</v>
      </c>
      <c r="H1250" s="457">
        <v>100</v>
      </c>
      <c r="I1250" s="457">
        <f t="shared" si="19"/>
        <v>20</v>
      </c>
      <c r="J1250" s="207"/>
    </row>
    <row r="1251" spans="1:10" ht="15" x14ac:dyDescent="0.2">
      <c r="A1251" s="455">
        <v>1243</v>
      </c>
      <c r="B1251" s="455" t="s">
        <v>2096</v>
      </c>
      <c r="C1251" s="455" t="s">
        <v>2097</v>
      </c>
      <c r="D1251" s="454" t="s">
        <v>2098</v>
      </c>
      <c r="E1251" s="457" t="s">
        <v>528</v>
      </c>
      <c r="F1251" s="455" t="s">
        <v>319</v>
      </c>
      <c r="G1251" s="457">
        <v>100</v>
      </c>
      <c r="H1251" s="457">
        <v>100</v>
      </c>
      <c r="I1251" s="457">
        <f t="shared" si="19"/>
        <v>20</v>
      </c>
      <c r="J1251" s="207"/>
    </row>
    <row r="1252" spans="1:10" ht="15" x14ac:dyDescent="0.2">
      <c r="A1252" s="455">
        <v>1244</v>
      </c>
      <c r="B1252" s="455" t="s">
        <v>2099</v>
      </c>
      <c r="C1252" s="455" t="s">
        <v>1894</v>
      </c>
      <c r="D1252" s="454" t="s">
        <v>2100</v>
      </c>
      <c r="E1252" s="457" t="s">
        <v>528</v>
      </c>
      <c r="F1252" s="455" t="s">
        <v>319</v>
      </c>
      <c r="G1252" s="457">
        <v>100</v>
      </c>
      <c r="H1252" s="457">
        <v>100</v>
      </c>
      <c r="I1252" s="457">
        <f t="shared" si="19"/>
        <v>20</v>
      </c>
      <c r="J1252" s="207"/>
    </row>
    <row r="1253" spans="1:10" ht="15" x14ac:dyDescent="0.2">
      <c r="A1253" s="455">
        <v>1245</v>
      </c>
      <c r="B1253" s="455" t="s">
        <v>1297</v>
      </c>
      <c r="C1253" s="455" t="s">
        <v>2101</v>
      </c>
      <c r="D1253" s="454" t="s">
        <v>2102</v>
      </c>
      <c r="E1253" s="457" t="s">
        <v>528</v>
      </c>
      <c r="F1253" s="455" t="s">
        <v>319</v>
      </c>
      <c r="G1253" s="457">
        <v>100</v>
      </c>
      <c r="H1253" s="457">
        <v>100</v>
      </c>
      <c r="I1253" s="457">
        <f t="shared" si="19"/>
        <v>20</v>
      </c>
      <c r="J1253" s="207"/>
    </row>
    <row r="1254" spans="1:10" ht="15" x14ac:dyDescent="0.2">
      <c r="A1254" s="455">
        <v>1246</v>
      </c>
      <c r="B1254" s="455" t="s">
        <v>2103</v>
      </c>
      <c r="C1254" s="455" t="s">
        <v>2087</v>
      </c>
      <c r="D1254" s="454" t="s">
        <v>2104</v>
      </c>
      <c r="E1254" s="457" t="s">
        <v>528</v>
      </c>
      <c r="F1254" s="455" t="s">
        <v>319</v>
      </c>
      <c r="G1254" s="457">
        <v>100</v>
      </c>
      <c r="H1254" s="457">
        <v>100</v>
      </c>
      <c r="I1254" s="457">
        <f t="shared" si="19"/>
        <v>20</v>
      </c>
      <c r="J1254" s="207"/>
    </row>
    <row r="1255" spans="1:10" ht="15" x14ac:dyDescent="0.2">
      <c r="A1255" s="455">
        <v>1247</v>
      </c>
      <c r="B1255" s="455" t="s">
        <v>2105</v>
      </c>
      <c r="C1255" s="455" t="s">
        <v>2106</v>
      </c>
      <c r="D1255" s="454" t="s">
        <v>2107</v>
      </c>
      <c r="E1255" s="457" t="s">
        <v>528</v>
      </c>
      <c r="F1255" s="455" t="s">
        <v>319</v>
      </c>
      <c r="G1255" s="457">
        <v>100</v>
      </c>
      <c r="H1255" s="457">
        <v>100</v>
      </c>
      <c r="I1255" s="457">
        <f t="shared" si="19"/>
        <v>20</v>
      </c>
      <c r="J1255" s="207"/>
    </row>
    <row r="1256" spans="1:10" ht="15" x14ac:dyDescent="0.2">
      <c r="A1256" s="455">
        <v>1248</v>
      </c>
      <c r="B1256" s="455" t="s">
        <v>2108</v>
      </c>
      <c r="C1256" s="455" t="s">
        <v>2087</v>
      </c>
      <c r="D1256" s="454" t="s">
        <v>2109</v>
      </c>
      <c r="E1256" s="457" t="s">
        <v>528</v>
      </c>
      <c r="F1256" s="455" t="s">
        <v>319</v>
      </c>
      <c r="G1256" s="457">
        <v>100</v>
      </c>
      <c r="H1256" s="457">
        <v>100</v>
      </c>
      <c r="I1256" s="457">
        <f t="shared" si="19"/>
        <v>20</v>
      </c>
      <c r="J1256" s="207"/>
    </row>
    <row r="1257" spans="1:10" ht="15" x14ac:dyDescent="0.2">
      <c r="A1257" s="455">
        <v>1249</v>
      </c>
      <c r="B1257" s="455" t="s">
        <v>1398</v>
      </c>
      <c r="C1257" s="455" t="s">
        <v>2087</v>
      </c>
      <c r="D1257" s="454" t="s">
        <v>2110</v>
      </c>
      <c r="E1257" s="457" t="s">
        <v>528</v>
      </c>
      <c r="F1257" s="455" t="s">
        <v>319</v>
      </c>
      <c r="G1257" s="457">
        <v>100</v>
      </c>
      <c r="H1257" s="457">
        <v>100</v>
      </c>
      <c r="I1257" s="457">
        <f t="shared" si="19"/>
        <v>20</v>
      </c>
      <c r="J1257" s="207"/>
    </row>
    <row r="1258" spans="1:10" ht="15" x14ac:dyDescent="0.2">
      <c r="A1258" s="455">
        <v>1250</v>
      </c>
      <c r="B1258" s="455" t="s">
        <v>1785</v>
      </c>
      <c r="C1258" s="455" t="s">
        <v>2111</v>
      </c>
      <c r="D1258" s="454" t="s">
        <v>2112</v>
      </c>
      <c r="E1258" s="457" t="s">
        <v>528</v>
      </c>
      <c r="F1258" s="455" t="s">
        <v>319</v>
      </c>
      <c r="G1258" s="457">
        <v>100</v>
      </c>
      <c r="H1258" s="457">
        <v>100</v>
      </c>
      <c r="I1258" s="457">
        <f t="shared" si="19"/>
        <v>20</v>
      </c>
      <c r="J1258" s="207"/>
    </row>
    <row r="1259" spans="1:10" ht="15" x14ac:dyDescent="0.2">
      <c r="A1259" s="455">
        <v>1251</v>
      </c>
      <c r="B1259" s="455" t="s">
        <v>2113</v>
      </c>
      <c r="C1259" s="455" t="s">
        <v>2087</v>
      </c>
      <c r="D1259" s="454" t="s">
        <v>2114</v>
      </c>
      <c r="E1259" s="457" t="s">
        <v>528</v>
      </c>
      <c r="F1259" s="455" t="s">
        <v>319</v>
      </c>
      <c r="G1259" s="457">
        <v>100</v>
      </c>
      <c r="H1259" s="457">
        <v>100</v>
      </c>
      <c r="I1259" s="457">
        <f t="shared" si="19"/>
        <v>20</v>
      </c>
      <c r="J1259" s="207"/>
    </row>
    <row r="1260" spans="1:10" ht="15" x14ac:dyDescent="0.2">
      <c r="A1260" s="455">
        <v>1252</v>
      </c>
      <c r="B1260" s="455" t="s">
        <v>2115</v>
      </c>
      <c r="C1260" s="455" t="s">
        <v>2116</v>
      </c>
      <c r="D1260" s="454" t="s">
        <v>2117</v>
      </c>
      <c r="E1260" s="457" t="s">
        <v>528</v>
      </c>
      <c r="F1260" s="455" t="s">
        <v>319</v>
      </c>
      <c r="G1260" s="457">
        <v>200</v>
      </c>
      <c r="H1260" s="457">
        <v>200</v>
      </c>
      <c r="I1260" s="457">
        <f t="shared" si="19"/>
        <v>40</v>
      </c>
      <c r="J1260" s="207"/>
    </row>
    <row r="1261" spans="1:10" ht="15" x14ac:dyDescent="0.2">
      <c r="A1261" s="455">
        <v>1253</v>
      </c>
      <c r="B1261" s="455" t="s">
        <v>2118</v>
      </c>
      <c r="C1261" s="455" t="s">
        <v>1174</v>
      </c>
      <c r="D1261" s="454" t="s">
        <v>2119</v>
      </c>
      <c r="E1261" s="457" t="s">
        <v>528</v>
      </c>
      <c r="F1261" s="455" t="s">
        <v>319</v>
      </c>
      <c r="G1261" s="457">
        <v>200</v>
      </c>
      <c r="H1261" s="457">
        <v>200</v>
      </c>
      <c r="I1261" s="457">
        <f t="shared" si="19"/>
        <v>40</v>
      </c>
      <c r="J1261" s="207"/>
    </row>
    <row r="1262" spans="1:10" ht="15" x14ac:dyDescent="0.2">
      <c r="A1262" s="455">
        <v>1254</v>
      </c>
      <c r="B1262" s="455" t="s">
        <v>2120</v>
      </c>
      <c r="C1262" s="455" t="s">
        <v>1174</v>
      </c>
      <c r="D1262" s="454" t="s">
        <v>2121</v>
      </c>
      <c r="E1262" s="457" t="s">
        <v>528</v>
      </c>
      <c r="F1262" s="455" t="s">
        <v>319</v>
      </c>
      <c r="G1262" s="457">
        <v>200</v>
      </c>
      <c r="H1262" s="457">
        <v>200</v>
      </c>
      <c r="I1262" s="457">
        <f t="shared" si="19"/>
        <v>40</v>
      </c>
      <c r="J1262" s="207"/>
    </row>
    <row r="1263" spans="1:10" ht="15" x14ac:dyDescent="0.2">
      <c r="A1263" s="455">
        <v>1255</v>
      </c>
      <c r="B1263" s="455" t="s">
        <v>2122</v>
      </c>
      <c r="C1263" s="455" t="s">
        <v>2123</v>
      </c>
      <c r="D1263" s="454" t="s">
        <v>2124</v>
      </c>
      <c r="E1263" s="457" t="s">
        <v>528</v>
      </c>
      <c r="F1263" s="455" t="s">
        <v>319</v>
      </c>
      <c r="G1263" s="457">
        <v>200</v>
      </c>
      <c r="H1263" s="457">
        <v>200</v>
      </c>
      <c r="I1263" s="457">
        <f t="shared" si="19"/>
        <v>40</v>
      </c>
      <c r="J1263" s="207"/>
    </row>
    <row r="1264" spans="1:10" ht="15" x14ac:dyDescent="0.2">
      <c r="A1264" s="455">
        <v>1256</v>
      </c>
      <c r="B1264" s="455" t="s">
        <v>2125</v>
      </c>
      <c r="C1264" s="455" t="s">
        <v>2126</v>
      </c>
      <c r="D1264" s="454" t="s">
        <v>2127</v>
      </c>
      <c r="E1264" s="457" t="s">
        <v>528</v>
      </c>
      <c r="F1264" s="455" t="s">
        <v>319</v>
      </c>
      <c r="G1264" s="457">
        <v>200</v>
      </c>
      <c r="H1264" s="457">
        <v>200</v>
      </c>
      <c r="I1264" s="457">
        <f t="shared" si="19"/>
        <v>40</v>
      </c>
      <c r="J1264" s="207"/>
    </row>
    <row r="1265" spans="1:10" ht="15" x14ac:dyDescent="0.2">
      <c r="A1265" s="455">
        <v>1257</v>
      </c>
      <c r="B1265" s="455" t="s">
        <v>2128</v>
      </c>
      <c r="C1265" s="455" t="s">
        <v>2123</v>
      </c>
      <c r="D1265" s="454" t="s">
        <v>2129</v>
      </c>
      <c r="E1265" s="457" t="s">
        <v>528</v>
      </c>
      <c r="F1265" s="455" t="s">
        <v>319</v>
      </c>
      <c r="G1265" s="457">
        <v>200</v>
      </c>
      <c r="H1265" s="457">
        <v>200</v>
      </c>
      <c r="I1265" s="457">
        <f t="shared" si="19"/>
        <v>40</v>
      </c>
      <c r="J1265" s="207"/>
    </row>
    <row r="1266" spans="1:10" ht="15" x14ac:dyDescent="0.2">
      <c r="A1266" s="455">
        <v>1258</v>
      </c>
      <c r="B1266" s="455" t="s">
        <v>2130</v>
      </c>
      <c r="C1266" s="455" t="s">
        <v>2050</v>
      </c>
      <c r="D1266" s="454" t="s">
        <v>2131</v>
      </c>
      <c r="E1266" s="457" t="s">
        <v>528</v>
      </c>
      <c r="F1266" s="455" t="s">
        <v>319</v>
      </c>
      <c r="G1266" s="457">
        <v>200</v>
      </c>
      <c r="H1266" s="457">
        <v>200</v>
      </c>
      <c r="I1266" s="457">
        <f t="shared" si="19"/>
        <v>40</v>
      </c>
      <c r="J1266" s="207"/>
    </row>
    <row r="1267" spans="1:10" ht="15" x14ac:dyDescent="0.2">
      <c r="A1267" s="455">
        <v>1259</v>
      </c>
      <c r="B1267" s="455" t="s">
        <v>2132</v>
      </c>
      <c r="C1267" s="455" t="s">
        <v>2133</v>
      </c>
      <c r="D1267" s="454" t="s">
        <v>2134</v>
      </c>
      <c r="E1267" s="457" t="s">
        <v>528</v>
      </c>
      <c r="F1267" s="455" t="s">
        <v>319</v>
      </c>
      <c r="G1267" s="457">
        <v>200</v>
      </c>
      <c r="H1267" s="457">
        <v>200</v>
      </c>
      <c r="I1267" s="457">
        <f t="shared" si="19"/>
        <v>40</v>
      </c>
      <c r="J1267" s="207"/>
    </row>
    <row r="1268" spans="1:10" ht="15" x14ac:dyDescent="0.2">
      <c r="A1268" s="455">
        <v>1260</v>
      </c>
      <c r="B1268" s="455" t="s">
        <v>1828</v>
      </c>
      <c r="C1268" s="455" t="s">
        <v>2135</v>
      </c>
      <c r="D1268" s="454" t="s">
        <v>2136</v>
      </c>
      <c r="E1268" s="457" t="s">
        <v>528</v>
      </c>
      <c r="F1268" s="455" t="s">
        <v>319</v>
      </c>
      <c r="G1268" s="457">
        <v>200</v>
      </c>
      <c r="H1268" s="457">
        <v>200</v>
      </c>
      <c r="I1268" s="457">
        <f t="shared" si="19"/>
        <v>40</v>
      </c>
      <c r="J1268" s="207"/>
    </row>
    <row r="1269" spans="1:10" ht="15" x14ac:dyDescent="0.2">
      <c r="A1269" s="455">
        <v>1261</v>
      </c>
      <c r="B1269" s="455" t="s">
        <v>2137</v>
      </c>
      <c r="C1269" s="455" t="s">
        <v>2138</v>
      </c>
      <c r="D1269" s="454" t="s">
        <v>2139</v>
      </c>
      <c r="E1269" s="457" t="s">
        <v>528</v>
      </c>
      <c r="F1269" s="455" t="s">
        <v>319</v>
      </c>
      <c r="G1269" s="457">
        <v>200</v>
      </c>
      <c r="H1269" s="457">
        <v>200</v>
      </c>
      <c r="I1269" s="457">
        <f t="shared" si="19"/>
        <v>40</v>
      </c>
      <c r="J1269" s="207"/>
    </row>
    <row r="1270" spans="1:10" ht="15" x14ac:dyDescent="0.2">
      <c r="A1270" s="455">
        <v>1262</v>
      </c>
      <c r="B1270" s="455" t="s">
        <v>2140</v>
      </c>
      <c r="C1270" s="455" t="s">
        <v>2077</v>
      </c>
      <c r="D1270" s="454" t="s">
        <v>2141</v>
      </c>
      <c r="E1270" s="457" t="s">
        <v>528</v>
      </c>
      <c r="F1270" s="455" t="s">
        <v>319</v>
      </c>
      <c r="G1270" s="457">
        <v>200</v>
      </c>
      <c r="H1270" s="457">
        <v>200</v>
      </c>
      <c r="I1270" s="457">
        <f t="shared" si="19"/>
        <v>40</v>
      </c>
      <c r="J1270" s="207"/>
    </row>
    <row r="1271" spans="1:10" ht="15" x14ac:dyDescent="0.2">
      <c r="A1271" s="455">
        <v>1263</v>
      </c>
      <c r="B1271" s="455" t="s">
        <v>2142</v>
      </c>
      <c r="C1271" s="455" t="s">
        <v>1174</v>
      </c>
      <c r="D1271" s="454" t="s">
        <v>2143</v>
      </c>
      <c r="E1271" s="457" t="s">
        <v>528</v>
      </c>
      <c r="F1271" s="455" t="s">
        <v>319</v>
      </c>
      <c r="G1271" s="457">
        <v>200</v>
      </c>
      <c r="H1271" s="457">
        <v>200</v>
      </c>
      <c r="I1271" s="457">
        <f t="shared" si="19"/>
        <v>40</v>
      </c>
      <c r="J1271" s="207"/>
    </row>
    <row r="1272" spans="1:10" ht="15" x14ac:dyDescent="0.2">
      <c r="A1272" s="455">
        <v>1264</v>
      </c>
      <c r="B1272" s="455" t="s">
        <v>2144</v>
      </c>
      <c r="C1272" s="455" t="s">
        <v>2126</v>
      </c>
      <c r="D1272" s="454" t="s">
        <v>2145</v>
      </c>
      <c r="E1272" s="457" t="s">
        <v>528</v>
      </c>
      <c r="F1272" s="455" t="s">
        <v>319</v>
      </c>
      <c r="G1272" s="457">
        <v>200</v>
      </c>
      <c r="H1272" s="457">
        <v>200</v>
      </c>
      <c r="I1272" s="457">
        <f t="shared" si="19"/>
        <v>40</v>
      </c>
      <c r="J1272" s="207"/>
    </row>
    <row r="1273" spans="1:10" ht="15" x14ac:dyDescent="0.2">
      <c r="A1273" s="455">
        <v>1265</v>
      </c>
      <c r="B1273" s="455" t="s">
        <v>2146</v>
      </c>
      <c r="C1273" s="455" t="s">
        <v>2147</v>
      </c>
      <c r="D1273" s="454" t="s">
        <v>2148</v>
      </c>
      <c r="E1273" s="457" t="s">
        <v>528</v>
      </c>
      <c r="F1273" s="455" t="s">
        <v>319</v>
      </c>
      <c r="G1273" s="457">
        <v>200</v>
      </c>
      <c r="H1273" s="457">
        <v>200</v>
      </c>
      <c r="I1273" s="457">
        <f t="shared" si="19"/>
        <v>40</v>
      </c>
      <c r="J1273" s="207"/>
    </row>
    <row r="1274" spans="1:10" ht="15" x14ac:dyDescent="0.2">
      <c r="A1274" s="455">
        <v>1266</v>
      </c>
      <c r="B1274" s="455" t="s">
        <v>2149</v>
      </c>
      <c r="C1274" s="455" t="s">
        <v>2123</v>
      </c>
      <c r="D1274" s="454" t="s">
        <v>2150</v>
      </c>
      <c r="E1274" s="457" t="s">
        <v>528</v>
      </c>
      <c r="F1274" s="455" t="s">
        <v>319</v>
      </c>
      <c r="G1274" s="457">
        <v>200</v>
      </c>
      <c r="H1274" s="457">
        <v>200</v>
      </c>
      <c r="I1274" s="457">
        <f t="shared" si="19"/>
        <v>40</v>
      </c>
      <c r="J1274" s="207"/>
    </row>
    <row r="1275" spans="1:10" ht="15" x14ac:dyDescent="0.2">
      <c r="A1275" s="455">
        <v>1267</v>
      </c>
      <c r="B1275" s="455" t="s">
        <v>2151</v>
      </c>
      <c r="C1275" s="455" t="s">
        <v>2138</v>
      </c>
      <c r="D1275" s="454" t="s">
        <v>2152</v>
      </c>
      <c r="E1275" s="457" t="s">
        <v>528</v>
      </c>
      <c r="F1275" s="455" t="s">
        <v>319</v>
      </c>
      <c r="G1275" s="457">
        <v>200</v>
      </c>
      <c r="H1275" s="457">
        <v>200</v>
      </c>
      <c r="I1275" s="457">
        <f t="shared" si="19"/>
        <v>40</v>
      </c>
      <c r="J1275" s="207"/>
    </row>
    <row r="1276" spans="1:10" ht="15" x14ac:dyDescent="0.2">
      <c r="A1276" s="455">
        <v>1268</v>
      </c>
      <c r="B1276" s="455" t="s">
        <v>1862</v>
      </c>
      <c r="C1276" s="455" t="s">
        <v>2153</v>
      </c>
      <c r="D1276" s="454" t="s">
        <v>2154</v>
      </c>
      <c r="E1276" s="457" t="s">
        <v>528</v>
      </c>
      <c r="F1276" s="455" t="s">
        <v>319</v>
      </c>
      <c r="G1276" s="457">
        <v>200</v>
      </c>
      <c r="H1276" s="457">
        <v>200</v>
      </c>
      <c r="I1276" s="457">
        <f t="shared" si="19"/>
        <v>40</v>
      </c>
      <c r="J1276" s="207"/>
    </row>
    <row r="1277" spans="1:10" ht="15" x14ac:dyDescent="0.2">
      <c r="A1277" s="455">
        <v>1269</v>
      </c>
      <c r="B1277" s="455" t="s">
        <v>2155</v>
      </c>
      <c r="C1277" s="455" t="s">
        <v>2053</v>
      </c>
      <c r="D1277" s="454" t="s">
        <v>2156</v>
      </c>
      <c r="E1277" s="457" t="s">
        <v>528</v>
      </c>
      <c r="F1277" s="455" t="s">
        <v>319</v>
      </c>
      <c r="G1277" s="457">
        <v>200</v>
      </c>
      <c r="H1277" s="457">
        <v>200</v>
      </c>
      <c r="I1277" s="457">
        <f t="shared" si="19"/>
        <v>40</v>
      </c>
      <c r="J1277" s="207"/>
    </row>
    <row r="1278" spans="1:10" ht="15" x14ac:dyDescent="0.2">
      <c r="A1278" s="455">
        <v>1270</v>
      </c>
      <c r="B1278" s="455" t="s">
        <v>2157</v>
      </c>
      <c r="C1278" s="455" t="s">
        <v>2050</v>
      </c>
      <c r="D1278" s="454" t="s">
        <v>2158</v>
      </c>
      <c r="E1278" s="457" t="s">
        <v>528</v>
      </c>
      <c r="F1278" s="455" t="s">
        <v>319</v>
      </c>
      <c r="G1278" s="457">
        <v>200</v>
      </c>
      <c r="H1278" s="457">
        <v>200</v>
      </c>
      <c r="I1278" s="457">
        <f t="shared" si="19"/>
        <v>40</v>
      </c>
      <c r="J1278" s="207"/>
    </row>
    <row r="1279" spans="1:10" ht="15" x14ac:dyDescent="0.2">
      <c r="A1279" s="455">
        <v>1271</v>
      </c>
      <c r="B1279" s="455" t="s">
        <v>2159</v>
      </c>
      <c r="C1279" s="455" t="s">
        <v>2160</v>
      </c>
      <c r="D1279" s="454" t="s">
        <v>2161</v>
      </c>
      <c r="E1279" s="457" t="s">
        <v>528</v>
      </c>
      <c r="F1279" s="455" t="s">
        <v>319</v>
      </c>
      <c r="G1279" s="457">
        <v>200</v>
      </c>
      <c r="H1279" s="457">
        <v>200</v>
      </c>
      <c r="I1279" s="457">
        <f t="shared" si="19"/>
        <v>40</v>
      </c>
      <c r="J1279" s="207"/>
    </row>
    <row r="1280" spans="1:10" ht="15" x14ac:dyDescent="0.2">
      <c r="A1280" s="455">
        <v>1272</v>
      </c>
      <c r="B1280" s="455" t="s">
        <v>2162</v>
      </c>
      <c r="C1280" s="455" t="s">
        <v>2160</v>
      </c>
      <c r="D1280" s="454" t="s">
        <v>2163</v>
      </c>
      <c r="E1280" s="457" t="s">
        <v>528</v>
      </c>
      <c r="F1280" s="455" t="s">
        <v>319</v>
      </c>
      <c r="G1280" s="457">
        <v>200</v>
      </c>
      <c r="H1280" s="457">
        <v>200</v>
      </c>
      <c r="I1280" s="457">
        <f t="shared" si="19"/>
        <v>40</v>
      </c>
      <c r="J1280" s="207"/>
    </row>
    <row r="1281" spans="1:10" ht="15" x14ac:dyDescent="0.2">
      <c r="A1281" s="455">
        <v>1273</v>
      </c>
      <c r="B1281" s="455" t="s">
        <v>1942</v>
      </c>
      <c r="C1281" s="455" t="s">
        <v>1614</v>
      </c>
      <c r="D1281" s="454" t="s">
        <v>2164</v>
      </c>
      <c r="E1281" s="457" t="s">
        <v>528</v>
      </c>
      <c r="F1281" s="455" t="s">
        <v>319</v>
      </c>
      <c r="G1281" s="457">
        <v>200</v>
      </c>
      <c r="H1281" s="457">
        <v>200</v>
      </c>
      <c r="I1281" s="457">
        <f t="shared" si="19"/>
        <v>40</v>
      </c>
      <c r="J1281" s="207"/>
    </row>
    <row r="1282" spans="1:10" ht="15" x14ac:dyDescent="0.2">
      <c r="A1282" s="455">
        <v>1274</v>
      </c>
      <c r="B1282" s="455" t="s">
        <v>1698</v>
      </c>
      <c r="C1282" s="455" t="s">
        <v>1614</v>
      </c>
      <c r="D1282" s="454" t="s">
        <v>2165</v>
      </c>
      <c r="E1282" s="457" t="s">
        <v>528</v>
      </c>
      <c r="F1282" s="455" t="s">
        <v>319</v>
      </c>
      <c r="G1282" s="457">
        <v>200</v>
      </c>
      <c r="H1282" s="457">
        <v>200</v>
      </c>
      <c r="I1282" s="457">
        <f t="shared" si="19"/>
        <v>40</v>
      </c>
      <c r="J1282" s="207"/>
    </row>
    <row r="1283" spans="1:10" ht="15" x14ac:dyDescent="0.2">
      <c r="A1283" s="455">
        <v>1275</v>
      </c>
      <c r="B1283" s="455" t="s">
        <v>2166</v>
      </c>
      <c r="C1283" s="455" t="s">
        <v>1614</v>
      </c>
      <c r="D1283" s="454" t="s">
        <v>2167</v>
      </c>
      <c r="E1283" s="457" t="s">
        <v>528</v>
      </c>
      <c r="F1283" s="455" t="s">
        <v>319</v>
      </c>
      <c r="G1283" s="457">
        <v>200</v>
      </c>
      <c r="H1283" s="457">
        <v>200</v>
      </c>
      <c r="I1283" s="457">
        <f t="shared" si="19"/>
        <v>40</v>
      </c>
      <c r="J1283" s="207"/>
    </row>
    <row r="1284" spans="1:10" ht="15" x14ac:dyDescent="0.2">
      <c r="A1284" s="455">
        <v>1276</v>
      </c>
      <c r="B1284" s="455" t="s">
        <v>1767</v>
      </c>
      <c r="C1284" s="455" t="s">
        <v>2168</v>
      </c>
      <c r="D1284" s="454" t="s">
        <v>2169</v>
      </c>
      <c r="E1284" s="457" t="s">
        <v>528</v>
      </c>
      <c r="F1284" s="455" t="s">
        <v>319</v>
      </c>
      <c r="G1284" s="457">
        <v>200</v>
      </c>
      <c r="H1284" s="457">
        <v>200</v>
      </c>
      <c r="I1284" s="457">
        <f t="shared" si="19"/>
        <v>40</v>
      </c>
      <c r="J1284" s="207"/>
    </row>
    <row r="1285" spans="1:10" ht="15" x14ac:dyDescent="0.2">
      <c r="A1285" s="455">
        <v>1277</v>
      </c>
      <c r="B1285" s="455" t="s">
        <v>2170</v>
      </c>
      <c r="C1285" s="455" t="s">
        <v>2171</v>
      </c>
      <c r="D1285" s="454" t="s">
        <v>2172</v>
      </c>
      <c r="E1285" s="457" t="s">
        <v>528</v>
      </c>
      <c r="F1285" s="455" t="s">
        <v>319</v>
      </c>
      <c r="G1285" s="457">
        <v>200</v>
      </c>
      <c r="H1285" s="457">
        <v>200</v>
      </c>
      <c r="I1285" s="457">
        <f t="shared" si="19"/>
        <v>40</v>
      </c>
      <c r="J1285" s="207"/>
    </row>
    <row r="1286" spans="1:10" ht="15" x14ac:dyDescent="0.2">
      <c r="A1286" s="455">
        <v>1278</v>
      </c>
      <c r="B1286" s="455" t="s">
        <v>2173</v>
      </c>
      <c r="C1286" s="455" t="s">
        <v>2168</v>
      </c>
      <c r="D1286" s="454" t="s">
        <v>2174</v>
      </c>
      <c r="E1286" s="457" t="s">
        <v>528</v>
      </c>
      <c r="F1286" s="455" t="s">
        <v>319</v>
      </c>
      <c r="G1286" s="457">
        <v>200</v>
      </c>
      <c r="H1286" s="457">
        <v>200</v>
      </c>
      <c r="I1286" s="457">
        <f t="shared" si="19"/>
        <v>40</v>
      </c>
      <c r="J1286" s="207"/>
    </row>
    <row r="1287" spans="1:10" ht="15" x14ac:dyDescent="0.2">
      <c r="A1287" s="455">
        <v>1279</v>
      </c>
      <c r="B1287" s="455" t="s">
        <v>2175</v>
      </c>
      <c r="C1287" s="455" t="s">
        <v>1614</v>
      </c>
      <c r="D1287" s="454" t="s">
        <v>2176</v>
      </c>
      <c r="E1287" s="457" t="s">
        <v>528</v>
      </c>
      <c r="F1287" s="455" t="s">
        <v>319</v>
      </c>
      <c r="G1287" s="457">
        <v>200</v>
      </c>
      <c r="H1287" s="457">
        <v>200</v>
      </c>
      <c r="I1287" s="457">
        <f t="shared" si="19"/>
        <v>40</v>
      </c>
      <c r="J1287" s="207"/>
    </row>
    <row r="1288" spans="1:10" ht="15" x14ac:dyDescent="0.2">
      <c r="A1288" s="455">
        <v>1280</v>
      </c>
      <c r="B1288" s="455" t="s">
        <v>911</v>
      </c>
      <c r="C1288" s="455" t="s">
        <v>538</v>
      </c>
      <c r="D1288" s="454" t="s">
        <v>2177</v>
      </c>
      <c r="E1288" s="457" t="s">
        <v>528</v>
      </c>
      <c r="F1288" s="455" t="s">
        <v>319</v>
      </c>
      <c r="G1288" s="457">
        <v>100</v>
      </c>
      <c r="H1288" s="457">
        <v>100</v>
      </c>
      <c r="I1288" s="457">
        <f t="shared" si="19"/>
        <v>20</v>
      </c>
      <c r="J1288" s="207"/>
    </row>
    <row r="1289" spans="1:10" ht="15" x14ac:dyDescent="0.2">
      <c r="A1289" s="455">
        <v>1281</v>
      </c>
      <c r="B1289" s="455" t="s">
        <v>535</v>
      </c>
      <c r="C1289" s="455" t="s">
        <v>2178</v>
      </c>
      <c r="D1289" s="454" t="s">
        <v>2179</v>
      </c>
      <c r="E1289" s="457" t="s">
        <v>528</v>
      </c>
      <c r="F1289" s="455" t="s">
        <v>319</v>
      </c>
      <c r="G1289" s="457">
        <v>100</v>
      </c>
      <c r="H1289" s="457">
        <v>100</v>
      </c>
      <c r="I1289" s="457">
        <f t="shared" si="19"/>
        <v>20</v>
      </c>
      <c r="J1289" s="207"/>
    </row>
    <row r="1290" spans="1:10" ht="15" x14ac:dyDescent="0.2">
      <c r="A1290" s="455">
        <v>1282</v>
      </c>
      <c r="B1290" s="455" t="s">
        <v>1123</v>
      </c>
      <c r="C1290" s="455" t="s">
        <v>2180</v>
      </c>
      <c r="D1290" s="454" t="s">
        <v>2181</v>
      </c>
      <c r="E1290" s="457" t="s">
        <v>528</v>
      </c>
      <c r="F1290" s="455" t="s">
        <v>319</v>
      </c>
      <c r="G1290" s="457">
        <v>100</v>
      </c>
      <c r="H1290" s="457">
        <v>100</v>
      </c>
      <c r="I1290" s="457">
        <f t="shared" ref="I1290:I1343" si="20">H1290*0.2</f>
        <v>20</v>
      </c>
      <c r="J1290" s="207"/>
    </row>
    <row r="1291" spans="1:10" ht="15" x14ac:dyDescent="0.2">
      <c r="A1291" s="455">
        <v>1283</v>
      </c>
      <c r="B1291" s="455" t="s">
        <v>700</v>
      </c>
      <c r="C1291" s="455" t="s">
        <v>2182</v>
      </c>
      <c r="D1291" s="454" t="s">
        <v>2183</v>
      </c>
      <c r="E1291" s="457" t="s">
        <v>528</v>
      </c>
      <c r="F1291" s="455" t="s">
        <v>319</v>
      </c>
      <c r="G1291" s="457">
        <v>100</v>
      </c>
      <c r="H1291" s="457">
        <v>100</v>
      </c>
      <c r="I1291" s="457">
        <f t="shared" si="20"/>
        <v>20</v>
      </c>
      <c r="J1291" s="207"/>
    </row>
    <row r="1292" spans="1:10" ht="15" x14ac:dyDescent="0.2">
      <c r="A1292" s="455">
        <v>1284</v>
      </c>
      <c r="B1292" s="455" t="s">
        <v>618</v>
      </c>
      <c r="C1292" s="455" t="s">
        <v>1609</v>
      </c>
      <c r="D1292" s="454" t="s">
        <v>2184</v>
      </c>
      <c r="E1292" s="457" t="s">
        <v>528</v>
      </c>
      <c r="F1292" s="455" t="s">
        <v>319</v>
      </c>
      <c r="G1292" s="457">
        <v>100</v>
      </c>
      <c r="H1292" s="457">
        <v>100</v>
      </c>
      <c r="I1292" s="457">
        <f t="shared" si="20"/>
        <v>20</v>
      </c>
      <c r="J1292" s="207"/>
    </row>
    <row r="1293" spans="1:10" ht="15" x14ac:dyDescent="0.2">
      <c r="A1293" s="455">
        <v>1285</v>
      </c>
      <c r="B1293" s="455" t="s">
        <v>700</v>
      </c>
      <c r="C1293" s="455" t="s">
        <v>2185</v>
      </c>
      <c r="D1293" s="454" t="s">
        <v>2186</v>
      </c>
      <c r="E1293" s="457" t="s">
        <v>528</v>
      </c>
      <c r="F1293" s="455" t="s">
        <v>319</v>
      </c>
      <c r="G1293" s="457">
        <v>100</v>
      </c>
      <c r="H1293" s="457">
        <v>100</v>
      </c>
      <c r="I1293" s="457">
        <f t="shared" si="20"/>
        <v>20</v>
      </c>
      <c r="J1293" s="207"/>
    </row>
    <row r="1294" spans="1:10" ht="15" x14ac:dyDescent="0.2">
      <c r="A1294" s="455">
        <v>1286</v>
      </c>
      <c r="B1294" s="455" t="s">
        <v>545</v>
      </c>
      <c r="C1294" s="455" t="s">
        <v>1415</v>
      </c>
      <c r="D1294" s="454" t="s">
        <v>2187</v>
      </c>
      <c r="E1294" s="457" t="s">
        <v>528</v>
      </c>
      <c r="F1294" s="455" t="s">
        <v>319</v>
      </c>
      <c r="G1294" s="457">
        <v>100</v>
      </c>
      <c r="H1294" s="457">
        <v>100</v>
      </c>
      <c r="I1294" s="457">
        <f t="shared" si="20"/>
        <v>20</v>
      </c>
      <c r="J1294" s="207"/>
    </row>
    <row r="1295" spans="1:10" ht="15" x14ac:dyDescent="0.2">
      <c r="A1295" s="455">
        <v>1287</v>
      </c>
      <c r="B1295" s="455" t="s">
        <v>797</v>
      </c>
      <c r="C1295" s="455" t="s">
        <v>1354</v>
      </c>
      <c r="D1295" s="454" t="s">
        <v>2188</v>
      </c>
      <c r="E1295" s="457" t="s">
        <v>528</v>
      </c>
      <c r="F1295" s="455" t="s">
        <v>319</v>
      </c>
      <c r="G1295" s="457">
        <v>100</v>
      </c>
      <c r="H1295" s="457">
        <v>100</v>
      </c>
      <c r="I1295" s="457">
        <f t="shared" si="20"/>
        <v>20</v>
      </c>
      <c r="J1295" s="207"/>
    </row>
    <row r="1296" spans="1:10" ht="15" x14ac:dyDescent="0.2">
      <c r="A1296" s="455">
        <v>1288</v>
      </c>
      <c r="B1296" s="455" t="s">
        <v>597</v>
      </c>
      <c r="C1296" s="455" t="s">
        <v>1795</v>
      </c>
      <c r="D1296" s="454" t="s">
        <v>2189</v>
      </c>
      <c r="E1296" s="457" t="s">
        <v>528</v>
      </c>
      <c r="F1296" s="455" t="s">
        <v>319</v>
      </c>
      <c r="G1296" s="457">
        <v>100</v>
      </c>
      <c r="H1296" s="457">
        <v>100</v>
      </c>
      <c r="I1296" s="457">
        <f t="shared" si="20"/>
        <v>20</v>
      </c>
      <c r="J1296" s="207"/>
    </row>
    <row r="1297" spans="1:10" ht="15" x14ac:dyDescent="0.2">
      <c r="A1297" s="455">
        <v>1289</v>
      </c>
      <c r="B1297" s="455" t="s">
        <v>1503</v>
      </c>
      <c r="C1297" s="455" t="s">
        <v>1648</v>
      </c>
      <c r="D1297" s="454">
        <v>1019073267</v>
      </c>
      <c r="E1297" s="457" t="s">
        <v>528</v>
      </c>
      <c r="F1297" s="455" t="s">
        <v>319</v>
      </c>
      <c r="G1297" s="457">
        <v>200</v>
      </c>
      <c r="H1297" s="457">
        <v>200</v>
      </c>
      <c r="I1297" s="457">
        <f t="shared" si="20"/>
        <v>40</v>
      </c>
      <c r="J1297" s="207"/>
    </row>
    <row r="1298" spans="1:10" ht="15" x14ac:dyDescent="0.2">
      <c r="A1298" s="455">
        <v>1290</v>
      </c>
      <c r="B1298" s="455" t="s">
        <v>529</v>
      </c>
      <c r="C1298" s="455" t="s">
        <v>701</v>
      </c>
      <c r="D1298" s="454">
        <v>1001024261</v>
      </c>
      <c r="E1298" s="457" t="s">
        <v>528</v>
      </c>
      <c r="F1298" s="455" t="s">
        <v>319</v>
      </c>
      <c r="G1298" s="457">
        <v>300</v>
      </c>
      <c r="H1298" s="457">
        <v>300</v>
      </c>
      <c r="I1298" s="457">
        <f t="shared" si="20"/>
        <v>60</v>
      </c>
      <c r="J1298" s="207"/>
    </row>
    <row r="1299" spans="1:10" ht="15" x14ac:dyDescent="0.2">
      <c r="A1299" s="455">
        <v>1291</v>
      </c>
      <c r="B1299" s="455" t="s">
        <v>881</v>
      </c>
      <c r="C1299" s="455" t="s">
        <v>2190</v>
      </c>
      <c r="D1299" s="454">
        <v>1001031001</v>
      </c>
      <c r="E1299" s="457" t="s">
        <v>528</v>
      </c>
      <c r="F1299" s="455" t="s">
        <v>319</v>
      </c>
      <c r="G1299" s="457">
        <v>200</v>
      </c>
      <c r="H1299" s="457">
        <v>200</v>
      </c>
      <c r="I1299" s="457">
        <f t="shared" si="20"/>
        <v>40</v>
      </c>
      <c r="J1299" s="207"/>
    </row>
    <row r="1300" spans="1:10" ht="15" x14ac:dyDescent="0.2">
      <c r="A1300" s="455">
        <v>1292</v>
      </c>
      <c r="B1300" s="455" t="s">
        <v>529</v>
      </c>
      <c r="C1300" s="455" t="s">
        <v>1127</v>
      </c>
      <c r="D1300" s="454">
        <v>1001064259</v>
      </c>
      <c r="E1300" s="457" t="s">
        <v>528</v>
      </c>
      <c r="F1300" s="455" t="s">
        <v>319</v>
      </c>
      <c r="G1300" s="457">
        <v>200</v>
      </c>
      <c r="H1300" s="457">
        <v>200</v>
      </c>
      <c r="I1300" s="457">
        <f t="shared" si="20"/>
        <v>40</v>
      </c>
      <c r="J1300" s="207"/>
    </row>
    <row r="1301" spans="1:10" ht="15" x14ac:dyDescent="0.2">
      <c r="A1301" s="455">
        <v>1293</v>
      </c>
      <c r="B1301" s="455" t="s">
        <v>643</v>
      </c>
      <c r="C1301" s="455" t="s">
        <v>2191</v>
      </c>
      <c r="D1301" s="454">
        <v>1001084898</v>
      </c>
      <c r="E1301" s="457" t="s">
        <v>528</v>
      </c>
      <c r="F1301" s="455" t="s">
        <v>319</v>
      </c>
      <c r="G1301" s="457">
        <v>200</v>
      </c>
      <c r="H1301" s="457">
        <v>200</v>
      </c>
      <c r="I1301" s="457">
        <f t="shared" si="20"/>
        <v>40</v>
      </c>
      <c r="J1301" s="207"/>
    </row>
    <row r="1302" spans="1:10" ht="15" x14ac:dyDescent="0.2">
      <c r="A1302" s="455">
        <v>1294</v>
      </c>
      <c r="B1302" s="455" t="s">
        <v>551</v>
      </c>
      <c r="C1302" s="455" t="s">
        <v>2192</v>
      </c>
      <c r="D1302" s="454">
        <v>1003005761</v>
      </c>
      <c r="E1302" s="457" t="s">
        <v>528</v>
      </c>
      <c r="F1302" s="455" t="s">
        <v>319</v>
      </c>
      <c r="G1302" s="457">
        <v>300</v>
      </c>
      <c r="H1302" s="457">
        <v>300</v>
      </c>
      <c r="I1302" s="457">
        <f t="shared" si="20"/>
        <v>60</v>
      </c>
      <c r="J1302" s="207"/>
    </row>
    <row r="1303" spans="1:10" ht="15" x14ac:dyDescent="0.2">
      <c r="A1303" s="455">
        <v>1295</v>
      </c>
      <c r="B1303" s="455" t="s">
        <v>548</v>
      </c>
      <c r="C1303" s="455" t="s">
        <v>2193</v>
      </c>
      <c r="D1303" s="454">
        <v>1003012088</v>
      </c>
      <c r="E1303" s="457" t="s">
        <v>528</v>
      </c>
      <c r="F1303" s="455" t="s">
        <v>319</v>
      </c>
      <c r="G1303" s="457">
        <v>300</v>
      </c>
      <c r="H1303" s="457">
        <v>300</v>
      </c>
      <c r="I1303" s="457">
        <f t="shared" si="20"/>
        <v>60</v>
      </c>
      <c r="J1303" s="207"/>
    </row>
    <row r="1304" spans="1:10" ht="15" x14ac:dyDescent="0.2">
      <c r="A1304" s="455">
        <v>1296</v>
      </c>
      <c r="B1304" s="455" t="s">
        <v>2194</v>
      </c>
      <c r="C1304" s="455" t="s">
        <v>2195</v>
      </c>
      <c r="D1304" s="454">
        <v>1003015756</v>
      </c>
      <c r="E1304" s="457" t="s">
        <v>528</v>
      </c>
      <c r="F1304" s="455" t="s">
        <v>319</v>
      </c>
      <c r="G1304" s="457">
        <v>100</v>
      </c>
      <c r="H1304" s="457">
        <v>100</v>
      </c>
      <c r="I1304" s="457">
        <f t="shared" si="20"/>
        <v>20</v>
      </c>
      <c r="J1304" s="207"/>
    </row>
    <row r="1305" spans="1:10" ht="15" x14ac:dyDescent="0.2">
      <c r="A1305" s="455">
        <v>1297</v>
      </c>
      <c r="B1305" s="455" t="s">
        <v>2196</v>
      </c>
      <c r="C1305" s="455" t="s">
        <v>2197</v>
      </c>
      <c r="D1305" s="454">
        <v>1005022301</v>
      </c>
      <c r="E1305" s="457" t="s">
        <v>528</v>
      </c>
      <c r="F1305" s="455" t="s">
        <v>319</v>
      </c>
      <c r="G1305" s="457">
        <v>300</v>
      </c>
      <c r="H1305" s="457">
        <v>300</v>
      </c>
      <c r="I1305" s="457">
        <f t="shared" si="20"/>
        <v>60</v>
      </c>
      <c r="J1305" s="207"/>
    </row>
    <row r="1306" spans="1:10" ht="15" x14ac:dyDescent="0.2">
      <c r="A1306" s="455">
        <v>1298</v>
      </c>
      <c r="B1306" s="455" t="s">
        <v>2198</v>
      </c>
      <c r="C1306" s="455" t="s">
        <v>2199</v>
      </c>
      <c r="D1306" s="454">
        <v>1006002805</v>
      </c>
      <c r="E1306" s="457" t="s">
        <v>528</v>
      </c>
      <c r="F1306" s="455" t="s">
        <v>319</v>
      </c>
      <c r="G1306" s="457">
        <v>300</v>
      </c>
      <c r="H1306" s="457">
        <v>300</v>
      </c>
      <c r="I1306" s="457">
        <f t="shared" si="20"/>
        <v>60</v>
      </c>
      <c r="J1306" s="207"/>
    </row>
    <row r="1307" spans="1:10" ht="15" x14ac:dyDescent="0.2">
      <c r="A1307" s="455">
        <v>1299</v>
      </c>
      <c r="B1307" s="455" t="s">
        <v>529</v>
      </c>
      <c r="C1307" s="455" t="s">
        <v>2200</v>
      </c>
      <c r="D1307" s="454">
        <v>1008021200</v>
      </c>
      <c r="E1307" s="457" t="s">
        <v>528</v>
      </c>
      <c r="F1307" s="455" t="s">
        <v>319</v>
      </c>
      <c r="G1307" s="457">
        <v>300</v>
      </c>
      <c r="H1307" s="457">
        <v>300</v>
      </c>
      <c r="I1307" s="457">
        <f t="shared" si="20"/>
        <v>60</v>
      </c>
      <c r="J1307" s="207"/>
    </row>
    <row r="1308" spans="1:10" ht="15" x14ac:dyDescent="0.2">
      <c r="A1308" s="455">
        <v>1300</v>
      </c>
      <c r="B1308" s="455" t="s">
        <v>855</v>
      </c>
      <c r="C1308" s="455" t="s">
        <v>2201</v>
      </c>
      <c r="D1308" s="454">
        <v>1010014681</v>
      </c>
      <c r="E1308" s="457" t="s">
        <v>528</v>
      </c>
      <c r="F1308" s="455" t="s">
        <v>319</v>
      </c>
      <c r="G1308" s="457">
        <v>300</v>
      </c>
      <c r="H1308" s="457">
        <v>300</v>
      </c>
      <c r="I1308" s="457">
        <f t="shared" si="20"/>
        <v>60</v>
      </c>
      <c r="J1308" s="207"/>
    </row>
    <row r="1309" spans="1:10" ht="15" x14ac:dyDescent="0.2">
      <c r="A1309" s="455">
        <v>1301</v>
      </c>
      <c r="B1309" s="455" t="s">
        <v>2202</v>
      </c>
      <c r="C1309" s="455" t="s">
        <v>2203</v>
      </c>
      <c r="D1309" s="454">
        <v>1011016551</v>
      </c>
      <c r="E1309" s="457" t="s">
        <v>528</v>
      </c>
      <c r="F1309" s="455" t="s">
        <v>319</v>
      </c>
      <c r="G1309" s="457">
        <v>300</v>
      </c>
      <c r="H1309" s="457">
        <v>300</v>
      </c>
      <c r="I1309" s="457">
        <f t="shared" si="20"/>
        <v>60</v>
      </c>
      <c r="J1309" s="207"/>
    </row>
    <row r="1310" spans="1:10" ht="15" x14ac:dyDescent="0.2">
      <c r="A1310" s="455">
        <v>1302</v>
      </c>
      <c r="B1310" s="455" t="s">
        <v>2204</v>
      </c>
      <c r="C1310" s="455" t="s">
        <v>2205</v>
      </c>
      <c r="D1310" s="454">
        <v>1011065277</v>
      </c>
      <c r="E1310" s="457" t="s">
        <v>528</v>
      </c>
      <c r="F1310" s="455" t="s">
        <v>319</v>
      </c>
      <c r="G1310" s="457">
        <v>300</v>
      </c>
      <c r="H1310" s="457">
        <v>300</v>
      </c>
      <c r="I1310" s="457">
        <f t="shared" si="20"/>
        <v>60</v>
      </c>
      <c r="J1310" s="207"/>
    </row>
    <row r="1311" spans="1:10" ht="15" x14ac:dyDescent="0.2">
      <c r="A1311" s="455">
        <v>1303</v>
      </c>
      <c r="B1311" s="455" t="s">
        <v>643</v>
      </c>
      <c r="C1311" s="455" t="s">
        <v>2206</v>
      </c>
      <c r="D1311" s="454">
        <v>1011067041</v>
      </c>
      <c r="E1311" s="457" t="s">
        <v>528</v>
      </c>
      <c r="F1311" s="455" t="s">
        <v>319</v>
      </c>
      <c r="G1311" s="457">
        <v>100</v>
      </c>
      <c r="H1311" s="457">
        <v>100</v>
      </c>
      <c r="I1311" s="457">
        <f t="shared" si="20"/>
        <v>20</v>
      </c>
      <c r="J1311" s="207"/>
    </row>
    <row r="1312" spans="1:10" ht="15" x14ac:dyDescent="0.2">
      <c r="A1312" s="455">
        <v>1304</v>
      </c>
      <c r="B1312" s="455" t="s">
        <v>1359</v>
      </c>
      <c r="C1312" s="455" t="s">
        <v>2205</v>
      </c>
      <c r="D1312" s="454">
        <v>1011091780</v>
      </c>
      <c r="E1312" s="457" t="s">
        <v>528</v>
      </c>
      <c r="F1312" s="455" t="s">
        <v>319</v>
      </c>
      <c r="G1312" s="457">
        <v>300</v>
      </c>
      <c r="H1312" s="457">
        <v>300</v>
      </c>
      <c r="I1312" s="457">
        <f t="shared" si="20"/>
        <v>60</v>
      </c>
      <c r="J1312" s="207"/>
    </row>
    <row r="1313" spans="1:10" ht="15" x14ac:dyDescent="0.2">
      <c r="A1313" s="455">
        <v>1305</v>
      </c>
      <c r="B1313" s="455" t="s">
        <v>1307</v>
      </c>
      <c r="C1313" s="455" t="s">
        <v>2207</v>
      </c>
      <c r="D1313" s="454">
        <v>1011093246</v>
      </c>
      <c r="E1313" s="457" t="s">
        <v>528</v>
      </c>
      <c r="F1313" s="455" t="s">
        <v>319</v>
      </c>
      <c r="G1313" s="457">
        <v>100</v>
      </c>
      <c r="H1313" s="457">
        <v>100</v>
      </c>
      <c r="I1313" s="457">
        <f t="shared" si="20"/>
        <v>20</v>
      </c>
      <c r="J1313" s="207"/>
    </row>
    <row r="1314" spans="1:10" ht="15" x14ac:dyDescent="0.2">
      <c r="A1314" s="455">
        <v>1306</v>
      </c>
      <c r="B1314" s="455" t="s">
        <v>1667</v>
      </c>
      <c r="C1314" s="455" t="s">
        <v>2192</v>
      </c>
      <c r="D1314" s="454">
        <v>1013029133</v>
      </c>
      <c r="E1314" s="457" t="s">
        <v>528</v>
      </c>
      <c r="F1314" s="455" t="s">
        <v>319</v>
      </c>
      <c r="G1314" s="457">
        <v>300</v>
      </c>
      <c r="H1314" s="457">
        <v>300</v>
      </c>
      <c r="I1314" s="457">
        <f t="shared" si="20"/>
        <v>60</v>
      </c>
      <c r="J1314" s="207"/>
    </row>
    <row r="1315" spans="1:10" ht="15" x14ac:dyDescent="0.2">
      <c r="A1315" s="455">
        <v>1307</v>
      </c>
      <c r="B1315" s="455" t="s">
        <v>535</v>
      </c>
      <c r="C1315" s="455" t="s">
        <v>1187</v>
      </c>
      <c r="D1315" s="454">
        <v>1014004716</v>
      </c>
      <c r="E1315" s="457" t="s">
        <v>528</v>
      </c>
      <c r="F1315" s="455" t="s">
        <v>319</v>
      </c>
      <c r="G1315" s="457">
        <v>100</v>
      </c>
      <c r="H1315" s="457">
        <v>100</v>
      </c>
      <c r="I1315" s="457">
        <f t="shared" si="20"/>
        <v>20</v>
      </c>
      <c r="J1315" s="207"/>
    </row>
    <row r="1316" spans="1:10" ht="15" x14ac:dyDescent="0.2">
      <c r="A1316" s="455">
        <v>1308</v>
      </c>
      <c r="B1316" s="455" t="s">
        <v>740</v>
      </c>
      <c r="C1316" s="455" t="s">
        <v>1648</v>
      </c>
      <c r="D1316" s="454">
        <v>1019015471</v>
      </c>
      <c r="E1316" s="457" t="s">
        <v>528</v>
      </c>
      <c r="F1316" s="455" t="s">
        <v>319</v>
      </c>
      <c r="G1316" s="457">
        <v>200</v>
      </c>
      <c r="H1316" s="457">
        <v>200</v>
      </c>
      <c r="I1316" s="457">
        <f t="shared" si="20"/>
        <v>40</v>
      </c>
      <c r="J1316" s="207"/>
    </row>
    <row r="1317" spans="1:10" ht="15" x14ac:dyDescent="0.2">
      <c r="A1317" s="455">
        <v>1309</v>
      </c>
      <c r="B1317" s="455" t="s">
        <v>654</v>
      </c>
      <c r="C1317" s="455" t="s">
        <v>2208</v>
      </c>
      <c r="D1317" s="454">
        <v>1019017685</v>
      </c>
      <c r="E1317" s="457" t="s">
        <v>528</v>
      </c>
      <c r="F1317" s="455" t="s">
        <v>319</v>
      </c>
      <c r="G1317" s="457">
        <v>300</v>
      </c>
      <c r="H1317" s="457">
        <v>300</v>
      </c>
      <c r="I1317" s="457">
        <f t="shared" si="20"/>
        <v>60</v>
      </c>
      <c r="J1317" s="207"/>
    </row>
    <row r="1318" spans="1:10" ht="15" x14ac:dyDescent="0.2">
      <c r="A1318" s="455">
        <v>1310</v>
      </c>
      <c r="B1318" s="455" t="s">
        <v>973</v>
      </c>
      <c r="C1318" s="455" t="s">
        <v>2209</v>
      </c>
      <c r="D1318" s="454">
        <v>1019032662</v>
      </c>
      <c r="E1318" s="457" t="s">
        <v>528</v>
      </c>
      <c r="F1318" s="455" t="s">
        <v>319</v>
      </c>
      <c r="G1318" s="457">
        <v>300</v>
      </c>
      <c r="H1318" s="457">
        <v>300</v>
      </c>
      <c r="I1318" s="457">
        <f t="shared" si="20"/>
        <v>60</v>
      </c>
      <c r="J1318" s="207"/>
    </row>
    <row r="1319" spans="1:10" ht="15" x14ac:dyDescent="0.2">
      <c r="A1319" s="455">
        <v>1311</v>
      </c>
      <c r="B1319" s="455" t="s">
        <v>1756</v>
      </c>
      <c r="C1319" s="455" t="s">
        <v>2210</v>
      </c>
      <c r="D1319" s="454">
        <v>1019045862</v>
      </c>
      <c r="E1319" s="457" t="s">
        <v>528</v>
      </c>
      <c r="F1319" s="455" t="s">
        <v>319</v>
      </c>
      <c r="G1319" s="457">
        <v>300</v>
      </c>
      <c r="H1319" s="457">
        <v>300</v>
      </c>
      <c r="I1319" s="457">
        <f t="shared" si="20"/>
        <v>60</v>
      </c>
      <c r="J1319" s="207"/>
    </row>
    <row r="1320" spans="1:10" ht="15" x14ac:dyDescent="0.2">
      <c r="A1320" s="455">
        <v>1312</v>
      </c>
      <c r="B1320" s="455" t="s">
        <v>2211</v>
      </c>
      <c r="C1320" s="455" t="s">
        <v>2212</v>
      </c>
      <c r="D1320" s="454">
        <v>1019058548</v>
      </c>
      <c r="E1320" s="457" t="s">
        <v>528</v>
      </c>
      <c r="F1320" s="455" t="s">
        <v>319</v>
      </c>
      <c r="G1320" s="457">
        <v>100</v>
      </c>
      <c r="H1320" s="457">
        <v>100</v>
      </c>
      <c r="I1320" s="457">
        <f t="shared" si="20"/>
        <v>20</v>
      </c>
      <c r="J1320" s="207"/>
    </row>
    <row r="1321" spans="1:10" ht="15" x14ac:dyDescent="0.2">
      <c r="A1321" s="455">
        <v>1313</v>
      </c>
      <c r="B1321" s="455" t="s">
        <v>637</v>
      </c>
      <c r="C1321" s="455" t="s">
        <v>2213</v>
      </c>
      <c r="D1321" s="454">
        <v>1019071735</v>
      </c>
      <c r="E1321" s="457" t="s">
        <v>528</v>
      </c>
      <c r="F1321" s="455" t="s">
        <v>319</v>
      </c>
      <c r="G1321" s="457">
        <v>300</v>
      </c>
      <c r="H1321" s="457">
        <v>300</v>
      </c>
      <c r="I1321" s="457">
        <f t="shared" si="20"/>
        <v>60</v>
      </c>
      <c r="J1321" s="207"/>
    </row>
    <row r="1322" spans="1:10" ht="15" x14ac:dyDescent="0.2">
      <c r="A1322" s="455">
        <v>1314</v>
      </c>
      <c r="B1322" s="455" t="s">
        <v>1734</v>
      </c>
      <c r="C1322" s="455" t="s">
        <v>2210</v>
      </c>
      <c r="D1322" s="454">
        <v>1019073688</v>
      </c>
      <c r="E1322" s="457" t="s">
        <v>528</v>
      </c>
      <c r="F1322" s="455" t="s">
        <v>319</v>
      </c>
      <c r="G1322" s="457">
        <v>300</v>
      </c>
      <c r="H1322" s="457">
        <v>300</v>
      </c>
      <c r="I1322" s="457">
        <f t="shared" si="20"/>
        <v>60</v>
      </c>
      <c r="J1322" s="207"/>
    </row>
    <row r="1323" spans="1:10" ht="15" x14ac:dyDescent="0.2">
      <c r="A1323" s="455">
        <v>1315</v>
      </c>
      <c r="B1323" s="455" t="s">
        <v>2214</v>
      </c>
      <c r="C1323" s="455" t="s">
        <v>2215</v>
      </c>
      <c r="D1323" s="454">
        <v>1019075584</v>
      </c>
      <c r="E1323" s="457" t="s">
        <v>528</v>
      </c>
      <c r="F1323" s="455" t="s">
        <v>319</v>
      </c>
      <c r="G1323" s="457">
        <v>300</v>
      </c>
      <c r="H1323" s="457">
        <v>300</v>
      </c>
      <c r="I1323" s="457">
        <f t="shared" si="20"/>
        <v>60</v>
      </c>
      <c r="J1323" s="207"/>
    </row>
    <row r="1324" spans="1:10" ht="15" x14ac:dyDescent="0.2">
      <c r="A1324" s="455">
        <v>1316</v>
      </c>
      <c r="B1324" s="455" t="s">
        <v>529</v>
      </c>
      <c r="C1324" s="455" t="s">
        <v>1548</v>
      </c>
      <c r="D1324" s="454">
        <v>1019082437</v>
      </c>
      <c r="E1324" s="457" t="s">
        <v>528</v>
      </c>
      <c r="F1324" s="455" t="s">
        <v>319</v>
      </c>
      <c r="G1324" s="457">
        <v>300</v>
      </c>
      <c r="H1324" s="457">
        <v>300</v>
      </c>
      <c r="I1324" s="457">
        <f t="shared" si="20"/>
        <v>60</v>
      </c>
      <c r="J1324" s="207"/>
    </row>
    <row r="1325" spans="1:10" ht="15" x14ac:dyDescent="0.2">
      <c r="A1325" s="455">
        <v>1317</v>
      </c>
      <c r="B1325" s="455" t="s">
        <v>548</v>
      </c>
      <c r="C1325" s="455" t="s">
        <v>566</v>
      </c>
      <c r="D1325" s="454">
        <v>1019085285</v>
      </c>
      <c r="E1325" s="457" t="s">
        <v>528</v>
      </c>
      <c r="F1325" s="455" t="s">
        <v>319</v>
      </c>
      <c r="G1325" s="457">
        <v>300</v>
      </c>
      <c r="H1325" s="457">
        <v>300</v>
      </c>
      <c r="I1325" s="457">
        <f t="shared" si="20"/>
        <v>60</v>
      </c>
      <c r="J1325" s="207"/>
    </row>
    <row r="1326" spans="1:10" ht="15" x14ac:dyDescent="0.2">
      <c r="A1326" s="455">
        <v>1318</v>
      </c>
      <c r="B1326" s="455" t="s">
        <v>1597</v>
      </c>
      <c r="C1326" s="455" t="s">
        <v>971</v>
      </c>
      <c r="D1326" s="454">
        <v>1023001471</v>
      </c>
      <c r="E1326" s="457" t="s">
        <v>528</v>
      </c>
      <c r="F1326" s="455" t="s">
        <v>319</v>
      </c>
      <c r="G1326" s="457">
        <v>300</v>
      </c>
      <c r="H1326" s="457">
        <v>300</v>
      </c>
      <c r="I1326" s="457">
        <f t="shared" si="20"/>
        <v>60</v>
      </c>
      <c r="J1326" s="207"/>
    </row>
    <row r="1327" spans="1:10" ht="15" x14ac:dyDescent="0.2">
      <c r="A1327" s="455">
        <v>1319</v>
      </c>
      <c r="B1327" s="455" t="s">
        <v>859</v>
      </c>
      <c r="C1327" s="455" t="s">
        <v>642</v>
      </c>
      <c r="D1327" s="454">
        <v>1024043691</v>
      </c>
      <c r="E1327" s="457" t="s">
        <v>528</v>
      </c>
      <c r="F1327" s="455" t="s">
        <v>319</v>
      </c>
      <c r="G1327" s="457">
        <v>100</v>
      </c>
      <c r="H1327" s="457">
        <v>100</v>
      </c>
      <c r="I1327" s="457">
        <f t="shared" si="20"/>
        <v>20</v>
      </c>
      <c r="J1327" s="207"/>
    </row>
    <row r="1328" spans="1:10" ht="15" x14ac:dyDescent="0.2">
      <c r="A1328" s="455">
        <v>1320</v>
      </c>
      <c r="B1328" s="455" t="s">
        <v>529</v>
      </c>
      <c r="C1328" s="455" t="s">
        <v>2216</v>
      </c>
      <c r="D1328" s="454">
        <v>1024059092</v>
      </c>
      <c r="E1328" s="457" t="s">
        <v>528</v>
      </c>
      <c r="F1328" s="455" t="s">
        <v>319</v>
      </c>
      <c r="G1328" s="457">
        <v>300</v>
      </c>
      <c r="H1328" s="457">
        <v>300</v>
      </c>
      <c r="I1328" s="457">
        <f t="shared" si="20"/>
        <v>60</v>
      </c>
      <c r="J1328" s="207"/>
    </row>
    <row r="1329" spans="1:10" ht="15" x14ac:dyDescent="0.2">
      <c r="A1329" s="455">
        <v>1321</v>
      </c>
      <c r="B1329" s="455" t="s">
        <v>805</v>
      </c>
      <c r="C1329" s="455" t="s">
        <v>1271</v>
      </c>
      <c r="D1329" s="454">
        <v>1024069871</v>
      </c>
      <c r="E1329" s="457" t="s">
        <v>528</v>
      </c>
      <c r="F1329" s="455" t="s">
        <v>319</v>
      </c>
      <c r="G1329" s="457">
        <v>200</v>
      </c>
      <c r="H1329" s="457">
        <v>200</v>
      </c>
      <c r="I1329" s="457">
        <f t="shared" si="20"/>
        <v>40</v>
      </c>
      <c r="J1329" s="207"/>
    </row>
    <row r="1330" spans="1:10" ht="15" x14ac:dyDescent="0.2">
      <c r="A1330" s="455">
        <v>1322</v>
      </c>
      <c r="B1330" s="455" t="s">
        <v>545</v>
      </c>
      <c r="C1330" s="455" t="s">
        <v>2217</v>
      </c>
      <c r="D1330" s="454">
        <v>1024076990</v>
      </c>
      <c r="E1330" s="457" t="s">
        <v>528</v>
      </c>
      <c r="F1330" s="455" t="s">
        <v>319</v>
      </c>
      <c r="G1330" s="457">
        <v>100</v>
      </c>
      <c r="H1330" s="457">
        <v>100</v>
      </c>
      <c r="I1330" s="457">
        <f t="shared" si="20"/>
        <v>20</v>
      </c>
      <c r="J1330" s="207"/>
    </row>
    <row r="1331" spans="1:10" ht="15" x14ac:dyDescent="0.2">
      <c r="A1331" s="455">
        <v>1323</v>
      </c>
      <c r="B1331" s="455" t="s">
        <v>544</v>
      </c>
      <c r="C1331" s="455" t="s">
        <v>1280</v>
      </c>
      <c r="D1331" s="454">
        <v>1024077429</v>
      </c>
      <c r="E1331" s="457" t="s">
        <v>528</v>
      </c>
      <c r="F1331" s="455" t="s">
        <v>319</v>
      </c>
      <c r="G1331" s="457">
        <v>200</v>
      </c>
      <c r="H1331" s="457">
        <v>200</v>
      </c>
      <c r="I1331" s="457">
        <f t="shared" si="20"/>
        <v>40</v>
      </c>
      <c r="J1331" s="207"/>
    </row>
    <row r="1332" spans="1:10" ht="15" x14ac:dyDescent="0.2">
      <c r="A1332" s="455">
        <v>1324</v>
      </c>
      <c r="B1332" s="455" t="s">
        <v>2218</v>
      </c>
      <c r="C1332" s="455" t="s">
        <v>2219</v>
      </c>
      <c r="D1332" s="454">
        <v>1025000888</v>
      </c>
      <c r="E1332" s="457" t="s">
        <v>528</v>
      </c>
      <c r="F1332" s="455" t="s">
        <v>319</v>
      </c>
      <c r="G1332" s="457">
        <v>200</v>
      </c>
      <c r="H1332" s="457">
        <v>200</v>
      </c>
      <c r="I1332" s="457">
        <f t="shared" si="20"/>
        <v>40</v>
      </c>
      <c r="J1332" s="207"/>
    </row>
    <row r="1333" spans="1:10" ht="15" x14ac:dyDescent="0.2">
      <c r="A1333" s="455">
        <v>1325</v>
      </c>
      <c r="B1333" s="455" t="s">
        <v>1378</v>
      </c>
      <c r="C1333" s="455" t="s">
        <v>2220</v>
      </c>
      <c r="D1333" s="454">
        <v>1025001472</v>
      </c>
      <c r="E1333" s="457" t="s">
        <v>528</v>
      </c>
      <c r="F1333" s="455" t="s">
        <v>319</v>
      </c>
      <c r="G1333" s="457">
        <v>100</v>
      </c>
      <c r="H1333" s="457">
        <v>100</v>
      </c>
      <c r="I1333" s="457">
        <f t="shared" si="20"/>
        <v>20</v>
      </c>
      <c r="J1333" s="207"/>
    </row>
    <row r="1334" spans="1:10" ht="15" x14ac:dyDescent="0.2">
      <c r="A1334" s="455">
        <v>1326</v>
      </c>
      <c r="B1334" s="455" t="s">
        <v>535</v>
      </c>
      <c r="C1334" s="455" t="s">
        <v>697</v>
      </c>
      <c r="D1334" s="454">
        <v>1025017187</v>
      </c>
      <c r="E1334" s="457" t="s">
        <v>528</v>
      </c>
      <c r="F1334" s="455" t="s">
        <v>319</v>
      </c>
      <c r="G1334" s="457">
        <v>200</v>
      </c>
      <c r="H1334" s="457">
        <v>200</v>
      </c>
      <c r="I1334" s="457">
        <f t="shared" si="20"/>
        <v>40</v>
      </c>
      <c r="J1334" s="207"/>
    </row>
    <row r="1335" spans="1:10" ht="15" x14ac:dyDescent="0.2">
      <c r="A1335" s="455">
        <v>1327</v>
      </c>
      <c r="B1335" s="455" t="s">
        <v>609</v>
      </c>
      <c r="C1335" s="455" t="s">
        <v>739</v>
      </c>
      <c r="D1335" s="454">
        <v>1027037209</v>
      </c>
      <c r="E1335" s="457" t="s">
        <v>528</v>
      </c>
      <c r="F1335" s="455" t="s">
        <v>319</v>
      </c>
      <c r="G1335" s="457">
        <v>300</v>
      </c>
      <c r="H1335" s="457">
        <v>300</v>
      </c>
      <c r="I1335" s="457">
        <f t="shared" si="20"/>
        <v>60</v>
      </c>
      <c r="J1335" s="207"/>
    </row>
    <row r="1336" spans="1:10" ht="15" x14ac:dyDescent="0.2">
      <c r="A1336" s="455">
        <v>1328</v>
      </c>
      <c r="B1336" s="455" t="s">
        <v>944</v>
      </c>
      <c r="C1336" s="455" t="s">
        <v>963</v>
      </c>
      <c r="D1336" s="454">
        <v>1027038771</v>
      </c>
      <c r="E1336" s="457" t="s">
        <v>528</v>
      </c>
      <c r="F1336" s="455" t="s">
        <v>319</v>
      </c>
      <c r="G1336" s="457">
        <v>100</v>
      </c>
      <c r="H1336" s="457">
        <v>100</v>
      </c>
      <c r="I1336" s="457">
        <f t="shared" si="20"/>
        <v>20</v>
      </c>
      <c r="J1336" s="207"/>
    </row>
    <row r="1337" spans="1:10" ht="15" x14ac:dyDescent="0.2">
      <c r="A1337" s="455">
        <v>1329</v>
      </c>
      <c r="B1337" s="455" t="s">
        <v>2221</v>
      </c>
      <c r="C1337" s="455" t="s">
        <v>2222</v>
      </c>
      <c r="D1337" s="454">
        <v>1027065105</v>
      </c>
      <c r="E1337" s="457" t="s">
        <v>528</v>
      </c>
      <c r="F1337" s="455" t="s">
        <v>319</v>
      </c>
      <c r="G1337" s="457">
        <v>100</v>
      </c>
      <c r="H1337" s="457">
        <v>100</v>
      </c>
      <c r="I1337" s="457">
        <f t="shared" si="20"/>
        <v>20</v>
      </c>
      <c r="J1337" s="207"/>
    </row>
    <row r="1338" spans="1:10" ht="15" x14ac:dyDescent="0.2">
      <c r="A1338" s="455">
        <v>1330</v>
      </c>
      <c r="B1338" s="455" t="s">
        <v>544</v>
      </c>
      <c r="C1338" s="455" t="s">
        <v>2223</v>
      </c>
      <c r="D1338" s="454">
        <v>1027065999</v>
      </c>
      <c r="E1338" s="457" t="s">
        <v>528</v>
      </c>
      <c r="F1338" s="455" t="s">
        <v>319</v>
      </c>
      <c r="G1338" s="457">
        <v>100</v>
      </c>
      <c r="H1338" s="457">
        <v>100</v>
      </c>
      <c r="I1338" s="457">
        <f t="shared" si="20"/>
        <v>20</v>
      </c>
      <c r="J1338" s="207"/>
    </row>
    <row r="1339" spans="1:10" ht="15" x14ac:dyDescent="0.2">
      <c r="A1339" s="455">
        <v>1331</v>
      </c>
      <c r="B1339" s="455" t="s">
        <v>529</v>
      </c>
      <c r="C1339" s="455" t="s">
        <v>2224</v>
      </c>
      <c r="D1339" s="454">
        <v>1027083054</v>
      </c>
      <c r="E1339" s="457" t="s">
        <v>528</v>
      </c>
      <c r="F1339" s="455" t="s">
        <v>319</v>
      </c>
      <c r="G1339" s="457">
        <v>100</v>
      </c>
      <c r="H1339" s="457">
        <v>100</v>
      </c>
      <c r="I1339" s="457">
        <f t="shared" si="20"/>
        <v>20</v>
      </c>
      <c r="J1339" s="207"/>
    </row>
    <row r="1340" spans="1:10" ht="15" x14ac:dyDescent="0.2">
      <c r="A1340" s="455">
        <v>1332</v>
      </c>
      <c r="B1340" s="455" t="s">
        <v>529</v>
      </c>
      <c r="C1340" s="455" t="s">
        <v>2225</v>
      </c>
      <c r="D1340" s="454">
        <v>1027083598</v>
      </c>
      <c r="E1340" s="457" t="s">
        <v>528</v>
      </c>
      <c r="F1340" s="455" t="s">
        <v>319</v>
      </c>
      <c r="G1340" s="457">
        <v>100</v>
      </c>
      <c r="H1340" s="457">
        <v>100</v>
      </c>
      <c r="I1340" s="457">
        <f t="shared" si="20"/>
        <v>20</v>
      </c>
      <c r="J1340" s="207"/>
    </row>
    <row r="1341" spans="1:10" ht="15" x14ac:dyDescent="0.2">
      <c r="A1341" s="455">
        <v>1333</v>
      </c>
      <c r="B1341" s="455" t="s">
        <v>529</v>
      </c>
      <c r="C1341" s="455" t="s">
        <v>2226</v>
      </c>
      <c r="D1341" s="454">
        <v>1027083886</v>
      </c>
      <c r="E1341" s="457" t="s">
        <v>528</v>
      </c>
      <c r="F1341" s="455" t="s">
        <v>319</v>
      </c>
      <c r="G1341" s="457">
        <v>100</v>
      </c>
      <c r="H1341" s="457">
        <v>100</v>
      </c>
      <c r="I1341" s="457">
        <f t="shared" si="20"/>
        <v>20</v>
      </c>
      <c r="J1341" s="207"/>
    </row>
    <row r="1342" spans="1:10" ht="15" x14ac:dyDescent="0.2">
      <c r="A1342" s="455">
        <v>1334</v>
      </c>
      <c r="B1342" s="455" t="s">
        <v>899</v>
      </c>
      <c r="C1342" s="455" t="s">
        <v>2227</v>
      </c>
      <c r="D1342" s="454">
        <v>1029002523</v>
      </c>
      <c r="E1342" s="457" t="s">
        <v>528</v>
      </c>
      <c r="F1342" s="455" t="s">
        <v>319</v>
      </c>
      <c r="G1342" s="457">
        <v>300</v>
      </c>
      <c r="H1342" s="457">
        <v>300</v>
      </c>
      <c r="I1342" s="457">
        <f t="shared" si="20"/>
        <v>60</v>
      </c>
      <c r="J1342" s="207"/>
    </row>
    <row r="1343" spans="1:10" ht="15" x14ac:dyDescent="0.2">
      <c r="A1343" s="455">
        <v>1335</v>
      </c>
      <c r="B1343" s="455" t="s">
        <v>643</v>
      </c>
      <c r="C1343" s="455" t="s">
        <v>2228</v>
      </c>
      <c r="D1343" s="454">
        <v>1029008261</v>
      </c>
      <c r="E1343" s="457" t="s">
        <v>528</v>
      </c>
      <c r="F1343" s="455" t="s">
        <v>319</v>
      </c>
      <c r="G1343" s="457">
        <v>200</v>
      </c>
      <c r="H1343" s="457">
        <v>200</v>
      </c>
      <c r="I1343" s="457">
        <f t="shared" si="20"/>
        <v>40</v>
      </c>
      <c r="J1343" s="207"/>
    </row>
    <row r="1344" spans="1:10" ht="15" x14ac:dyDescent="0.2">
      <c r="A1344" s="455">
        <v>1336</v>
      </c>
      <c r="B1344" s="455" t="s">
        <v>529</v>
      </c>
      <c r="C1344" s="455" t="s">
        <v>530</v>
      </c>
      <c r="D1344" s="454">
        <v>1030036248</v>
      </c>
      <c r="E1344" s="86"/>
      <c r="F1344" s="97" t="s">
        <v>319</v>
      </c>
      <c r="G1344" s="456">
        <f>450/0.8</f>
        <v>562.5</v>
      </c>
      <c r="H1344" s="456">
        <f>450/0.8</f>
        <v>562.5</v>
      </c>
      <c r="I1344" s="457">
        <f t="shared" ref="I1344" si="21">H1344*0.2</f>
        <v>112.5</v>
      </c>
    </row>
    <row r="1345" spans="1:9" ht="15" x14ac:dyDescent="0.3">
      <c r="A1345" s="86"/>
      <c r="B1345" s="98"/>
      <c r="C1345" s="98"/>
      <c r="D1345" s="98"/>
      <c r="E1345" s="98"/>
      <c r="F1345" s="86" t="s">
        <v>394</v>
      </c>
      <c r="G1345" s="85">
        <f>SUM(G9:G1344)</f>
        <v>225512.5</v>
      </c>
      <c r="H1345" s="85">
        <f>SUM(H9:H1344)</f>
        <v>225512.5</v>
      </c>
      <c r="I1345" s="85">
        <f>SUM(I9:I1344)</f>
        <v>45102.5</v>
      </c>
    </row>
    <row r="1346" spans="1:9" ht="15" x14ac:dyDescent="0.3">
      <c r="A1346" s="205"/>
      <c r="B1346" s="205"/>
      <c r="C1346" s="205"/>
      <c r="D1346" s="205"/>
      <c r="E1346" s="205"/>
      <c r="F1346" s="205"/>
      <c r="G1346" s="205"/>
      <c r="H1346" s="177"/>
      <c r="I1346" s="177"/>
    </row>
    <row r="1347" spans="1:9" ht="15" x14ac:dyDescent="0.3">
      <c r="A1347" s="206" t="s">
        <v>407</v>
      </c>
      <c r="B1347" s="206"/>
      <c r="C1347" s="205"/>
      <c r="D1347" s="205"/>
      <c r="E1347" s="205"/>
      <c r="F1347" s="205"/>
      <c r="G1347" s="205"/>
      <c r="H1347" s="177"/>
      <c r="I1347" s="177"/>
    </row>
    <row r="1348" spans="1:9" ht="15" x14ac:dyDescent="0.3">
      <c r="A1348" s="206"/>
      <c r="B1348" s="206"/>
      <c r="C1348" s="205"/>
      <c r="D1348" s="205"/>
      <c r="E1348" s="205"/>
      <c r="F1348" s="205"/>
      <c r="G1348" s="205"/>
      <c r="H1348" s="177"/>
      <c r="I1348" s="177"/>
    </row>
    <row r="1349" spans="1:9" ht="15" x14ac:dyDescent="0.3">
      <c r="A1349" s="206"/>
      <c r="B1349" s="206"/>
      <c r="C1349" s="177"/>
      <c r="D1349" s="177"/>
      <c r="E1349" s="177"/>
      <c r="F1349" s="177"/>
      <c r="G1349" s="177"/>
      <c r="H1349" s="177"/>
      <c r="I1349" s="177"/>
    </row>
    <row r="1350" spans="1:9" ht="15" x14ac:dyDescent="0.3">
      <c r="A1350" s="206"/>
      <c r="B1350" s="206"/>
      <c r="C1350" s="177"/>
      <c r="D1350" s="177"/>
      <c r="E1350" s="177"/>
      <c r="F1350" s="177"/>
      <c r="G1350" s="177"/>
      <c r="H1350" s="177"/>
      <c r="I1350" s="177"/>
    </row>
    <row r="1351" spans="1:9" x14ac:dyDescent="0.2">
      <c r="A1351" s="203"/>
      <c r="B1351" s="203"/>
      <c r="C1351" s="203"/>
      <c r="D1351" s="203"/>
      <c r="E1351" s="203"/>
      <c r="F1351" s="203"/>
      <c r="G1351" s="203"/>
      <c r="H1351" s="203"/>
      <c r="I1351" s="203"/>
    </row>
    <row r="1352" spans="1:9" ht="15" x14ac:dyDescent="0.3">
      <c r="A1352" s="183" t="s">
        <v>96</v>
      </c>
      <c r="B1352" s="183"/>
      <c r="C1352" s="177"/>
      <c r="D1352" s="177"/>
      <c r="E1352" s="177"/>
      <c r="F1352" s="177"/>
      <c r="G1352" s="177"/>
      <c r="H1352" s="177"/>
      <c r="I1352" s="177"/>
    </row>
    <row r="1353" spans="1:9" ht="15" x14ac:dyDescent="0.3">
      <c r="A1353" s="177"/>
      <c r="B1353" s="177"/>
      <c r="C1353" s="177"/>
      <c r="D1353" s="177"/>
      <c r="E1353" s="177"/>
      <c r="F1353" s="177"/>
      <c r="G1353" s="177"/>
      <c r="H1353" s="177"/>
      <c r="I1353" s="177"/>
    </row>
    <row r="1354" spans="1:9" ht="15" x14ac:dyDescent="0.3">
      <c r="A1354" s="177"/>
      <c r="B1354" s="177"/>
      <c r="C1354" s="177"/>
      <c r="D1354" s="177"/>
      <c r="E1354" s="181"/>
      <c r="F1354" s="181"/>
      <c r="G1354" s="181"/>
      <c r="H1354" s="177"/>
      <c r="I1354" s="177"/>
    </row>
    <row r="1355" spans="1:9" ht="15" x14ac:dyDescent="0.3">
      <c r="A1355" s="183"/>
      <c r="B1355" s="183"/>
      <c r="C1355" s="183" t="s">
        <v>356</v>
      </c>
      <c r="D1355" s="183"/>
      <c r="E1355" s="183"/>
      <c r="F1355" s="183"/>
      <c r="G1355" s="183"/>
      <c r="H1355" s="177"/>
      <c r="I1355" s="177"/>
    </row>
    <row r="1356" spans="1:9" ht="15" x14ac:dyDescent="0.3">
      <c r="A1356" s="177"/>
      <c r="B1356" s="177"/>
      <c r="C1356" s="177" t="s">
        <v>355</v>
      </c>
      <c r="D1356" s="177"/>
      <c r="E1356" s="177"/>
      <c r="F1356" s="177"/>
      <c r="G1356" s="177"/>
      <c r="H1356" s="177"/>
      <c r="I1356" s="177"/>
    </row>
    <row r="1357" spans="1:9" x14ac:dyDescent="0.2">
      <c r="A1357" s="185"/>
      <c r="B1357" s="185"/>
      <c r="C1357" s="185" t="s">
        <v>127</v>
      </c>
      <c r="D1357" s="185"/>
      <c r="E1357" s="185"/>
      <c r="F1357" s="185"/>
      <c r="G1357" s="185"/>
    </row>
  </sheetData>
  <mergeCells count="2">
    <mergeCell ref="I1:J1"/>
    <mergeCell ref="I2:J2"/>
  </mergeCells>
  <printOptions gridLines="1"/>
  <pageMargins left="0.25" right="0.25" top="0.75" bottom="0.75" header="0.3" footer="0.3"/>
  <pageSetup scale="81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3" t="s">
        <v>408</v>
      </c>
      <c r="B1" s="76"/>
      <c r="C1" s="76"/>
      <c r="D1" s="76"/>
      <c r="E1" s="76"/>
      <c r="F1" s="76"/>
      <c r="G1" s="467" t="s">
        <v>97</v>
      </c>
      <c r="H1" s="467"/>
      <c r="I1" s="344"/>
    </row>
    <row r="2" spans="1:9" ht="15" x14ac:dyDescent="0.3">
      <c r="A2" s="75" t="s">
        <v>128</v>
      </c>
      <c r="B2" s="76"/>
      <c r="C2" s="76"/>
      <c r="D2" s="76"/>
      <c r="E2" s="76"/>
      <c r="F2" s="76"/>
      <c r="G2" s="472" t="str">
        <f>'ფორმა N1'!L2</f>
        <v>03/10-21/10</v>
      </c>
      <c r="H2" s="472"/>
      <c r="I2" s="75"/>
    </row>
    <row r="3" spans="1:9" ht="15" x14ac:dyDescent="0.3">
      <c r="A3" s="75"/>
      <c r="B3" s="75"/>
      <c r="C3" s="75"/>
      <c r="D3" s="75"/>
      <c r="E3" s="75"/>
      <c r="F3" s="75"/>
      <c r="G3" s="252"/>
      <c r="H3" s="252"/>
      <c r="I3" s="344"/>
    </row>
    <row r="4" spans="1:9" ht="15" x14ac:dyDescent="0.3">
      <c r="A4" s="76" t="s">
        <v>257</v>
      </c>
      <c r="B4" s="76"/>
      <c r="C4" s="76"/>
      <c r="D4" s="76"/>
      <c r="E4" s="76"/>
      <c r="F4" s="76"/>
      <c r="G4" s="75"/>
      <c r="H4" s="75"/>
      <c r="I4" s="75"/>
    </row>
    <row r="5" spans="1:9" ht="15" x14ac:dyDescent="0.3">
      <c r="A5" s="79" t="str">
        <f>'ფორმა N1'!A5</f>
        <v>საარჩევნო ბლოკი გირგი ვაშაძე - "ერთობა ახალი საქართველო"</v>
      </c>
      <c r="B5" s="79"/>
      <c r="C5" s="79"/>
      <c r="D5" s="79"/>
      <c r="E5" s="79"/>
      <c r="F5" s="79"/>
      <c r="G5" s="80"/>
      <c r="H5" s="80"/>
      <c r="I5" s="80"/>
    </row>
    <row r="6" spans="1:9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9" ht="15" x14ac:dyDescent="0.2">
      <c r="A7" s="251"/>
      <c r="B7" s="251"/>
      <c r="C7" s="251"/>
      <c r="D7" s="251"/>
      <c r="E7" s="251"/>
      <c r="F7" s="251"/>
      <c r="G7" s="77"/>
      <c r="H7" s="77"/>
      <c r="I7" s="344"/>
    </row>
    <row r="8" spans="1:9" ht="45" x14ac:dyDescent="0.2">
      <c r="A8" s="340" t="s">
        <v>64</v>
      </c>
      <c r="B8" s="78" t="s">
        <v>312</v>
      </c>
      <c r="C8" s="89" t="s">
        <v>313</v>
      </c>
      <c r="D8" s="89" t="s">
        <v>215</v>
      </c>
      <c r="E8" s="89" t="s">
        <v>316</v>
      </c>
      <c r="F8" s="89" t="s">
        <v>315</v>
      </c>
      <c r="G8" s="89" t="s">
        <v>352</v>
      </c>
      <c r="H8" s="78" t="s">
        <v>10</v>
      </c>
      <c r="I8" s="78" t="s">
        <v>9</v>
      </c>
    </row>
    <row r="9" spans="1:9" ht="15" x14ac:dyDescent="0.2">
      <c r="A9" s="341"/>
      <c r="B9" s="342"/>
      <c r="C9" s="97"/>
      <c r="D9" s="97"/>
      <c r="E9" s="97"/>
      <c r="F9" s="97"/>
      <c r="G9" s="97"/>
      <c r="H9" s="4"/>
      <c r="I9" s="4"/>
    </row>
    <row r="10" spans="1:9" ht="15" x14ac:dyDescent="0.2">
      <c r="A10" s="341"/>
      <c r="B10" s="342"/>
      <c r="C10" s="97"/>
      <c r="D10" s="97"/>
      <c r="E10" s="97"/>
      <c r="F10" s="97"/>
      <c r="G10" s="97"/>
      <c r="H10" s="4"/>
      <c r="I10" s="4"/>
    </row>
    <row r="11" spans="1:9" ht="15" x14ac:dyDescent="0.2">
      <c r="A11" s="341"/>
      <c r="B11" s="342"/>
      <c r="C11" s="86"/>
      <c r="D11" s="86"/>
      <c r="E11" s="86"/>
      <c r="F11" s="86"/>
      <c r="G11" s="86"/>
      <c r="H11" s="4"/>
      <c r="I11" s="4"/>
    </row>
    <row r="12" spans="1:9" ht="15" x14ac:dyDescent="0.2">
      <c r="A12" s="341"/>
      <c r="B12" s="342"/>
      <c r="C12" s="86"/>
      <c r="D12" s="86"/>
      <c r="E12" s="86"/>
      <c r="F12" s="86"/>
      <c r="G12" s="86"/>
      <c r="H12" s="4"/>
      <c r="I12" s="4"/>
    </row>
    <row r="13" spans="1:9" ht="15" x14ac:dyDescent="0.2">
      <c r="A13" s="341"/>
      <c r="B13" s="342"/>
      <c r="C13" s="86"/>
      <c r="D13" s="86"/>
      <c r="E13" s="86"/>
      <c r="F13" s="86"/>
      <c r="G13" s="86"/>
      <c r="H13" s="4"/>
      <c r="I13" s="4"/>
    </row>
    <row r="14" spans="1:9" ht="15" x14ac:dyDescent="0.2">
      <c r="A14" s="341"/>
      <c r="B14" s="342"/>
      <c r="C14" s="86"/>
      <c r="D14" s="86"/>
      <c r="E14" s="86"/>
      <c r="F14" s="86"/>
      <c r="G14" s="86"/>
      <c r="H14" s="4"/>
      <c r="I14" s="4"/>
    </row>
    <row r="15" spans="1:9" ht="15" x14ac:dyDescent="0.2">
      <c r="A15" s="341"/>
      <c r="B15" s="342"/>
      <c r="C15" s="86"/>
      <c r="D15" s="86"/>
      <c r="E15" s="86"/>
      <c r="F15" s="86"/>
      <c r="G15" s="86"/>
      <c r="H15" s="4"/>
      <c r="I15" s="4"/>
    </row>
    <row r="16" spans="1:9" ht="15" x14ac:dyDescent="0.2">
      <c r="A16" s="341"/>
      <c r="B16" s="342"/>
      <c r="C16" s="86"/>
      <c r="D16" s="86"/>
      <c r="E16" s="86"/>
      <c r="F16" s="86"/>
      <c r="G16" s="86"/>
      <c r="H16" s="4"/>
      <c r="I16" s="4"/>
    </row>
    <row r="17" spans="1:9" ht="15" x14ac:dyDescent="0.2">
      <c r="A17" s="341"/>
      <c r="B17" s="342"/>
      <c r="C17" s="86"/>
      <c r="D17" s="86"/>
      <c r="E17" s="86"/>
      <c r="F17" s="86"/>
      <c r="G17" s="86"/>
      <c r="H17" s="4"/>
      <c r="I17" s="4"/>
    </row>
    <row r="18" spans="1:9" ht="15" x14ac:dyDescent="0.2">
      <c r="A18" s="341"/>
      <c r="B18" s="342"/>
      <c r="C18" s="86"/>
      <c r="D18" s="86"/>
      <c r="E18" s="86"/>
      <c r="F18" s="86"/>
      <c r="G18" s="86"/>
      <c r="H18" s="4"/>
      <c r="I18" s="4"/>
    </row>
    <row r="19" spans="1:9" ht="15" x14ac:dyDescent="0.2">
      <c r="A19" s="341"/>
      <c r="B19" s="342"/>
      <c r="C19" s="86"/>
      <c r="D19" s="86"/>
      <c r="E19" s="86"/>
      <c r="F19" s="86"/>
      <c r="G19" s="86"/>
      <c r="H19" s="4"/>
      <c r="I19" s="4"/>
    </row>
    <row r="20" spans="1:9" ht="15" x14ac:dyDescent="0.2">
      <c r="A20" s="341"/>
      <c r="B20" s="342"/>
      <c r="C20" s="86"/>
      <c r="D20" s="86"/>
      <c r="E20" s="86"/>
      <c r="F20" s="86"/>
      <c r="G20" s="86"/>
      <c r="H20" s="4"/>
      <c r="I20" s="4"/>
    </row>
    <row r="21" spans="1:9" ht="15" x14ac:dyDescent="0.2">
      <c r="A21" s="341"/>
      <c r="B21" s="342"/>
      <c r="C21" s="86"/>
      <c r="D21" s="86"/>
      <c r="E21" s="86"/>
      <c r="F21" s="86"/>
      <c r="G21" s="86"/>
      <c r="H21" s="4"/>
      <c r="I21" s="4"/>
    </row>
    <row r="22" spans="1:9" ht="15" x14ac:dyDescent="0.2">
      <c r="A22" s="341"/>
      <c r="B22" s="342"/>
      <c r="C22" s="86"/>
      <c r="D22" s="86"/>
      <c r="E22" s="86"/>
      <c r="F22" s="86"/>
      <c r="G22" s="86"/>
      <c r="H22" s="4"/>
      <c r="I22" s="4"/>
    </row>
    <row r="23" spans="1:9" ht="15" x14ac:dyDescent="0.2">
      <c r="A23" s="341"/>
      <c r="B23" s="342"/>
      <c r="C23" s="86"/>
      <c r="D23" s="86"/>
      <c r="E23" s="86"/>
      <c r="F23" s="86"/>
      <c r="G23" s="86"/>
      <c r="H23" s="4"/>
      <c r="I23" s="4"/>
    </row>
    <row r="24" spans="1:9" ht="15" x14ac:dyDescent="0.2">
      <c r="A24" s="341"/>
      <c r="B24" s="342"/>
      <c r="C24" s="86"/>
      <c r="D24" s="86"/>
      <c r="E24" s="86"/>
      <c r="F24" s="86"/>
      <c r="G24" s="86"/>
      <c r="H24" s="4"/>
      <c r="I24" s="4"/>
    </row>
    <row r="25" spans="1:9" ht="15" x14ac:dyDescent="0.2">
      <c r="A25" s="341"/>
      <c r="B25" s="342"/>
      <c r="C25" s="86"/>
      <c r="D25" s="86"/>
      <c r="E25" s="86"/>
      <c r="F25" s="86"/>
      <c r="G25" s="86"/>
      <c r="H25" s="4"/>
      <c r="I25" s="4"/>
    </row>
    <row r="26" spans="1:9" ht="15" x14ac:dyDescent="0.2">
      <c r="A26" s="341"/>
      <c r="B26" s="342"/>
      <c r="C26" s="86"/>
      <c r="D26" s="86"/>
      <c r="E26" s="86"/>
      <c r="F26" s="86"/>
      <c r="G26" s="86"/>
      <c r="H26" s="4"/>
      <c r="I26" s="4"/>
    </row>
    <row r="27" spans="1:9" ht="15" x14ac:dyDescent="0.2">
      <c r="A27" s="341"/>
      <c r="B27" s="342"/>
      <c r="C27" s="86"/>
      <c r="D27" s="86"/>
      <c r="E27" s="86"/>
      <c r="F27" s="86"/>
      <c r="G27" s="86"/>
      <c r="H27" s="4"/>
      <c r="I27" s="4"/>
    </row>
    <row r="28" spans="1:9" ht="15" x14ac:dyDescent="0.2">
      <c r="A28" s="341"/>
      <c r="B28" s="342"/>
      <c r="C28" s="86"/>
      <c r="D28" s="86"/>
      <c r="E28" s="86"/>
      <c r="F28" s="86"/>
      <c r="G28" s="86"/>
      <c r="H28" s="4"/>
      <c r="I28" s="4"/>
    </row>
    <row r="29" spans="1:9" ht="15" x14ac:dyDescent="0.2">
      <c r="A29" s="341"/>
      <c r="B29" s="342"/>
      <c r="C29" s="86"/>
      <c r="D29" s="86"/>
      <c r="E29" s="86"/>
      <c r="F29" s="86"/>
      <c r="G29" s="86"/>
      <c r="H29" s="4"/>
      <c r="I29" s="4"/>
    </row>
    <row r="30" spans="1:9" ht="15" x14ac:dyDescent="0.2">
      <c r="A30" s="341"/>
      <c r="B30" s="342"/>
      <c r="C30" s="86"/>
      <c r="D30" s="86"/>
      <c r="E30" s="86"/>
      <c r="F30" s="86"/>
      <c r="G30" s="86"/>
      <c r="H30" s="4"/>
      <c r="I30" s="4"/>
    </row>
    <row r="31" spans="1:9" ht="15" x14ac:dyDescent="0.2">
      <c r="A31" s="341"/>
      <c r="B31" s="342"/>
      <c r="C31" s="86"/>
      <c r="D31" s="86"/>
      <c r="E31" s="86"/>
      <c r="F31" s="86"/>
      <c r="G31" s="86"/>
      <c r="H31" s="4"/>
      <c r="I31" s="4"/>
    </row>
    <row r="32" spans="1:9" ht="15" x14ac:dyDescent="0.2">
      <c r="A32" s="341"/>
      <c r="B32" s="342"/>
      <c r="C32" s="86"/>
      <c r="D32" s="86"/>
      <c r="E32" s="86"/>
      <c r="F32" s="86"/>
      <c r="G32" s="86"/>
      <c r="H32" s="4"/>
      <c r="I32" s="4"/>
    </row>
    <row r="33" spans="1:9" ht="15" x14ac:dyDescent="0.2">
      <c r="A33" s="341"/>
      <c r="B33" s="342"/>
      <c r="C33" s="86"/>
      <c r="D33" s="86"/>
      <c r="E33" s="86"/>
      <c r="F33" s="86"/>
      <c r="G33" s="86"/>
      <c r="H33" s="4"/>
      <c r="I33" s="4"/>
    </row>
    <row r="34" spans="1:9" ht="15" x14ac:dyDescent="0.3">
      <c r="A34" s="341"/>
      <c r="B34" s="343"/>
      <c r="C34" s="98"/>
      <c r="D34" s="98"/>
      <c r="E34" s="98"/>
      <c r="F34" s="98"/>
      <c r="G34" s="98" t="s">
        <v>311</v>
      </c>
      <c r="H34" s="85">
        <f>SUM(H9:H33)</f>
        <v>0</v>
      </c>
      <c r="I34" s="85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194" t="s">
        <v>409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194"/>
      <c r="B37" s="45"/>
      <c r="C37" s="45"/>
      <c r="D37" s="45"/>
      <c r="E37" s="45"/>
      <c r="F37" s="45"/>
      <c r="G37" s="2"/>
      <c r="H37" s="2"/>
    </row>
    <row r="38" spans="1:9" ht="15" x14ac:dyDescent="0.3">
      <c r="A38" s="194"/>
      <c r="B38" s="2"/>
      <c r="C38" s="2"/>
      <c r="D38" s="2"/>
      <c r="E38" s="2"/>
      <c r="F38" s="2"/>
      <c r="G38" s="2"/>
      <c r="H38" s="2"/>
    </row>
    <row r="39" spans="1:9" ht="15" x14ac:dyDescent="0.3">
      <c r="A39" s="194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8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8"/>
      <c r="B44" s="68" t="s">
        <v>254</v>
      </c>
      <c r="C44" s="68"/>
      <c r="D44" s="68"/>
      <c r="E44" s="68"/>
      <c r="F44" s="68"/>
      <c r="G44" s="2"/>
      <c r="H44" s="12"/>
    </row>
    <row r="45" spans="1:9" ht="15" x14ac:dyDescent="0.3">
      <c r="A45" s="2"/>
      <c r="B45" s="2" t="s">
        <v>253</v>
      </c>
      <c r="C45" s="2"/>
      <c r="D45" s="2"/>
      <c r="E45" s="2"/>
      <c r="F45" s="2"/>
      <c r="G45" s="2"/>
      <c r="H45" s="12"/>
    </row>
    <row r="46" spans="1:9" x14ac:dyDescent="0.2">
      <c r="A46" s="65"/>
      <c r="B46" s="65" t="s">
        <v>127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C12" sqref="C12"/>
    </sheetView>
  </sheetViews>
  <sheetFormatPr defaultRowHeight="12.75" x14ac:dyDescent="0.2"/>
  <cols>
    <col min="1" max="1" width="5.42578125" style="178" customWidth="1"/>
    <col min="2" max="2" width="13.140625" style="178" customWidth="1"/>
    <col min="3" max="3" width="15.140625" style="178" customWidth="1"/>
    <col min="4" max="4" width="18" style="178" customWidth="1"/>
    <col min="5" max="5" width="20.5703125" style="178" customWidth="1"/>
    <col min="6" max="6" width="21.28515625" style="178" customWidth="1"/>
    <col min="7" max="7" width="15.140625" style="178" customWidth="1"/>
    <col min="8" max="8" width="15.5703125" style="178" customWidth="1"/>
    <col min="9" max="9" width="13.42578125" style="178" customWidth="1"/>
    <col min="10" max="10" width="0" style="178" hidden="1" customWidth="1"/>
    <col min="11" max="16384" width="9.140625" style="178"/>
  </cols>
  <sheetData>
    <row r="1" spans="1:10" ht="15" x14ac:dyDescent="0.3">
      <c r="A1" s="73" t="s">
        <v>410</v>
      </c>
      <c r="B1" s="73"/>
      <c r="C1" s="76"/>
      <c r="D1" s="76"/>
      <c r="E1" s="76"/>
      <c r="F1" s="76"/>
      <c r="G1" s="467" t="s">
        <v>97</v>
      </c>
      <c r="H1" s="467"/>
    </row>
    <row r="2" spans="1:10" ht="15" x14ac:dyDescent="0.3">
      <c r="A2" s="75" t="s">
        <v>128</v>
      </c>
      <c r="B2" s="73"/>
      <c r="C2" s="76"/>
      <c r="D2" s="76"/>
      <c r="E2" s="76"/>
      <c r="F2" s="76"/>
      <c r="G2" s="472" t="str">
        <f>'ფორმა N1'!L2</f>
        <v>03/10-21/10</v>
      </c>
      <c r="H2" s="472"/>
    </row>
    <row r="3" spans="1:10" ht="15" x14ac:dyDescent="0.3">
      <c r="A3" s="75"/>
      <c r="B3" s="75"/>
      <c r="C3" s="75"/>
      <c r="D3" s="75"/>
      <c r="E3" s="75"/>
      <c r="F3" s="75"/>
      <c r="G3" s="252"/>
      <c r="H3" s="252"/>
    </row>
    <row r="4" spans="1:10" ht="15" x14ac:dyDescent="0.3">
      <c r="A4" s="76" t="s">
        <v>257</v>
      </c>
      <c r="B4" s="76"/>
      <c r="C4" s="76"/>
      <c r="D4" s="76"/>
      <c r="E4" s="76"/>
      <c r="F4" s="76"/>
      <c r="G4" s="75"/>
      <c r="H4" s="75"/>
    </row>
    <row r="5" spans="1:10" ht="15" x14ac:dyDescent="0.3">
      <c r="A5" s="79" t="str">
        <f>'ფორმა N1'!A5</f>
        <v>საარჩევნო ბლოკი გირგი ვაშაძე - "ერთობა ახალი საქართველო"</v>
      </c>
      <c r="B5" s="79"/>
      <c r="C5" s="79"/>
      <c r="D5" s="79"/>
      <c r="E5" s="79"/>
      <c r="F5" s="79"/>
      <c r="G5" s="80"/>
      <c r="H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</row>
    <row r="7" spans="1:10" ht="15" x14ac:dyDescent="0.2">
      <c r="A7" s="251"/>
      <c r="B7" s="251"/>
      <c r="C7" s="251"/>
      <c r="D7" s="251"/>
      <c r="E7" s="251"/>
      <c r="F7" s="251"/>
      <c r="G7" s="77"/>
      <c r="H7" s="77"/>
    </row>
    <row r="8" spans="1:10" ht="30" x14ac:dyDescent="0.2">
      <c r="A8" s="89" t="s">
        <v>64</v>
      </c>
      <c r="B8" s="89" t="s">
        <v>312</v>
      </c>
      <c r="C8" s="89" t="s">
        <v>313</v>
      </c>
      <c r="D8" s="89" t="s">
        <v>215</v>
      </c>
      <c r="E8" s="89" t="s">
        <v>320</v>
      </c>
      <c r="F8" s="89" t="s">
        <v>314</v>
      </c>
      <c r="G8" s="78" t="s">
        <v>10</v>
      </c>
      <c r="H8" s="78" t="s">
        <v>9</v>
      </c>
      <c r="J8" s="207" t="s">
        <v>319</v>
      </c>
    </row>
    <row r="9" spans="1:10" ht="15" x14ac:dyDescent="0.2">
      <c r="A9" s="86">
        <v>1</v>
      </c>
      <c r="B9" s="66" t="s">
        <v>489</v>
      </c>
      <c r="C9" s="66" t="s">
        <v>490</v>
      </c>
      <c r="D9" s="424" t="s">
        <v>491</v>
      </c>
      <c r="E9" s="425" t="s">
        <v>492</v>
      </c>
      <c r="F9" s="425">
        <v>1</v>
      </c>
      <c r="G9" s="426">
        <f>'[2]ფორმა N5'!C48</f>
        <v>2794.3875000000003</v>
      </c>
      <c r="H9" s="426">
        <f>'[2]ფორმა N5'!D48</f>
        <v>2794.3875000000003</v>
      </c>
      <c r="J9" s="207" t="s">
        <v>0</v>
      </c>
    </row>
    <row r="10" spans="1:10" ht="38.25" x14ac:dyDescent="0.2">
      <c r="A10" s="86">
        <v>2</v>
      </c>
      <c r="B10" s="66" t="s">
        <v>493</v>
      </c>
      <c r="C10" s="66" t="s">
        <v>494</v>
      </c>
      <c r="D10" s="424">
        <v>1013001181</v>
      </c>
      <c r="E10" s="427" t="s">
        <v>495</v>
      </c>
      <c r="F10" s="428">
        <v>1</v>
      </c>
      <c r="G10" s="429">
        <v>125</v>
      </c>
      <c r="H10" s="429">
        <v>125</v>
      </c>
    </row>
    <row r="11" spans="1:10" ht="38.25" x14ac:dyDescent="0.2">
      <c r="A11" s="86">
        <v>3</v>
      </c>
      <c r="B11" s="66" t="s">
        <v>496</v>
      </c>
      <c r="C11" s="66" t="s">
        <v>497</v>
      </c>
      <c r="D11" s="424">
        <v>1007010842</v>
      </c>
      <c r="E11" s="427" t="s">
        <v>498</v>
      </c>
      <c r="F11" s="428">
        <v>1</v>
      </c>
      <c r="G11" s="429">
        <v>1250</v>
      </c>
      <c r="H11" s="429">
        <v>1250</v>
      </c>
    </row>
    <row r="12" spans="1:10" ht="15" x14ac:dyDescent="0.2">
      <c r="A12" s="86"/>
      <c r="B12" s="86"/>
      <c r="C12" s="86"/>
      <c r="D12" s="86"/>
      <c r="E12" s="86"/>
      <c r="F12" s="86"/>
      <c r="G12" s="4"/>
      <c r="H12" s="4"/>
    </row>
    <row r="13" spans="1:10" ht="15" x14ac:dyDescent="0.2">
      <c r="A13" s="86"/>
      <c r="B13" s="86"/>
      <c r="C13" s="86"/>
      <c r="D13" s="86"/>
      <c r="E13" s="86"/>
      <c r="F13" s="86"/>
      <c r="G13" s="4"/>
      <c r="H13" s="4"/>
    </row>
    <row r="14" spans="1:10" ht="15" x14ac:dyDescent="0.2">
      <c r="A14" s="86"/>
      <c r="B14" s="86"/>
      <c r="C14" s="86"/>
      <c r="D14" s="86"/>
      <c r="E14" s="86"/>
      <c r="F14" s="86"/>
      <c r="G14" s="4"/>
      <c r="H14" s="4"/>
    </row>
    <row r="15" spans="1:10" ht="15" x14ac:dyDescent="0.2">
      <c r="A15" s="86"/>
      <c r="B15" s="86"/>
      <c r="C15" s="86"/>
      <c r="D15" s="86"/>
      <c r="E15" s="86"/>
      <c r="F15" s="86"/>
      <c r="G15" s="4"/>
      <c r="H15" s="4"/>
    </row>
    <row r="16" spans="1:10" ht="15" x14ac:dyDescent="0.2">
      <c r="A16" s="86"/>
      <c r="B16" s="86"/>
      <c r="C16" s="86"/>
      <c r="D16" s="86"/>
      <c r="E16" s="86"/>
      <c r="F16" s="86"/>
      <c r="G16" s="4"/>
      <c r="H16" s="4"/>
    </row>
    <row r="17" spans="1:8" ht="15" x14ac:dyDescent="0.2">
      <c r="A17" s="86"/>
      <c r="B17" s="86"/>
      <c r="C17" s="86"/>
      <c r="D17" s="86"/>
      <c r="E17" s="86"/>
      <c r="F17" s="86"/>
      <c r="G17" s="4"/>
      <c r="H17" s="4"/>
    </row>
    <row r="18" spans="1:8" ht="15" x14ac:dyDescent="0.2">
      <c r="A18" s="86"/>
      <c r="B18" s="86"/>
      <c r="C18" s="86"/>
      <c r="D18" s="86"/>
      <c r="E18" s="86"/>
      <c r="F18" s="86"/>
      <c r="G18" s="4"/>
      <c r="H18" s="4"/>
    </row>
    <row r="19" spans="1:8" ht="15" x14ac:dyDescent="0.2">
      <c r="A19" s="86"/>
      <c r="B19" s="86"/>
      <c r="C19" s="86"/>
      <c r="D19" s="86"/>
      <c r="E19" s="86"/>
      <c r="F19" s="86"/>
      <c r="G19" s="4"/>
      <c r="H19" s="4"/>
    </row>
    <row r="20" spans="1:8" ht="15" x14ac:dyDescent="0.2">
      <c r="A20" s="86"/>
      <c r="B20" s="86"/>
      <c r="C20" s="86"/>
      <c r="D20" s="86"/>
      <c r="E20" s="86"/>
      <c r="F20" s="86"/>
      <c r="G20" s="4"/>
      <c r="H20" s="4"/>
    </row>
    <row r="21" spans="1:8" ht="15" x14ac:dyDescent="0.2">
      <c r="A21" s="86"/>
      <c r="B21" s="86"/>
      <c r="C21" s="86"/>
      <c r="D21" s="86"/>
      <c r="E21" s="86"/>
      <c r="F21" s="86"/>
      <c r="G21" s="4"/>
      <c r="H21" s="4"/>
    </row>
    <row r="22" spans="1:8" ht="15" x14ac:dyDescent="0.2">
      <c r="A22" s="86"/>
      <c r="B22" s="86"/>
      <c r="C22" s="86"/>
      <c r="D22" s="86"/>
      <c r="E22" s="86"/>
      <c r="F22" s="86"/>
      <c r="G22" s="4"/>
      <c r="H22" s="4"/>
    </row>
    <row r="23" spans="1:8" ht="15" x14ac:dyDescent="0.2">
      <c r="A23" s="86"/>
      <c r="B23" s="86"/>
      <c r="C23" s="86"/>
      <c r="D23" s="86"/>
      <c r="E23" s="86"/>
      <c r="F23" s="86"/>
      <c r="G23" s="4"/>
      <c r="H23" s="4"/>
    </row>
    <row r="24" spans="1:8" ht="15" x14ac:dyDescent="0.2">
      <c r="A24" s="86"/>
      <c r="B24" s="86"/>
      <c r="C24" s="86"/>
      <c r="D24" s="86"/>
      <c r="E24" s="86"/>
      <c r="F24" s="86"/>
      <c r="G24" s="4"/>
      <c r="H24" s="4"/>
    </row>
    <row r="25" spans="1:8" ht="15" x14ac:dyDescent="0.2">
      <c r="A25" s="86"/>
      <c r="B25" s="86"/>
      <c r="C25" s="86"/>
      <c r="D25" s="86"/>
      <c r="E25" s="86"/>
      <c r="F25" s="86"/>
      <c r="G25" s="4"/>
      <c r="H25" s="4"/>
    </row>
    <row r="26" spans="1:8" ht="15" x14ac:dyDescent="0.2">
      <c r="A26" s="86"/>
      <c r="B26" s="86"/>
      <c r="C26" s="86"/>
      <c r="D26" s="86"/>
      <c r="E26" s="86"/>
      <c r="F26" s="86"/>
      <c r="G26" s="4"/>
      <c r="H26" s="4"/>
    </row>
    <row r="27" spans="1:8" ht="15" x14ac:dyDescent="0.2">
      <c r="A27" s="86"/>
      <c r="B27" s="86"/>
      <c r="C27" s="86"/>
      <c r="D27" s="86"/>
      <c r="E27" s="86"/>
      <c r="F27" s="86"/>
      <c r="G27" s="4"/>
      <c r="H27" s="4"/>
    </row>
    <row r="28" spans="1:8" ht="15" x14ac:dyDescent="0.2">
      <c r="A28" s="86"/>
      <c r="B28" s="86"/>
      <c r="C28" s="86"/>
      <c r="D28" s="86"/>
      <c r="E28" s="86"/>
      <c r="F28" s="86"/>
      <c r="G28" s="4"/>
      <c r="H28" s="4"/>
    </row>
    <row r="29" spans="1:8" ht="15" x14ac:dyDescent="0.2">
      <c r="A29" s="86"/>
      <c r="B29" s="86"/>
      <c r="C29" s="86"/>
      <c r="D29" s="86"/>
      <c r="E29" s="86"/>
      <c r="F29" s="86"/>
      <c r="G29" s="4"/>
      <c r="H29" s="4"/>
    </row>
    <row r="30" spans="1:8" ht="15" x14ac:dyDescent="0.2">
      <c r="A30" s="86"/>
      <c r="B30" s="86"/>
      <c r="C30" s="86"/>
      <c r="D30" s="86"/>
      <c r="E30" s="86"/>
      <c r="F30" s="86"/>
      <c r="G30" s="4"/>
      <c r="H30" s="4"/>
    </row>
    <row r="31" spans="1:8" ht="15" x14ac:dyDescent="0.2">
      <c r="A31" s="86"/>
      <c r="B31" s="86"/>
      <c r="C31" s="86"/>
      <c r="D31" s="86"/>
      <c r="E31" s="86"/>
      <c r="F31" s="86"/>
      <c r="G31" s="4"/>
      <c r="H31" s="4"/>
    </row>
    <row r="32" spans="1:8" ht="15" x14ac:dyDescent="0.2">
      <c r="A32" s="86"/>
      <c r="B32" s="86"/>
      <c r="C32" s="86"/>
      <c r="D32" s="86"/>
      <c r="E32" s="86"/>
      <c r="F32" s="86"/>
      <c r="G32" s="4"/>
      <c r="H32" s="4"/>
    </row>
    <row r="33" spans="1:9" ht="15" x14ac:dyDescent="0.2">
      <c r="A33" s="86"/>
      <c r="B33" s="86"/>
      <c r="C33" s="86"/>
      <c r="D33" s="86"/>
      <c r="E33" s="86"/>
      <c r="F33" s="86"/>
      <c r="G33" s="4"/>
      <c r="H33" s="4"/>
    </row>
    <row r="34" spans="1:9" ht="15" x14ac:dyDescent="0.3">
      <c r="A34" s="86"/>
      <c r="B34" s="98"/>
      <c r="C34" s="98"/>
      <c r="D34" s="98"/>
      <c r="E34" s="98"/>
      <c r="F34" s="98" t="s">
        <v>318</v>
      </c>
      <c r="G34" s="85">
        <f>SUM(G9:G33)</f>
        <v>4169.3875000000007</v>
      </c>
      <c r="H34" s="85">
        <f>SUM(H9:H33)</f>
        <v>4169.3875000000007</v>
      </c>
    </row>
    <row r="35" spans="1:9" ht="15" x14ac:dyDescent="0.3">
      <c r="A35" s="205"/>
      <c r="B35" s="205"/>
      <c r="C35" s="205"/>
      <c r="D35" s="205"/>
      <c r="E35" s="205"/>
      <c r="F35" s="205"/>
      <c r="G35" s="205"/>
      <c r="H35" s="177"/>
      <c r="I35" s="177"/>
    </row>
    <row r="36" spans="1:9" ht="15" x14ac:dyDescent="0.3">
      <c r="A36" s="206" t="s">
        <v>411</v>
      </c>
      <c r="B36" s="206"/>
      <c r="C36" s="205"/>
      <c r="D36" s="205"/>
      <c r="E36" s="205"/>
      <c r="F36" s="205"/>
      <c r="G36" s="205"/>
      <c r="H36" s="177"/>
      <c r="I36" s="177"/>
    </row>
    <row r="37" spans="1:9" ht="15" x14ac:dyDescent="0.3">
      <c r="A37" s="206"/>
      <c r="B37" s="206"/>
      <c r="C37" s="205"/>
      <c r="D37" s="205"/>
      <c r="E37" s="205"/>
      <c r="F37" s="205"/>
      <c r="G37" s="205"/>
      <c r="H37" s="177"/>
      <c r="I37" s="177"/>
    </row>
    <row r="38" spans="1:9" ht="15" x14ac:dyDescent="0.3">
      <c r="A38" s="206"/>
      <c r="B38" s="206"/>
      <c r="C38" s="177"/>
      <c r="D38" s="177"/>
      <c r="E38" s="177"/>
      <c r="F38" s="177"/>
      <c r="G38" s="177"/>
      <c r="H38" s="177"/>
      <c r="I38" s="177"/>
    </row>
    <row r="39" spans="1:9" ht="15" x14ac:dyDescent="0.3">
      <c r="A39" s="206"/>
      <c r="B39" s="206"/>
      <c r="C39" s="177"/>
      <c r="D39" s="177"/>
      <c r="E39" s="177"/>
      <c r="F39" s="177"/>
      <c r="G39" s="177"/>
      <c r="H39" s="177"/>
      <c r="I39" s="177"/>
    </row>
    <row r="40" spans="1:9" x14ac:dyDescent="0.2">
      <c r="A40" s="203"/>
      <c r="B40" s="203"/>
      <c r="C40" s="203"/>
      <c r="D40" s="203"/>
      <c r="E40" s="203"/>
      <c r="F40" s="203"/>
      <c r="G40" s="203"/>
      <c r="H40" s="203"/>
      <c r="I40" s="203"/>
    </row>
    <row r="41" spans="1:9" ht="15" x14ac:dyDescent="0.3">
      <c r="A41" s="183" t="s">
        <v>96</v>
      </c>
      <c r="B41" s="183"/>
      <c r="C41" s="177"/>
      <c r="D41" s="177"/>
      <c r="E41" s="177"/>
      <c r="F41" s="177"/>
      <c r="G41" s="177"/>
      <c r="H41" s="177"/>
      <c r="I41" s="177"/>
    </row>
    <row r="42" spans="1:9" ht="15" x14ac:dyDescent="0.3">
      <c r="A42" s="177"/>
      <c r="B42" s="177"/>
      <c r="C42" s="177"/>
      <c r="D42" s="177"/>
      <c r="E42" s="177"/>
      <c r="F42" s="177"/>
      <c r="G42" s="177"/>
      <c r="H42" s="177"/>
      <c r="I42" s="177"/>
    </row>
    <row r="43" spans="1:9" ht="15" x14ac:dyDescent="0.3">
      <c r="A43" s="177"/>
      <c r="B43" s="177"/>
      <c r="C43" s="177"/>
      <c r="D43" s="177"/>
      <c r="E43" s="177"/>
      <c r="F43" s="177"/>
      <c r="G43" s="177"/>
      <c r="H43" s="177"/>
      <c r="I43" s="184"/>
    </row>
    <row r="44" spans="1:9" ht="15" x14ac:dyDescent="0.3">
      <c r="A44" s="183"/>
      <c r="B44" s="183"/>
      <c r="C44" s="183" t="s">
        <v>376</v>
      </c>
      <c r="D44" s="183"/>
      <c r="E44" s="205"/>
      <c r="F44" s="183"/>
      <c r="G44" s="183"/>
      <c r="H44" s="177"/>
      <c r="I44" s="184"/>
    </row>
    <row r="45" spans="1:9" ht="15" x14ac:dyDescent="0.3">
      <c r="A45" s="177"/>
      <c r="B45" s="177"/>
      <c r="C45" s="177" t="s">
        <v>253</v>
      </c>
      <c r="D45" s="177"/>
      <c r="E45" s="177"/>
      <c r="F45" s="177"/>
      <c r="G45" s="177"/>
      <c r="H45" s="177"/>
      <c r="I45" s="184"/>
    </row>
    <row r="46" spans="1:9" x14ac:dyDescent="0.2">
      <c r="A46" s="185"/>
      <c r="B46" s="185"/>
      <c r="C46" s="185" t="s">
        <v>127</v>
      </c>
      <c r="D46" s="185"/>
      <c r="E46" s="185"/>
      <c r="F46" s="185"/>
      <c r="G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irakli marshania</cp:lastModifiedBy>
  <cp:lastPrinted>2016-05-03T11:38:33Z</cp:lastPrinted>
  <dcterms:created xsi:type="dcterms:W3CDTF">2011-12-27T13:20:18Z</dcterms:created>
  <dcterms:modified xsi:type="dcterms:W3CDTF">2017-11-02T11:14:45Z</dcterms:modified>
</cp:coreProperties>
</file>