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 calcMode="manual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C26" l="1"/>
  <c r="B9" i="10"/>
  <c r="D44" i="12"/>
  <c r="J9" i="10"/>
  <c r="D26" i="3"/>
  <c r="C10" i="12"/>
  <c r="C44"/>
  <c r="D9" i="10"/>
  <c r="F9"/>
</calcChain>
</file>

<file path=xl/sharedStrings.xml><?xml version="1.0" encoding="utf-8"?>
<sst xmlns="http://schemas.openxmlformats.org/spreadsheetml/2006/main" count="927" uniqueCount="495">
  <si>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</si>
  <si>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</si>
  <si>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</si>
  <si>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</si>
  <si>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</si>
  <si>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</si>
  <si>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</si>
  <si>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</si>
  <si>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</si>
  <si>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</si>
  <si>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</si>
  <si>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</si>
  <si>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</si>
  <si>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</si>
  <si>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</si>
  <si>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</si>
  <si>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</si>
  <si>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</si>
  <si>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</si>
  <si>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</si>
  <si>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</si>
  <si>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</si>
  <si>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</si>
  <si>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</si>
  <si>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</si>
  <si>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</si>
  <si>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</si>
  <si>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</si>
  <si>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</si>
  <si>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</si>
  <si>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</si>
  <si>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</si>
  <si>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</si>
  <si>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</si>
  <si>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</si>
  <si>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</si>
  <si>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</si>
  <si>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</si>
  <si>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</si>
  <si>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</si>
  <si>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</si>
  <si>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</si>
  <si>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</si>
  <si>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</si>
  <si>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</si>
  <si>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</si>
  <si>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</si>
  <si>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</si>
  <si>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</si>
  <si>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</si>
  <si>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</si>
  <si>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</si>
  <si>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</si>
  <si>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</si>
  <si>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</si>
  <si>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</si>
  <si>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</si>
  <si>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</si>
  <si>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</si>
  <si>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</si>
  <si>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</si>
  <si>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</si>
  <si>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</si>
  <si>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</si>
  <si>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</si>
  <si>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</si>
  <si>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</si>
  <si>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</si>
  <si>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</si>
  <si>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</si>
  <si>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</si>
  <si>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</si>
  <si>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</si>
  <si>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</si>
  <si>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</si>
  <si>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</si>
  <si>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</si>
  <si>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</si>
  <si>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</si>
  <si>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</si>
  <si>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</si>
  <si>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</si>
  <si>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</si>
  <si>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</si>
  <si>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</si>
  <si>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</si>
  <si>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</si>
  <si>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</si>
  <si>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</si>
  <si>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</si>
  <si>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</si>
  <si>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</si>
  <si>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</si>
  <si>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</si>
  <si>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</si>
  <si>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</si>
  <si>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</si>
  <si>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</si>
  <si>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</si>
  <si>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</si>
  <si>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</si>
  <si>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</si>
  <si>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</si>
  <si>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</si>
  <si>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</si>
  <si>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</si>
  <si>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</si>
  <si>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</si>
  <si>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</si>
  <si>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</si>
  <si>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</si>
  <si>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</si>
  <si>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</si>
  <si>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</si>
  <si>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</si>
  <si>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</si>
  <si>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</si>
  <si>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</si>
  <si>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</si>
  <si>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</si>
  <si>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</si>
  <si>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</si>
  <si>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</si>
  <si>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</si>
  <si>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</si>
  <si>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</si>
  <si>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</si>
  <si>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</si>
  <si>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</si>
  <si>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</si>
  <si>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</si>
  <si>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</si>
  <si>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</si>
  <si>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</si>
  <si>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</si>
  <si>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</si>
  <si>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</si>
  <si>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</si>
  <si>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</si>
  <si>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</si>
  <si>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</si>
  <si>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</si>
  <si>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</si>
  <si>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</si>
  <si>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</si>
  <si>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</si>
  <si>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</si>
  <si>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</si>
  <si>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</si>
  <si>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</si>
  <si>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</si>
  <si>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</si>
  <si>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</si>
  <si>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</si>
  <si>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</si>
  <si>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</si>
  <si>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</si>
  <si>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</si>
  <si>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</si>
  <si>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</si>
  <si>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</si>
  <si>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</si>
  <si>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</si>
  <si>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</si>
  <si>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</si>
  <si>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</si>
  <si>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</si>
  <si>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</si>
  <si>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</si>
  <si>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</si>
  <si>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</si>
  <si>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</si>
  <si>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</si>
  <si>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</si>
  <si>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</si>
  <si>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</si>
  <si>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</si>
  <si>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</si>
  <si>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</si>
  <si>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</si>
  <si>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</si>
  <si>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</si>
  <si>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</si>
  <si>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</si>
  <si>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</si>
  <si>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</si>
  <si>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</si>
  <si>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</si>
  <si>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</si>
  <si>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</si>
  <si>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</si>
  <si>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</si>
  <si>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</si>
  <si>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</si>
  <si>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</si>
  <si>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</si>
  <si>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</si>
  <si>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</si>
  <si>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</si>
  <si>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</si>
  <si>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</si>
  <si>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</si>
  <si>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</si>
  <si>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</si>
  <si>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</si>
  <si>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</si>
  <si>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</si>
  <si>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</si>
  <si>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</si>
  <si>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</si>
  <si>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</si>
  <si>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</si>
  <si>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</si>
  <si>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</si>
  <si>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</si>
  <si>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</si>
  <si>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</si>
  <si>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</si>
  <si>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</si>
  <si>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</si>
  <si>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</si>
  <si>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</si>
  <si>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</si>
  <si>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</si>
  <si>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</si>
  <si>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</si>
  <si>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</si>
  <si>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</si>
  <si>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</si>
  <si>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</si>
  <si>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</si>
  <si>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</si>
  <si>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</si>
  <si>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</si>
  <si>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</si>
  <si>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</si>
  <si>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</si>
  <si>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</si>
  <si>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</si>
  <si>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</si>
  <si>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</si>
  <si>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</si>
  <si>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</si>
  <si>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</si>
  <si>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</si>
  <si>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</si>
  <si>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</si>
  <si>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</si>
  <si>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</si>
  <si>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</si>
  <si>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</si>
  <si>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</si>
  <si>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</si>
  <si>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</si>
  <si>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</si>
  <si>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</si>
  <si>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</si>
  <si>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</si>
  <si>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</si>
  <si>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</si>
  <si>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</si>
  <si>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</si>
  <si>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</si>
  <si>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</si>
  <si>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</si>
  <si>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</si>
  <si>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</si>
  <si>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</si>
  <si>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</si>
  <si>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</si>
  <si>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</si>
  <si>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</si>
  <si>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</si>
  <si>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</si>
  <si>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</si>
  <si>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</si>
  <si>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</si>
  <si>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</si>
  <si>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</si>
  <si>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</si>
  <si>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</si>
  <si>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</si>
  <si>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</si>
  <si>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</si>
  <si>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</si>
  <si>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</si>
  <si>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</si>
  <si>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</si>
  <si>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</si>
  <si>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</si>
  <si>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</si>
  <si>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</si>
  <si>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</si>
  <si>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</si>
  <si>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</si>
  <si>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</si>
  <si>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</si>
  <si>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</si>
  <si>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</si>
  <si>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</si>
  <si>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</si>
  <si>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</si>
  <si>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</si>
  <si>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</si>
  <si>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</si>
  <si>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</si>
  <si>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</si>
  <si>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</si>
  <si>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</si>
  <si>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</si>
  <si>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</si>
  <si>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</si>
  <si>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</si>
  <si>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</si>
  <si>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</si>
  <si>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</si>
  <si>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</si>
  <si>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</si>
  <si>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</si>
  <si>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</si>
  <si>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</si>
  <si>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</si>
  <si>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</si>
  <si>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</si>
  <si>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</si>
  <si>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</si>
  <si>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</si>
  <si>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</si>
  <si>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</si>
  <si>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</si>
  <si>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</si>
  <si>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</si>
  <si>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</si>
  <si>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</si>
  <si>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</si>
  <si>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</si>
  <si>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</si>
  <si>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</si>
  <si>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</si>
  <si>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</si>
  <si>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</si>
  <si>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</si>
  <si>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</si>
  <si>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</si>
  <si>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</si>
  <si>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</si>
  <si>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</si>
  <si>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</si>
  <si>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</si>
  <si>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</si>
  <si>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</si>
  <si>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</si>
  <si>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</si>
  <si>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</si>
  <si>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</si>
  <si>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</si>
  <si>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</si>
  <si>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</si>
  <si>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</si>
  <si>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</si>
  <si>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</si>
  <si>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</si>
  <si>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</si>
  <si>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</si>
  <si>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</si>
  <si>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</si>
  <si>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</si>
  <si>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</si>
  <si>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</si>
  <si>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</si>
  <si>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</si>
  <si>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</si>
  <si>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</si>
  <si>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</si>
  <si>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</si>
  <si>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</si>
  <si>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</si>
  <si>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</si>
  <si>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</si>
  <si>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</si>
  <si>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</si>
  <si>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</si>
  <si>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</si>
  <si>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</si>
  <si>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</si>
  <si>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</si>
  <si>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</si>
  <si>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</si>
  <si>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</si>
  <si>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</si>
  <si>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</si>
  <si>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</si>
  <si>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</si>
  <si>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</si>
  <si>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</si>
  <si>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</si>
  <si>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</si>
  <si>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</si>
  <si>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</si>
  <si>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</si>
  <si>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</si>
  <si>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</si>
  <si>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</si>
  <si>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</si>
  <si>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</si>
  <si>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</si>
  <si>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</si>
  <si>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</si>
  <si>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</si>
  <si>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</si>
  <si>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</si>
  <si>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</si>
  <si>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</si>
  <si>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</si>
  <si>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</si>
  <si>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</si>
  <si>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</si>
  <si>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</si>
  <si>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</si>
  <si>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</si>
  <si>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</si>
  <si>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</si>
  <si>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</si>
  <si>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</si>
  <si>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</si>
  <si>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</si>
  <si>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</si>
  <si>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</si>
  <si>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</si>
  <si>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</si>
  <si>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</si>
  <si>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</si>
  <si>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</si>
  <si>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</si>
  <si>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</si>
  <si>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</si>
  <si>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</si>
  <si>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</si>
  <si>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</si>
  <si>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</si>
  <si>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</si>
  <si>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</si>
  <si>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</si>
  <si>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</si>
  <si>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</si>
  <si>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</si>
  <si>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</si>
  <si>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</si>
  <si>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</si>
  <si>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</si>
  <si>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</si>
  <si>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</si>
  <si>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</si>
  <si>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</si>
  <si>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</si>
  <si>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</si>
  <si>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</si>
  <si>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</si>
  <si>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</si>
  <si>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</si>
  <si>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</si>
  <si>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</si>
  <si>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</si>
  <si>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</si>
  <si>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</si>
  <si>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</si>
  <si>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</si>
  <si>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</si>
  <si>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</si>
  <si>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</si>
  <si>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</si>
  <si>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</si>
  <si>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</si>
  <si>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</si>
  <si>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</si>
  <si>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</si>
  <si>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</si>
  <si>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</si>
  <si>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</si>
  <si>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</si>
  <si>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ერთიანი კომუნისტური პარტია</t>
  </si>
  <si>
    <t>ლიბერთი</t>
  </si>
  <si>
    <t>GE97LB0115114124293000</t>
  </si>
  <si>
    <t>ფულადი შემოწირულობა</t>
  </si>
  <si>
    <t>ჟიული სიყმაშვილი</t>
  </si>
  <si>
    <t>01011027292</t>
  </si>
  <si>
    <t>ზანა გაბადაძე</t>
  </si>
  <si>
    <t>41001006866</t>
  </si>
  <si>
    <t>გურამ კაპანაძე</t>
  </si>
  <si>
    <t>54001004427</t>
  </si>
  <si>
    <t>35001074041</t>
  </si>
  <si>
    <t>ოლღა დანელია</t>
  </si>
  <si>
    <t>10.08.2016-30.08.2016</t>
  </si>
  <si>
    <t>არველოდი ტუღუში</t>
  </si>
  <si>
    <t>01022011663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</si>
</sst>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43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10" fillId="5" borderId="0" xfId="3" applyNumberFormat="1" applyFill="1" applyProtection="1"/>
    <xf numFmtId="43" fontId="33" fillId="0" borderId="19" xfId="15" applyFont="1" applyBorder="1" applyAlignment="1" applyProtection="1">
      <alignment horizontal="right" vertical="center"/>
      <protection locked="0"/>
    </xf>
    <xf numFmtId="43" fontId="33" fillId="0" borderId="5" xfId="15" applyFont="1" applyBorder="1" applyAlignment="1" applyProtection="1">
      <alignment vertical="center"/>
      <protection locked="0"/>
    </xf>
    <xf numFmtId="43" fontId="33" fillId="0" borderId="21" xfId="15" applyFont="1" applyBorder="1" applyAlignment="1" applyProtection="1">
      <alignment vertical="center" wrapText="1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K2" sqref="K2"/>
    </sheetView>
  </sheetViews>
  <sheetFormatPr defaultRowHeight="15"/>
  <cols>
    <col min="1" max="1" width="6.28515625" style="296" bestFit="1" customWidth="1"/>
    <col min="2" max="2" width="13.140625" style="296" customWidth="1"/>
    <col min="3" max="3" width="17.85546875" style="296" customWidth="1"/>
    <col min="4" max="4" width="15.140625" style="296" customWidth="1"/>
    <col min="5" max="5" width="24.5703125" style="296" customWidth="1"/>
    <col min="6" max="8" width="19.140625" style="297" customWidth="1"/>
    <col min="9" max="9" width="16.42578125" style="296" bestFit="1" customWidth="1"/>
    <col min="10" max="10" width="17.42578125" style="296" customWidth="1"/>
    <col min="11" max="11" width="13.140625" style="296" bestFit="1" customWidth="1"/>
    <col min="12" max="12" width="15.28515625" style="296" customWidth="1"/>
    <col min="13" max="16384" width="9.140625" style="296"/>
  </cols>
  <sheetData>
    <row r="1" spans="1:12" s="307" customFormat="1">
      <c r="A1" s="375" t="s">
        <v>295</v>
      </c>
      <c r="B1" s="360"/>
      <c r="C1" s="360"/>
      <c r="D1" s="360"/>
      <c r="E1" s="361"/>
      <c r="F1" s="355"/>
      <c r="G1" s="361"/>
      <c r="H1" s="374"/>
      <c r="I1" s="360"/>
      <c r="J1" s="361"/>
      <c r="K1" s="361"/>
      <c r="L1" s="373" t="s">
        <v>97</v>
      </c>
    </row>
    <row r="2" spans="1:12" s="307" customFormat="1">
      <c r="A2" s="372" t="s">
        <v>128</v>
      </c>
      <c r="B2" s="360"/>
      <c r="C2" s="360"/>
      <c r="D2" s="360"/>
      <c r="E2" s="361"/>
      <c r="F2" s="355"/>
      <c r="G2" s="361"/>
      <c r="H2" s="371"/>
      <c r="I2" s="360"/>
      <c r="J2" s="361"/>
      <c r="K2" s="361" t="s">
        <v>492</v>
      </c>
      <c r="L2" s="370"/>
    </row>
    <row r="3" spans="1:12" s="307" customFormat="1">
      <c r="A3" s="369"/>
      <c r="B3" s="360"/>
      <c r="C3" s="368"/>
      <c r="D3" s="367"/>
      <c r="E3" s="361"/>
      <c r="F3" s="366"/>
      <c r="G3" s="361"/>
      <c r="H3" s="361"/>
      <c r="I3" s="355"/>
      <c r="J3" s="360"/>
      <c r="K3" s="360"/>
      <c r="L3" s="359"/>
    </row>
    <row r="4" spans="1:12" s="307" customFormat="1">
      <c r="A4" s="401" t="s">
        <v>262</v>
      </c>
      <c r="B4" s="355"/>
      <c r="C4" s="355"/>
      <c r="D4" s="403" t="s">
        <v>480</v>
      </c>
      <c r="E4" s="393"/>
      <c r="F4" s="306"/>
      <c r="G4" s="299"/>
      <c r="H4" s="394"/>
      <c r="I4" s="393"/>
      <c r="J4" s="395"/>
      <c r="K4" s="299"/>
      <c r="L4" s="396"/>
    </row>
    <row r="5" spans="1:12" s="307" customFormat="1" ht="15.75" thickBot="1">
      <c r="A5" s="365"/>
      <c r="B5" s="361"/>
      <c r="C5" s="364"/>
      <c r="D5" s="363"/>
      <c r="E5" s="361"/>
      <c r="F5" s="362"/>
      <c r="G5" s="362"/>
      <c r="H5" s="362"/>
      <c r="I5" s="361"/>
      <c r="J5" s="360"/>
      <c r="K5" s="360"/>
      <c r="L5" s="359"/>
    </row>
    <row r="6" spans="1:12" ht="15.75" thickBot="1">
      <c r="A6" s="358"/>
      <c r="B6" s="357"/>
      <c r="C6" s="356"/>
      <c r="D6" s="356"/>
      <c r="E6" s="356"/>
      <c r="F6" s="355"/>
      <c r="G6" s="355"/>
      <c r="H6" s="355"/>
      <c r="I6" s="414" t="s">
        <v>442</v>
      </c>
      <c r="J6" s="415"/>
      <c r="K6" s="416"/>
      <c r="L6" s="354"/>
    </row>
    <row r="7" spans="1:12" s="342" customFormat="1" ht="51.75" thickBot="1">
      <c r="A7" s="353" t="s">
        <v>64</v>
      </c>
      <c r="B7" s="352" t="s">
        <v>129</v>
      </c>
      <c r="C7" s="352" t="s">
        <v>441</v>
      </c>
      <c r="D7" s="351" t="s">
        <v>268</v>
      </c>
      <c r="E7" s="350" t="s">
        <v>440</v>
      </c>
      <c r="F7" s="349" t="s">
        <v>439</v>
      </c>
      <c r="G7" s="348" t="s">
        <v>216</v>
      </c>
      <c r="H7" s="347" t="s">
        <v>213</v>
      </c>
      <c r="I7" s="346" t="s">
        <v>438</v>
      </c>
      <c r="J7" s="345" t="s">
        <v>265</v>
      </c>
      <c r="K7" s="344" t="s">
        <v>217</v>
      </c>
      <c r="L7" s="343" t="s">
        <v>218</v>
      </c>
    </row>
    <row r="8" spans="1:12" s="336" customFormat="1" ht="15.75" thickBot="1">
      <c r="A8" s="340">
        <v>1</v>
      </c>
      <c r="B8" s="339">
        <v>2</v>
      </c>
      <c r="C8" s="341">
        <v>3</v>
      </c>
      <c r="D8" s="341">
        <v>4</v>
      </c>
      <c r="E8" s="340">
        <v>5</v>
      </c>
      <c r="F8" s="339">
        <v>6</v>
      </c>
      <c r="G8" s="341">
        <v>7</v>
      </c>
      <c r="H8" s="339">
        <v>8</v>
      </c>
      <c r="I8" s="340">
        <v>9</v>
      </c>
      <c r="J8" s="339">
        <v>10</v>
      </c>
      <c r="K8" s="338">
        <v>11</v>
      </c>
      <c r="L8" s="337">
        <v>12</v>
      </c>
    </row>
    <row r="9" spans="1:12">
      <c r="A9" s="335">
        <v>1</v>
      </c>
      <c r="B9" s="327">
        <v>42608</v>
      </c>
      <c r="C9" s="326" t="s">
        <v>219</v>
      </c>
      <c r="D9" s="408">
        <v>30</v>
      </c>
      <c r="E9" s="334" t="s">
        <v>493</v>
      </c>
      <c r="F9" s="323" t="s">
        <v>494</v>
      </c>
      <c r="G9" s="333"/>
      <c r="H9" s="333" t="s">
        <v>481</v>
      </c>
      <c r="I9" s="332"/>
      <c r="J9" s="331"/>
      <c r="K9" s="330"/>
      <c r="L9" s="329"/>
    </row>
    <row r="10" spans="1:12" ht="25.5">
      <c r="A10" s="328">
        <v>2</v>
      </c>
      <c r="B10" s="327">
        <v>42612</v>
      </c>
      <c r="C10" s="326" t="s">
        <v>483</v>
      </c>
      <c r="D10" s="409">
        <v>55</v>
      </c>
      <c r="E10" s="324" t="s">
        <v>484</v>
      </c>
      <c r="F10" s="323" t="s">
        <v>485</v>
      </c>
      <c r="G10" s="323"/>
      <c r="H10" s="323" t="s">
        <v>481</v>
      </c>
      <c r="I10" s="322"/>
      <c r="J10" s="321"/>
      <c r="K10" s="320"/>
      <c r="L10" s="319"/>
    </row>
    <row r="11" spans="1:12">
      <c r="A11" s="328">
        <v>3</v>
      </c>
      <c r="B11" s="327">
        <v>42609</v>
      </c>
      <c r="C11" s="326" t="s">
        <v>219</v>
      </c>
      <c r="D11" s="409">
        <v>20</v>
      </c>
      <c r="E11" s="410" t="s">
        <v>486</v>
      </c>
      <c r="F11" s="362" t="s">
        <v>487</v>
      </c>
      <c r="G11" s="323"/>
      <c r="H11" s="323" t="s">
        <v>481</v>
      </c>
      <c r="I11" s="322"/>
      <c r="J11" s="321"/>
      <c r="K11" s="320"/>
      <c r="L11" s="319"/>
    </row>
    <row r="12" spans="1:12">
      <c r="A12" s="328">
        <v>4</v>
      </c>
      <c r="B12" s="327">
        <v>42611</v>
      </c>
      <c r="C12" s="326" t="s">
        <v>219</v>
      </c>
      <c r="D12" s="409">
        <v>20</v>
      </c>
      <c r="E12" s="324" t="s">
        <v>488</v>
      </c>
      <c r="F12" s="323" t="s">
        <v>489</v>
      </c>
      <c r="G12" s="323"/>
      <c r="H12" s="323" t="s">
        <v>481</v>
      </c>
      <c r="I12" s="322"/>
      <c r="J12" s="321"/>
      <c r="K12" s="320"/>
      <c r="L12" s="319"/>
    </row>
    <row r="13" spans="1:12">
      <c r="A13" s="328">
        <v>5</v>
      </c>
      <c r="B13" s="327">
        <v>42611</v>
      </c>
      <c r="C13" s="326" t="s">
        <v>219</v>
      </c>
      <c r="D13" s="409">
        <v>10</v>
      </c>
      <c r="E13" s="410" t="s">
        <v>491</v>
      </c>
      <c r="F13" s="323" t="s">
        <v>490</v>
      </c>
      <c r="G13" s="323"/>
      <c r="H13" s="323" t="s">
        <v>481</v>
      </c>
      <c r="I13" s="322"/>
      <c r="J13" s="321"/>
      <c r="K13" s="320"/>
      <c r="L13" s="319"/>
    </row>
    <row r="14" spans="1:12">
      <c r="A14" s="328">
        <v>6</v>
      </c>
      <c r="B14" s="327"/>
      <c r="C14" s="326"/>
      <c r="D14" s="409"/>
      <c r="E14" s="410"/>
      <c r="F14" s="323"/>
      <c r="G14" s="323"/>
      <c r="H14" s="323"/>
      <c r="I14" s="322"/>
      <c r="J14" s="321"/>
      <c r="K14" s="320"/>
      <c r="L14" s="319"/>
    </row>
    <row r="15" spans="1:12">
      <c r="A15" s="328">
        <v>7</v>
      </c>
      <c r="B15" s="327"/>
      <c r="C15" s="326"/>
      <c r="D15" s="325"/>
      <c r="E15" s="324"/>
      <c r="F15" s="323"/>
      <c r="G15" s="323"/>
      <c r="H15" s="323"/>
      <c r="I15" s="322"/>
      <c r="J15" s="321"/>
      <c r="K15" s="320"/>
      <c r="L15" s="319"/>
    </row>
    <row r="16" spans="1:12">
      <c r="A16" s="328">
        <v>8</v>
      </c>
      <c r="B16" s="327"/>
      <c r="C16" s="326"/>
      <c r="D16" s="325"/>
      <c r="E16" s="324"/>
      <c r="F16" s="323"/>
      <c r="G16" s="323"/>
      <c r="H16" s="323"/>
      <c r="I16" s="322"/>
      <c r="J16" s="321"/>
      <c r="K16" s="320"/>
      <c r="L16" s="319"/>
    </row>
    <row r="17" spans="1:12">
      <c r="A17" s="328">
        <v>9</v>
      </c>
      <c r="B17" s="327"/>
      <c r="C17" s="326"/>
      <c r="D17" s="325"/>
      <c r="E17" s="324"/>
      <c r="F17" s="323"/>
      <c r="G17" s="323"/>
      <c r="H17" s="323"/>
      <c r="I17" s="322"/>
      <c r="J17" s="321"/>
      <c r="K17" s="320"/>
      <c r="L17" s="319"/>
    </row>
    <row r="18" spans="1:12">
      <c r="A18" s="328">
        <v>10</v>
      </c>
      <c r="B18" s="327"/>
      <c r="C18" s="326"/>
      <c r="D18" s="325"/>
      <c r="E18" s="324"/>
      <c r="F18" s="323"/>
      <c r="G18" s="323"/>
      <c r="H18" s="323"/>
      <c r="I18" s="322"/>
      <c r="J18" s="321"/>
      <c r="K18" s="320"/>
      <c r="L18" s="319"/>
    </row>
    <row r="19" spans="1:12">
      <c r="A19" s="328">
        <v>11</v>
      </c>
      <c r="B19" s="327"/>
      <c r="C19" s="326"/>
      <c r="D19" s="325"/>
      <c r="E19" s="324"/>
      <c r="F19" s="323"/>
      <c r="G19" s="323"/>
      <c r="H19" s="323"/>
      <c r="I19" s="322"/>
      <c r="J19" s="321"/>
      <c r="K19" s="320"/>
      <c r="L19" s="319"/>
    </row>
    <row r="20" spans="1:12">
      <c r="A20" s="328">
        <v>12</v>
      </c>
      <c r="B20" s="327"/>
      <c r="C20" s="326"/>
      <c r="D20" s="325"/>
      <c r="E20" s="324"/>
      <c r="F20" s="323"/>
      <c r="G20" s="323"/>
      <c r="H20" s="323"/>
      <c r="I20" s="322"/>
      <c r="J20" s="321"/>
      <c r="K20" s="320"/>
      <c r="L20" s="319"/>
    </row>
    <row r="21" spans="1:12">
      <c r="A21" s="328">
        <v>13</v>
      </c>
      <c r="B21" s="327"/>
      <c r="C21" s="326"/>
      <c r="D21" s="325"/>
      <c r="E21" s="324"/>
      <c r="F21" s="323"/>
      <c r="G21" s="323"/>
      <c r="H21" s="323"/>
      <c r="I21" s="322"/>
      <c r="J21" s="321"/>
      <c r="K21" s="320"/>
      <c r="L21" s="319"/>
    </row>
    <row r="22" spans="1:12">
      <c r="A22" s="328">
        <v>14</v>
      </c>
      <c r="B22" s="327"/>
      <c r="C22" s="326"/>
      <c r="D22" s="325"/>
      <c r="E22" s="324"/>
      <c r="F22" s="323"/>
      <c r="G22" s="323"/>
      <c r="H22" s="323"/>
      <c r="I22" s="322"/>
      <c r="J22" s="321"/>
      <c r="K22" s="320"/>
      <c r="L22" s="319"/>
    </row>
    <row r="23" spans="1:12">
      <c r="A23" s="328">
        <v>15</v>
      </c>
      <c r="B23" s="327"/>
      <c r="C23" s="326"/>
      <c r="D23" s="325"/>
      <c r="E23" s="324"/>
      <c r="F23" s="323"/>
      <c r="G23" s="323"/>
      <c r="H23" s="323"/>
      <c r="I23" s="322"/>
      <c r="J23" s="321"/>
      <c r="K23" s="320"/>
      <c r="L23" s="319"/>
    </row>
    <row r="24" spans="1:12">
      <c r="A24" s="328">
        <v>16</v>
      </c>
      <c r="B24" s="327"/>
      <c r="C24" s="326"/>
      <c r="D24" s="325"/>
      <c r="E24" s="324"/>
      <c r="F24" s="323"/>
      <c r="G24" s="323"/>
      <c r="H24" s="323"/>
      <c r="I24" s="322"/>
      <c r="J24" s="321"/>
      <c r="K24" s="320"/>
      <c r="L24" s="319"/>
    </row>
    <row r="25" spans="1:12">
      <c r="A25" s="328">
        <v>17</v>
      </c>
      <c r="B25" s="327"/>
      <c r="C25" s="326"/>
      <c r="D25" s="325"/>
      <c r="E25" s="324"/>
      <c r="F25" s="323"/>
      <c r="G25" s="323"/>
      <c r="H25" s="323"/>
      <c r="I25" s="322"/>
      <c r="J25" s="321"/>
      <c r="K25" s="320"/>
      <c r="L25" s="319"/>
    </row>
    <row r="26" spans="1:12">
      <c r="A26" s="328">
        <v>18</v>
      </c>
      <c r="B26" s="327"/>
      <c r="C26" s="326"/>
      <c r="D26" s="325"/>
      <c r="E26" s="324"/>
      <c r="F26" s="323"/>
      <c r="G26" s="323"/>
      <c r="H26" s="323"/>
      <c r="I26" s="322"/>
      <c r="J26" s="321"/>
      <c r="K26" s="320"/>
      <c r="L26" s="319"/>
    </row>
    <row r="27" spans="1:12">
      <c r="A27" s="328">
        <v>19</v>
      </c>
      <c r="B27" s="327"/>
      <c r="C27" s="326"/>
      <c r="D27" s="325"/>
      <c r="E27" s="324"/>
      <c r="F27" s="323"/>
      <c r="G27" s="323"/>
      <c r="H27" s="323"/>
      <c r="I27" s="322"/>
      <c r="J27" s="321"/>
      <c r="K27" s="320"/>
      <c r="L27" s="319"/>
    </row>
    <row r="28" spans="1:12" ht="15.75" thickBot="1">
      <c r="A28" s="318" t="s">
        <v>264</v>
      </c>
      <c r="B28" s="317"/>
      <c r="C28" s="316"/>
      <c r="D28" s="315"/>
      <c r="E28" s="314"/>
      <c r="F28" s="313"/>
      <c r="G28" s="313"/>
      <c r="H28" s="313"/>
      <c r="I28" s="312"/>
      <c r="J28" s="311"/>
      <c r="K28" s="310"/>
      <c r="L28" s="309"/>
    </row>
    <row r="29" spans="1:12">
      <c r="A29" s="299"/>
      <c r="B29" s="300"/>
      <c r="C29" s="299"/>
      <c r="D29" s="300"/>
      <c r="E29" s="299"/>
      <c r="F29" s="300"/>
      <c r="G29" s="299"/>
      <c r="H29" s="300"/>
      <c r="I29" s="299"/>
      <c r="J29" s="300"/>
      <c r="K29" s="299"/>
      <c r="L29" s="300"/>
    </row>
    <row r="30" spans="1:12">
      <c r="A30" s="299"/>
      <c r="B30" s="306"/>
      <c r="C30" s="299"/>
      <c r="D30" s="306"/>
      <c r="E30" s="299"/>
      <c r="F30" s="306"/>
      <c r="G30" s="299"/>
      <c r="H30" s="306"/>
      <c r="I30" s="299"/>
      <c r="J30" s="306"/>
      <c r="K30" s="299"/>
      <c r="L30" s="306"/>
    </row>
    <row r="31" spans="1:12" s="307" customFormat="1">
      <c r="A31" s="413" t="s">
        <v>409</v>
      </c>
      <c r="B31" s="413"/>
      <c r="C31" s="413"/>
      <c r="D31" s="413"/>
      <c r="E31" s="413"/>
      <c r="F31" s="413"/>
      <c r="G31" s="413"/>
      <c r="H31" s="413"/>
      <c r="I31" s="413"/>
      <c r="J31" s="413"/>
      <c r="K31" s="413"/>
      <c r="L31" s="413"/>
    </row>
    <row r="32" spans="1:12" s="308" customFormat="1" ht="12.75">
      <c r="A32" s="413" t="s">
        <v>437</v>
      </c>
      <c r="B32" s="413"/>
      <c r="C32" s="413"/>
      <c r="D32" s="413"/>
      <c r="E32" s="413"/>
      <c r="F32" s="413"/>
      <c r="G32" s="413"/>
      <c r="H32" s="413"/>
      <c r="I32" s="413"/>
      <c r="J32" s="413"/>
      <c r="K32" s="413"/>
      <c r="L32" s="413"/>
    </row>
    <row r="33" spans="1:12" s="308" customFormat="1" ht="12.75">
      <c r="A33" s="413"/>
      <c r="B33" s="413"/>
      <c r="C33" s="413"/>
      <c r="D33" s="413"/>
      <c r="E33" s="413"/>
      <c r="F33" s="413"/>
      <c r="G33" s="413"/>
      <c r="H33" s="413"/>
      <c r="I33" s="413"/>
      <c r="J33" s="413"/>
      <c r="K33" s="413"/>
      <c r="L33" s="413"/>
    </row>
    <row r="34" spans="1:12" s="307" customFormat="1">
      <c r="A34" s="413" t="s">
        <v>436</v>
      </c>
      <c r="B34" s="413"/>
      <c r="C34" s="413"/>
      <c r="D34" s="413"/>
      <c r="E34" s="413"/>
      <c r="F34" s="413"/>
      <c r="G34" s="413"/>
      <c r="H34" s="413"/>
      <c r="I34" s="413"/>
      <c r="J34" s="413"/>
      <c r="K34" s="413"/>
      <c r="L34" s="413"/>
    </row>
    <row r="35" spans="1:12" s="307" customFormat="1">
      <c r="A35" s="413"/>
      <c r="B35" s="413"/>
      <c r="C35" s="413"/>
      <c r="D35" s="413"/>
      <c r="E35" s="413"/>
      <c r="F35" s="413"/>
      <c r="G35" s="413"/>
      <c r="H35" s="413"/>
      <c r="I35" s="413"/>
      <c r="J35" s="413"/>
      <c r="K35" s="413"/>
      <c r="L35" s="413"/>
    </row>
    <row r="36" spans="1:12" s="307" customFormat="1">
      <c r="A36" s="413" t="s">
        <v>435</v>
      </c>
      <c r="B36" s="413"/>
      <c r="C36" s="413"/>
      <c r="D36" s="413"/>
      <c r="E36" s="413"/>
      <c r="F36" s="413"/>
      <c r="G36" s="413"/>
      <c r="H36" s="413"/>
      <c r="I36" s="413"/>
      <c r="J36" s="413"/>
      <c r="K36" s="413"/>
      <c r="L36" s="413"/>
    </row>
    <row r="37" spans="1:12" s="307" customFormat="1">
      <c r="A37" s="299"/>
      <c r="B37" s="300"/>
      <c r="C37" s="299"/>
      <c r="D37" s="300"/>
      <c r="E37" s="299"/>
      <c r="F37" s="300"/>
      <c r="G37" s="299"/>
      <c r="H37" s="300"/>
      <c r="I37" s="299"/>
      <c r="J37" s="300"/>
      <c r="K37" s="299"/>
      <c r="L37" s="300"/>
    </row>
    <row r="38" spans="1:12" s="307" customFormat="1">
      <c r="A38" s="299"/>
      <c r="B38" s="306"/>
      <c r="C38" s="299"/>
      <c r="D38" s="306"/>
      <c r="E38" s="299"/>
      <c r="F38" s="306"/>
      <c r="G38" s="299"/>
      <c r="H38" s="306"/>
      <c r="I38" s="299"/>
      <c r="J38" s="306"/>
      <c r="K38" s="299"/>
      <c r="L38" s="306"/>
    </row>
    <row r="39" spans="1:12" s="307" customFormat="1">
      <c r="A39" s="299"/>
      <c r="B39" s="300"/>
      <c r="C39" s="299"/>
      <c r="D39" s="300"/>
      <c r="E39" s="299"/>
      <c r="F39" s="300"/>
      <c r="G39" s="299"/>
      <c r="H39" s="300"/>
      <c r="I39" s="299"/>
      <c r="J39" s="300"/>
      <c r="K39" s="299"/>
      <c r="L39" s="300"/>
    </row>
    <row r="40" spans="1:12">
      <c r="A40" s="299"/>
      <c r="B40" s="306"/>
      <c r="C40" s="299"/>
      <c r="D40" s="306"/>
      <c r="E40" s="299"/>
      <c r="F40" s="306"/>
      <c r="G40" s="299"/>
      <c r="H40" s="306"/>
      <c r="I40" s="299"/>
      <c r="J40" s="306"/>
      <c r="K40" s="299"/>
      <c r="L40" s="306"/>
    </row>
    <row r="41" spans="1:12" s="301" customFormat="1">
      <c r="A41" s="419" t="s">
        <v>96</v>
      </c>
      <c r="B41" s="419"/>
      <c r="C41" s="300"/>
      <c r="D41" s="299"/>
      <c r="E41" s="300"/>
      <c r="F41" s="300"/>
      <c r="G41" s="299"/>
      <c r="H41" s="300"/>
      <c r="I41" s="300"/>
      <c r="J41" s="299"/>
      <c r="K41" s="300"/>
      <c r="L41" s="299"/>
    </row>
    <row r="42" spans="1:12" s="301" customFormat="1">
      <c r="A42" s="300"/>
      <c r="B42" s="299"/>
      <c r="C42" s="304"/>
      <c r="D42" s="305"/>
      <c r="E42" s="304"/>
      <c r="F42" s="300"/>
      <c r="G42" s="299"/>
      <c r="H42" s="303"/>
      <c r="I42" s="300"/>
      <c r="J42" s="299"/>
      <c r="K42" s="300"/>
      <c r="L42" s="299"/>
    </row>
    <row r="43" spans="1:12" s="301" customFormat="1" ht="15" customHeight="1">
      <c r="A43" s="300"/>
      <c r="B43" s="299"/>
      <c r="C43" s="412" t="s">
        <v>256</v>
      </c>
      <c r="D43" s="412"/>
      <c r="E43" s="412"/>
      <c r="F43" s="300"/>
      <c r="G43" s="299"/>
      <c r="H43" s="417" t="s">
        <v>434</v>
      </c>
      <c r="I43" s="302"/>
      <c r="J43" s="299"/>
      <c r="K43" s="300"/>
      <c r="L43" s="299"/>
    </row>
    <row r="44" spans="1:12" s="301" customFormat="1">
      <c r="A44" s="300"/>
      <c r="B44" s="299"/>
      <c r="C44" s="300"/>
      <c r="D44" s="299"/>
      <c r="E44" s="300"/>
      <c r="F44" s="300"/>
      <c r="G44" s="299"/>
      <c r="H44" s="418"/>
      <c r="I44" s="302"/>
      <c r="J44" s="299"/>
      <c r="K44" s="300"/>
      <c r="L44" s="299"/>
    </row>
    <row r="45" spans="1:12" s="298" customFormat="1">
      <c r="A45" s="300"/>
      <c r="B45" s="299"/>
      <c r="C45" s="412" t="s">
        <v>127</v>
      </c>
      <c r="D45" s="412"/>
      <c r="E45" s="412"/>
      <c r="F45" s="300"/>
      <c r="G45" s="299"/>
      <c r="H45" s="300"/>
      <c r="I45" s="300"/>
      <c r="J45" s="299"/>
      <c r="K45" s="300"/>
      <c r="L45" s="299"/>
    </row>
    <row r="46" spans="1:12" s="298" customFormat="1">
      <c r="E46" s="296"/>
    </row>
    <row r="47" spans="1:12" s="298" customFormat="1">
      <c r="E47" s="296"/>
    </row>
    <row r="48" spans="1:12" s="298" customFormat="1">
      <c r="E48" s="296"/>
    </row>
    <row r="49" spans="5:5" s="298" customFormat="1">
      <c r="E49" s="296"/>
    </row>
    <row r="50" spans="5:5" s="298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4" sqref="K4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428" t="s">
        <v>449</v>
      </c>
      <c r="B2" s="428"/>
      <c r="C2" s="428"/>
      <c r="D2" s="428"/>
      <c r="E2" s="378"/>
      <c r="F2" s="80"/>
      <c r="G2" s="80"/>
      <c r="H2" s="80"/>
      <c r="I2" s="80"/>
      <c r="J2" s="294"/>
      <c r="K2" s="295"/>
      <c r="L2" s="295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4"/>
      <c r="K3" s="420"/>
      <c r="L3" s="420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4"/>
      <c r="K4" s="411" t="s">
        <v>492</v>
      </c>
      <c r="L4" s="294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ერთიანი კომუნისტური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3"/>
      <c r="B8" s="293"/>
      <c r="C8" s="293"/>
      <c r="D8" s="293"/>
      <c r="E8" s="293"/>
      <c r="F8" s="293"/>
      <c r="G8" s="293"/>
      <c r="H8" s="293"/>
      <c r="I8" s="293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9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9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9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9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9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9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9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9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9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9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9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9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9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9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9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9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9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9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9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9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9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9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9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9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9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9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1"/>
    </row>
    <row r="37" spans="1:12" ht="15">
      <c r="A37" s="236" t="s">
        <v>461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1"/>
    </row>
    <row r="38" spans="1:12" ht="15">
      <c r="A38" s="236" t="s">
        <v>462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1"/>
    </row>
    <row r="39" spans="1:12" ht="15">
      <c r="A39" s="223" t="s">
        <v>463</v>
      </c>
      <c r="B39" s="236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3" t="s">
        <v>464</v>
      </c>
      <c r="B40" s="236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 customHeight="1">
      <c r="A41" s="433" t="s">
        <v>479</v>
      </c>
      <c r="B41" s="433"/>
      <c r="C41" s="433"/>
      <c r="D41" s="433"/>
      <c r="E41" s="433"/>
      <c r="F41" s="433"/>
      <c r="G41" s="433"/>
      <c r="H41" s="433"/>
      <c r="I41" s="433"/>
      <c r="J41" s="433"/>
      <c r="K41" s="433"/>
    </row>
    <row r="42" spans="1:12" ht="15" customHeight="1">
      <c r="A42" s="433"/>
      <c r="B42" s="433"/>
      <c r="C42" s="433"/>
      <c r="D42" s="433"/>
      <c r="E42" s="433"/>
      <c r="F42" s="433"/>
      <c r="G42" s="433"/>
      <c r="H42" s="433"/>
      <c r="I42" s="433"/>
      <c r="J42" s="433"/>
      <c r="K42" s="433"/>
    </row>
    <row r="43" spans="1:12" ht="12.75" customHeight="1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</row>
    <row r="44" spans="1:12" ht="15">
      <c r="A44" s="429" t="s">
        <v>96</v>
      </c>
      <c r="B44" s="429"/>
      <c r="C44" s="380"/>
      <c r="D44" s="381"/>
      <c r="E44" s="381"/>
      <c r="F44" s="380"/>
      <c r="G44" s="380"/>
      <c r="H44" s="380"/>
      <c r="I44" s="380"/>
      <c r="J44" s="380"/>
      <c r="K44" s="191"/>
    </row>
    <row r="45" spans="1:12" ht="15">
      <c r="A45" s="380"/>
      <c r="B45" s="381"/>
      <c r="C45" s="380"/>
      <c r="D45" s="381"/>
      <c r="E45" s="381"/>
      <c r="F45" s="380"/>
      <c r="G45" s="380"/>
      <c r="H45" s="380"/>
      <c r="I45" s="380"/>
      <c r="J45" s="382"/>
      <c r="K45" s="191"/>
    </row>
    <row r="46" spans="1:12" ht="15" customHeight="1">
      <c r="A46" s="380"/>
      <c r="B46" s="381"/>
      <c r="C46" s="430" t="s">
        <v>256</v>
      </c>
      <c r="D46" s="430"/>
      <c r="E46" s="383"/>
      <c r="F46" s="384"/>
      <c r="G46" s="431" t="s">
        <v>465</v>
      </c>
      <c r="H46" s="431"/>
      <c r="I46" s="431"/>
      <c r="J46" s="385"/>
      <c r="K46" s="191"/>
    </row>
    <row r="47" spans="1:12" ht="15">
      <c r="A47" s="380"/>
      <c r="B47" s="381"/>
      <c r="C47" s="380"/>
      <c r="D47" s="381"/>
      <c r="E47" s="381"/>
      <c r="F47" s="380"/>
      <c r="G47" s="432"/>
      <c r="H47" s="432"/>
      <c r="I47" s="432"/>
      <c r="J47" s="385"/>
      <c r="K47" s="191"/>
    </row>
    <row r="48" spans="1:12" ht="15">
      <c r="A48" s="380"/>
      <c r="B48" s="381"/>
      <c r="C48" s="427" t="s">
        <v>127</v>
      </c>
      <c r="D48" s="427"/>
      <c r="E48" s="383"/>
      <c r="F48" s="384"/>
      <c r="G48" s="380"/>
      <c r="H48" s="380"/>
      <c r="I48" s="380"/>
      <c r="J48" s="380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34" t="s">
        <v>186</v>
      </c>
      <c r="D1" s="434"/>
      <c r="E1" s="108"/>
    </row>
    <row r="2" spans="1:5">
      <c r="A2" s="79" t="s">
        <v>128</v>
      </c>
      <c r="B2" s="124"/>
      <c r="C2" s="80"/>
      <c r="D2" s="232"/>
      <c r="E2" s="108"/>
    </row>
    <row r="3" spans="1:5">
      <c r="A3" s="119"/>
      <c r="B3" s="124"/>
      <c r="C3" s="80" t="s">
        <v>492</v>
      </c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საქართველოს ერთიანი კომუნისტური პარტია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2"/>
      <c r="D9" s="162"/>
      <c r="E9" s="108"/>
    </row>
    <row r="10" spans="1:5">
      <c r="A10" s="52" t="s">
        <v>179</v>
      </c>
      <c r="B10" s="53"/>
      <c r="C10" s="128">
        <f>SUM(C11,C34)</f>
        <v>0</v>
      </c>
      <c r="D10" s="128"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>
        <v>0</v>
      </c>
      <c r="D14" s="8">
        <v>0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119.35</v>
      </c>
      <c r="D44" s="88">
        <f>SUM(D45,D64)</f>
        <v>119.35</v>
      </c>
      <c r="E44" s="108"/>
    </row>
    <row r="45" spans="1:5">
      <c r="A45" s="59" t="s">
        <v>182</v>
      </c>
      <c r="B45" s="57"/>
      <c r="C45" s="88">
        <f>SUM(C46:C61)</f>
        <v>119.35</v>
      </c>
      <c r="D45" s="88">
        <f>SUM(D46:D61)</f>
        <v>119.35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>
        <v>119.35</v>
      </c>
      <c r="D56" s="8">
        <v>119.35</v>
      </c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landscape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3" sqref="I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22" t="s">
        <v>97</v>
      </c>
      <c r="J1" s="422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20"/>
      <c r="J2" s="421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411" t="s">
        <v>492</v>
      </c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9" t="str">
        <f>'ფორმა N1'!D4</f>
        <v>საქართველოს ერთიანი კომუნისტური პარტია</v>
      </c>
      <c r="B5" s="399"/>
      <c r="C5" s="399"/>
      <c r="D5" s="399"/>
      <c r="E5" s="399"/>
      <c r="F5" s="400"/>
      <c r="G5" s="399"/>
      <c r="H5" s="399"/>
      <c r="I5" s="399"/>
      <c r="J5" s="399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0">
      <c r="A10" s="163">
        <v>1</v>
      </c>
      <c r="B10" s="64" t="s">
        <v>481</v>
      </c>
      <c r="C10" s="164" t="s">
        <v>482</v>
      </c>
      <c r="D10" s="165" t="s">
        <v>209</v>
      </c>
      <c r="E10" s="161"/>
      <c r="F10" s="28">
        <v>0</v>
      </c>
      <c r="G10" s="28">
        <v>135</v>
      </c>
      <c r="H10" s="28">
        <v>121.85</v>
      </c>
      <c r="I10" s="28">
        <v>13.15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0" t="s">
        <v>96</v>
      </c>
      <c r="C15" s="107"/>
      <c r="D15" s="107"/>
      <c r="E15" s="107"/>
      <c r="F15" s="241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1"/>
      <c r="D17" s="107"/>
      <c r="E17" s="107"/>
      <c r="F17" s="291"/>
      <c r="G17" s="292"/>
      <c r="H17" s="292"/>
      <c r="I17" s="104"/>
      <c r="J17" s="104"/>
    </row>
    <row r="18" spans="1:10">
      <c r="A18" s="104"/>
      <c r="B18" s="107"/>
      <c r="C18" s="242" t="s">
        <v>256</v>
      </c>
      <c r="D18" s="242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43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3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7" t="s">
        <v>351</v>
      </c>
      <c r="B1" s="79"/>
      <c r="C1" s="79"/>
      <c r="D1" s="79"/>
      <c r="E1" s="79"/>
      <c r="F1" s="79"/>
      <c r="G1" s="170" t="s">
        <v>97</v>
      </c>
      <c r="H1" s="171"/>
    </row>
    <row r="2" spans="1:8">
      <c r="A2" s="79" t="s">
        <v>128</v>
      </c>
      <c r="B2" s="79"/>
      <c r="C2" s="79"/>
      <c r="D2" s="79"/>
      <c r="E2" s="79"/>
      <c r="F2" s="79"/>
      <c r="G2" s="172"/>
      <c r="H2" s="171"/>
    </row>
    <row r="3" spans="1:8">
      <c r="A3" s="79"/>
      <c r="B3" s="79"/>
      <c r="C3" s="79"/>
      <c r="D3" s="79"/>
      <c r="E3" s="79"/>
      <c r="F3" s="79"/>
      <c r="G3" s="105" t="s">
        <v>492</v>
      </c>
      <c r="H3" s="171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9" t="str">
        <f>'ფორმა N1'!D4</f>
        <v>საქართველოს ერთიანი კომუნისტური პარტია</v>
      </c>
      <c r="B5" s="229"/>
      <c r="C5" s="229"/>
      <c r="D5" s="229"/>
      <c r="E5" s="229"/>
      <c r="F5" s="229"/>
      <c r="G5" s="229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3" t="s">
        <v>301</v>
      </c>
      <c r="B8" s="173" t="s">
        <v>129</v>
      </c>
      <c r="C8" s="174" t="s">
        <v>349</v>
      </c>
      <c r="D8" s="174" t="s">
        <v>350</v>
      </c>
      <c r="E8" s="174" t="s">
        <v>263</v>
      </c>
      <c r="F8" s="173" t="s">
        <v>308</v>
      </c>
      <c r="G8" s="174" t="s">
        <v>302</v>
      </c>
      <c r="H8" s="108"/>
    </row>
    <row r="9" spans="1:8">
      <c r="A9" s="175" t="s">
        <v>303</v>
      </c>
      <c r="B9" s="176"/>
      <c r="C9" s="177"/>
      <c r="D9" s="178"/>
      <c r="E9" s="178"/>
      <c r="F9" s="178"/>
      <c r="G9" s="179"/>
      <c r="H9" s="108"/>
    </row>
    <row r="10" spans="1:8" ht="15.75">
      <c r="A10" s="176">
        <v>1</v>
      </c>
      <c r="B10" s="161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>
      <c r="A11" s="176">
        <v>2</v>
      </c>
      <c r="B11" s="161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>
      <c r="A12" s="176">
        <v>3</v>
      </c>
      <c r="B12" s="161"/>
      <c r="C12" s="180"/>
      <c r="D12" s="181"/>
      <c r="E12" s="181"/>
      <c r="F12" s="181"/>
      <c r="G12" s="182" t="str">
        <f t="shared" si="0"/>
        <v/>
      </c>
      <c r="H12" s="108"/>
    </row>
    <row r="13" spans="1:8" ht="15.75">
      <c r="A13" s="176">
        <v>4</v>
      </c>
      <c r="B13" s="161"/>
      <c r="C13" s="180"/>
      <c r="D13" s="181"/>
      <c r="E13" s="181"/>
      <c r="F13" s="181"/>
      <c r="G13" s="182" t="str">
        <f t="shared" si="0"/>
        <v/>
      </c>
      <c r="H13" s="108"/>
    </row>
    <row r="14" spans="1:8" ht="15.75">
      <c r="A14" s="176">
        <v>5</v>
      </c>
      <c r="B14" s="161"/>
      <c r="C14" s="180"/>
      <c r="D14" s="181"/>
      <c r="E14" s="181"/>
      <c r="F14" s="181"/>
      <c r="G14" s="182" t="str">
        <f t="shared" si="0"/>
        <v/>
      </c>
      <c r="H14" s="108"/>
    </row>
    <row r="15" spans="1:8" ht="15.75">
      <c r="A15" s="176">
        <v>6</v>
      </c>
      <c r="B15" s="161"/>
      <c r="C15" s="180"/>
      <c r="D15" s="181"/>
      <c r="E15" s="181"/>
      <c r="F15" s="181"/>
      <c r="G15" s="182" t="str">
        <f t="shared" si="0"/>
        <v/>
      </c>
      <c r="H15" s="108"/>
    </row>
    <row r="16" spans="1:8" ht="15.75">
      <c r="A16" s="176">
        <v>7</v>
      </c>
      <c r="B16" s="161"/>
      <c r="C16" s="180"/>
      <c r="D16" s="181"/>
      <c r="E16" s="181"/>
      <c r="F16" s="181"/>
      <c r="G16" s="182" t="str">
        <f t="shared" si="0"/>
        <v/>
      </c>
      <c r="H16" s="108"/>
    </row>
    <row r="17" spans="1:8" ht="15.75">
      <c r="A17" s="176">
        <v>8</v>
      </c>
      <c r="B17" s="161"/>
      <c r="C17" s="180"/>
      <c r="D17" s="181"/>
      <c r="E17" s="181"/>
      <c r="F17" s="181"/>
      <c r="G17" s="182" t="str">
        <f t="shared" si="0"/>
        <v/>
      </c>
      <c r="H17" s="108"/>
    </row>
    <row r="18" spans="1:8" ht="15.75">
      <c r="A18" s="176">
        <v>9</v>
      </c>
      <c r="B18" s="161"/>
      <c r="C18" s="180"/>
      <c r="D18" s="181"/>
      <c r="E18" s="181"/>
      <c r="F18" s="181"/>
      <c r="G18" s="182" t="str">
        <f t="shared" si="0"/>
        <v/>
      </c>
      <c r="H18" s="108"/>
    </row>
    <row r="19" spans="1:8" ht="15.75">
      <c r="A19" s="176">
        <v>10</v>
      </c>
      <c r="B19" s="161"/>
      <c r="C19" s="180"/>
      <c r="D19" s="181"/>
      <c r="E19" s="181"/>
      <c r="F19" s="181"/>
      <c r="G19" s="182" t="str">
        <f t="shared" si="0"/>
        <v/>
      </c>
      <c r="H19" s="108"/>
    </row>
    <row r="20" spans="1:8" ht="15.75">
      <c r="A20" s="176">
        <v>11</v>
      </c>
      <c r="B20" s="161"/>
      <c r="C20" s="180"/>
      <c r="D20" s="181"/>
      <c r="E20" s="181"/>
      <c r="F20" s="181"/>
      <c r="G20" s="182" t="str">
        <f t="shared" si="0"/>
        <v/>
      </c>
      <c r="H20" s="108"/>
    </row>
    <row r="21" spans="1:8" ht="15.75">
      <c r="A21" s="176">
        <v>12</v>
      </c>
      <c r="B21" s="161"/>
      <c r="C21" s="180"/>
      <c r="D21" s="181"/>
      <c r="E21" s="181"/>
      <c r="F21" s="181"/>
      <c r="G21" s="182" t="str">
        <f t="shared" si="0"/>
        <v/>
      </c>
      <c r="H21" s="108"/>
    </row>
    <row r="22" spans="1:8" ht="15.75">
      <c r="A22" s="176">
        <v>13</v>
      </c>
      <c r="B22" s="161"/>
      <c r="C22" s="180"/>
      <c r="D22" s="181"/>
      <c r="E22" s="181"/>
      <c r="F22" s="181"/>
      <c r="G22" s="182" t="str">
        <f t="shared" si="0"/>
        <v/>
      </c>
      <c r="H22" s="108"/>
    </row>
    <row r="23" spans="1:8" ht="15.75">
      <c r="A23" s="176">
        <v>14</v>
      </c>
      <c r="B23" s="161"/>
      <c r="C23" s="180"/>
      <c r="D23" s="181"/>
      <c r="E23" s="181"/>
      <c r="F23" s="181"/>
      <c r="G23" s="182" t="str">
        <f t="shared" si="0"/>
        <v/>
      </c>
      <c r="H23" s="108"/>
    </row>
    <row r="24" spans="1:8" ht="15.75">
      <c r="A24" s="176">
        <v>15</v>
      </c>
      <c r="B24" s="161"/>
      <c r="C24" s="180"/>
      <c r="D24" s="181"/>
      <c r="E24" s="181"/>
      <c r="F24" s="181"/>
      <c r="G24" s="182" t="str">
        <f t="shared" si="0"/>
        <v/>
      </c>
      <c r="H24" s="108"/>
    </row>
    <row r="25" spans="1:8" ht="15.75">
      <c r="A25" s="176">
        <v>16</v>
      </c>
      <c r="B25" s="161"/>
      <c r="C25" s="180"/>
      <c r="D25" s="181"/>
      <c r="E25" s="181"/>
      <c r="F25" s="181"/>
      <c r="G25" s="182" t="str">
        <f t="shared" si="0"/>
        <v/>
      </c>
      <c r="H25" s="108"/>
    </row>
    <row r="26" spans="1:8" ht="15.75">
      <c r="A26" s="176">
        <v>17</v>
      </c>
      <c r="B26" s="161"/>
      <c r="C26" s="180"/>
      <c r="D26" s="181"/>
      <c r="E26" s="181"/>
      <c r="F26" s="181"/>
      <c r="G26" s="182" t="str">
        <f t="shared" si="0"/>
        <v/>
      </c>
      <c r="H26" s="108"/>
    </row>
    <row r="27" spans="1:8" ht="15.75">
      <c r="A27" s="176">
        <v>18</v>
      </c>
      <c r="B27" s="161"/>
      <c r="C27" s="180"/>
      <c r="D27" s="181"/>
      <c r="E27" s="181"/>
      <c r="F27" s="181"/>
      <c r="G27" s="182" t="str">
        <f t="shared" si="0"/>
        <v/>
      </c>
      <c r="H27" s="108"/>
    </row>
    <row r="28" spans="1:8" ht="15.75">
      <c r="A28" s="176">
        <v>19</v>
      </c>
      <c r="B28" s="161"/>
      <c r="C28" s="180"/>
      <c r="D28" s="181"/>
      <c r="E28" s="181"/>
      <c r="F28" s="181"/>
      <c r="G28" s="182" t="str">
        <f t="shared" si="0"/>
        <v/>
      </c>
      <c r="H28" s="108"/>
    </row>
    <row r="29" spans="1:8" ht="15.75">
      <c r="A29" s="176">
        <v>20</v>
      </c>
      <c r="B29" s="161"/>
      <c r="C29" s="180"/>
      <c r="D29" s="181"/>
      <c r="E29" s="181"/>
      <c r="F29" s="181"/>
      <c r="G29" s="182" t="str">
        <f t="shared" si="0"/>
        <v/>
      </c>
      <c r="H29" s="108"/>
    </row>
    <row r="30" spans="1:8" ht="15.75">
      <c r="A30" s="176">
        <v>21</v>
      </c>
      <c r="B30" s="161"/>
      <c r="C30" s="183"/>
      <c r="D30" s="184"/>
      <c r="E30" s="184"/>
      <c r="F30" s="184"/>
      <c r="G30" s="182" t="str">
        <f t="shared" si="0"/>
        <v/>
      </c>
      <c r="H30" s="108"/>
    </row>
    <row r="31" spans="1:8" ht="15.75">
      <c r="A31" s="176">
        <v>22</v>
      </c>
      <c r="B31" s="161"/>
      <c r="C31" s="183"/>
      <c r="D31" s="184"/>
      <c r="E31" s="184"/>
      <c r="F31" s="184"/>
      <c r="G31" s="182" t="str">
        <f t="shared" si="0"/>
        <v/>
      </c>
      <c r="H31" s="108"/>
    </row>
    <row r="32" spans="1:8" ht="15.75">
      <c r="A32" s="176">
        <v>23</v>
      </c>
      <c r="B32" s="161"/>
      <c r="C32" s="183"/>
      <c r="D32" s="184"/>
      <c r="E32" s="184"/>
      <c r="F32" s="184"/>
      <c r="G32" s="182" t="str">
        <f t="shared" si="0"/>
        <v/>
      </c>
      <c r="H32" s="108"/>
    </row>
    <row r="33" spans="1:10" ht="15.75">
      <c r="A33" s="176">
        <v>24</v>
      </c>
      <c r="B33" s="161"/>
      <c r="C33" s="183"/>
      <c r="D33" s="184"/>
      <c r="E33" s="184"/>
      <c r="F33" s="184"/>
      <c r="G33" s="182" t="str">
        <f t="shared" si="0"/>
        <v/>
      </c>
      <c r="H33" s="108"/>
    </row>
    <row r="34" spans="1:10" ht="15.75">
      <c r="A34" s="176">
        <v>25</v>
      </c>
      <c r="B34" s="161"/>
      <c r="C34" s="183"/>
      <c r="D34" s="184"/>
      <c r="E34" s="184"/>
      <c r="F34" s="184"/>
      <c r="G34" s="182" t="str">
        <f t="shared" si="0"/>
        <v/>
      </c>
      <c r="H34" s="108"/>
    </row>
    <row r="35" spans="1:10" ht="15.75">
      <c r="A35" s="176">
        <v>26</v>
      </c>
      <c r="B35" s="161"/>
      <c r="C35" s="183"/>
      <c r="D35" s="184"/>
      <c r="E35" s="184"/>
      <c r="F35" s="184"/>
      <c r="G35" s="182" t="str">
        <f t="shared" si="0"/>
        <v/>
      </c>
      <c r="H35" s="108"/>
    </row>
    <row r="36" spans="1:10" ht="15.75">
      <c r="A36" s="176">
        <v>27</v>
      </c>
      <c r="B36" s="161"/>
      <c r="C36" s="183"/>
      <c r="D36" s="184"/>
      <c r="E36" s="184"/>
      <c r="F36" s="184"/>
      <c r="G36" s="182" t="str">
        <f t="shared" si="0"/>
        <v/>
      </c>
      <c r="H36" s="108"/>
    </row>
    <row r="37" spans="1:10" ht="15.75">
      <c r="A37" s="176">
        <v>28</v>
      </c>
      <c r="B37" s="161"/>
      <c r="C37" s="183"/>
      <c r="D37" s="184"/>
      <c r="E37" s="184"/>
      <c r="F37" s="184"/>
      <c r="G37" s="182" t="str">
        <f t="shared" si="0"/>
        <v/>
      </c>
      <c r="H37" s="108"/>
    </row>
    <row r="38" spans="1:10" ht="15.75">
      <c r="A38" s="176">
        <v>29</v>
      </c>
      <c r="B38" s="161"/>
      <c r="C38" s="183"/>
      <c r="D38" s="184"/>
      <c r="E38" s="184"/>
      <c r="F38" s="184"/>
      <c r="G38" s="182" t="str">
        <f t="shared" si="0"/>
        <v/>
      </c>
      <c r="H38" s="108"/>
    </row>
    <row r="39" spans="1:10" ht="15.75">
      <c r="A39" s="176" t="s">
        <v>266</v>
      </c>
      <c r="B39" s="161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>
      <c r="A40" s="185" t="s">
        <v>304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>
      <c r="B44" s="193" t="s">
        <v>96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256</v>
      </c>
      <c r="F47" s="198" t="s">
        <v>261</v>
      </c>
      <c r="G47" s="196"/>
      <c r="H47" s="192"/>
      <c r="I47" s="192"/>
      <c r="J47" s="192"/>
    </row>
    <row r="48" spans="1:10">
      <c r="A48" s="192"/>
      <c r="C48" s="199" t="s">
        <v>127</v>
      </c>
      <c r="F48" s="191" t="s">
        <v>257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Q49" sqref="Q49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36" t="s">
        <v>97</v>
      </c>
      <c r="J1" s="436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20"/>
      <c r="J2" s="421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 t="s">
        <v>492</v>
      </c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საქართველოს ერთიანი კომუნისტური პარტია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35" t="s">
        <v>208</v>
      </c>
      <c r="C7" s="435"/>
      <c r="D7" s="435" t="s">
        <v>280</v>
      </c>
      <c r="E7" s="435"/>
      <c r="F7" s="435" t="s">
        <v>281</v>
      </c>
      <c r="G7" s="435"/>
      <c r="H7" s="160" t="s">
        <v>267</v>
      </c>
      <c r="I7" s="435" t="s">
        <v>211</v>
      </c>
      <c r="J7" s="435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3" sqref="H3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151"/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 t="s">
        <v>492</v>
      </c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საქართველოს ერთიანი კომუნისტური პარტია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3" sqref="I3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92" t="s">
        <v>186</v>
      </c>
      <c r="J1" s="155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 t="s">
        <v>492</v>
      </c>
      <c r="J3" s="15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საქართველოს ერთიანი კომუნისტური პარტია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6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3" sqref="G3"/>
    </sheetView>
  </sheetViews>
  <sheetFormatPr defaultRowHeight="12.75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>
      <c r="A1" s="200" t="s">
        <v>314</v>
      </c>
      <c r="B1" s="201"/>
      <c r="C1" s="201"/>
      <c r="D1" s="201"/>
      <c r="E1" s="201"/>
      <c r="F1" s="81"/>
      <c r="G1" s="81" t="s">
        <v>97</v>
      </c>
      <c r="H1" s="205"/>
    </row>
    <row r="2" spans="1:8" s="204" customFormat="1">
      <c r="A2" s="205" t="s">
        <v>305</v>
      </c>
      <c r="B2" s="201"/>
      <c r="C2" s="201"/>
      <c r="D2" s="201"/>
      <c r="E2" s="202"/>
      <c r="F2" s="202"/>
      <c r="G2" s="203"/>
      <c r="H2" s="205"/>
    </row>
    <row r="3" spans="1:8" s="204" customFormat="1">
      <c r="A3" s="205"/>
      <c r="B3" s="201"/>
      <c r="C3" s="201"/>
      <c r="D3" s="201"/>
      <c r="E3" s="202"/>
      <c r="F3" s="202"/>
      <c r="G3" s="202" t="s">
        <v>492</v>
      </c>
      <c r="H3" s="205"/>
    </row>
    <row r="4" spans="1:8" s="204" customFormat="1" ht="15">
      <c r="A4" s="117" t="s">
        <v>262</v>
      </c>
      <c r="B4" s="201"/>
      <c r="C4" s="201"/>
      <c r="D4" s="201"/>
      <c r="E4" s="206"/>
      <c r="F4" s="206"/>
      <c r="G4" s="202"/>
      <c r="H4" s="205"/>
    </row>
    <row r="5" spans="1:8" s="204" customFormat="1">
      <c r="A5" s="207" t="str">
        <f>'ფორმა N1'!D4</f>
        <v>საქართველოს ერთიანი კომუნისტური პარტია</v>
      </c>
      <c r="B5" s="207"/>
      <c r="C5" s="207"/>
      <c r="D5" s="207"/>
      <c r="E5" s="207"/>
      <c r="F5" s="207"/>
      <c r="G5" s="208"/>
      <c r="H5" s="205"/>
    </row>
    <row r="6" spans="1:8" s="221" customFormat="1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>
      <c r="A7" s="239" t="s">
        <v>64</v>
      </c>
      <c r="B7" s="212" t="s">
        <v>309</v>
      </c>
      <c r="C7" s="212" t="s">
        <v>310</v>
      </c>
      <c r="D7" s="212" t="s">
        <v>311</v>
      </c>
      <c r="E7" s="212" t="s">
        <v>312</v>
      </c>
      <c r="F7" s="212" t="s">
        <v>313</v>
      </c>
      <c r="G7" s="212" t="s">
        <v>306</v>
      </c>
      <c r="H7" s="205"/>
    </row>
    <row r="8" spans="1:8" s="204" customFormat="1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>
      <c r="A19" s="222" t="s">
        <v>264</v>
      </c>
      <c r="B19" s="213"/>
      <c r="C19" s="213"/>
      <c r="D19" s="214"/>
      <c r="E19" s="213"/>
      <c r="F19" s="213"/>
      <c r="G19" s="213"/>
      <c r="H19" s="205"/>
    </row>
    <row r="22" spans="1:11" s="204" customFormat="1"/>
    <row r="23" spans="1:11" s="204" customFormat="1"/>
    <row r="24" spans="1:11" s="21" customFormat="1" ht="15">
      <c r="B24" s="215" t="s">
        <v>96</v>
      </c>
      <c r="C24" s="215"/>
    </row>
    <row r="25" spans="1:11" s="21" customFormat="1" ht="15">
      <c r="B25" s="215"/>
      <c r="C25" s="215"/>
    </row>
    <row r="26" spans="1:11" s="21" customFormat="1" ht="15">
      <c r="C26" s="217"/>
      <c r="F26" s="217"/>
      <c r="G26" s="217"/>
      <c r="H26" s="216"/>
    </row>
    <row r="27" spans="1:11" s="21" customFormat="1" ht="15">
      <c r="C27" s="218" t="s">
        <v>256</v>
      </c>
      <c r="F27" s="215" t="s">
        <v>307</v>
      </c>
      <c r="J27" s="216"/>
      <c r="K27" s="216"/>
    </row>
    <row r="28" spans="1:11" s="21" customFormat="1" ht="15">
      <c r="C28" s="218" t="s">
        <v>127</v>
      </c>
      <c r="F28" s="219" t="s">
        <v>257</v>
      </c>
      <c r="J28" s="216"/>
      <c r="K28" s="216"/>
    </row>
    <row r="29" spans="1:11" s="204" customFormat="1" ht="15">
      <c r="C29" s="218"/>
      <c r="J29" s="221"/>
      <c r="K29" s="22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D12" sqref="D1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226"/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 t="s">
        <v>492</v>
      </c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2" customFormat="1" ht="15">
      <c r="A5" s="229" t="str">
        <f>'ფორმა N1'!D4</f>
        <v>საქართველოს ერთიანი კომუნისტური პარტია</v>
      </c>
      <c r="B5" s="83"/>
      <c r="C5" s="83"/>
      <c r="D5" s="83"/>
      <c r="E5" s="230"/>
      <c r="F5" s="231"/>
      <c r="G5" s="231"/>
      <c r="H5" s="231"/>
      <c r="I5" s="231"/>
      <c r="J5" s="231"/>
      <c r="K5" s="230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4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7"/>
      <c r="I9" s="227"/>
      <c r="J9" s="227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7"/>
      <c r="D32" s="437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3" sqref="L3"/>
    </sheetView>
  </sheetViews>
  <sheetFormatPr defaultRowHeight="12.75"/>
  <cols>
    <col min="1" max="1" width="6.855468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6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 t="s">
        <v>492</v>
      </c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9" t="str">
        <f>'ფორმა N1'!D4</f>
        <v>საქართველოს ერთიანი კომუნისტური პარტია</v>
      </c>
      <c r="B5" s="229"/>
      <c r="C5" s="83"/>
      <c r="D5" s="83"/>
      <c r="E5" s="83"/>
      <c r="F5" s="230"/>
      <c r="G5" s="231"/>
      <c r="H5" s="231"/>
      <c r="I5" s="231"/>
      <c r="J5" s="231"/>
      <c r="K5" s="231"/>
      <c r="L5" s="230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>
      <c r="A31" s="191"/>
      <c r="B31" s="191"/>
      <c r="C31" s="193" t="s">
        <v>96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38"/>
    </row>
    <row r="33" spans="3:7" ht="15">
      <c r="C33" s="191"/>
      <c r="D33" s="197" t="s">
        <v>256</v>
      </c>
      <c r="E33" s="191"/>
      <c r="G33" s="198" t="s">
        <v>261</v>
      </c>
    </row>
    <row r="34" spans="3:7" ht="15">
      <c r="C34" s="191"/>
      <c r="D34" s="199" t="s">
        <v>127</v>
      </c>
      <c r="E34" s="191"/>
      <c r="G34" s="191" t="s">
        <v>257</v>
      </c>
    </row>
    <row r="35" spans="3:7" ht="15">
      <c r="C35" s="191"/>
      <c r="D35" s="199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22" t="s">
        <v>97</v>
      </c>
      <c r="D1" s="422"/>
      <c r="E1" s="111"/>
    </row>
    <row r="2" spans="1:7">
      <c r="A2" s="79" t="s">
        <v>128</v>
      </c>
      <c r="B2" s="79"/>
      <c r="C2" s="420"/>
      <c r="D2" s="421"/>
      <c r="E2" s="111"/>
    </row>
    <row r="3" spans="1:7">
      <c r="A3" s="77"/>
      <c r="B3" s="79"/>
      <c r="C3" s="411" t="s">
        <v>492</v>
      </c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402" t="str">
        <f>'ფორმა N1'!D4</f>
        <v>საქართველოს ერთიანი კომუნისტური პარტია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7">
        <v>1</v>
      </c>
      <c r="B9" s="247" t="s">
        <v>65</v>
      </c>
      <c r="C9" s="88">
        <v>135</v>
      </c>
      <c r="D9" s="88">
        <v>135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v>135</v>
      </c>
      <c r="D10" s="88">
        <v>135</v>
      </c>
      <c r="E10" s="111"/>
    </row>
    <row r="11" spans="1:7" s="9" customFormat="1" ht="16.5" customHeight="1">
      <c r="A11" s="91" t="s">
        <v>30</v>
      </c>
      <c r="B11" s="91" t="s">
        <v>68</v>
      </c>
      <c r="C11" s="8">
        <v>80</v>
      </c>
      <c r="D11" s="8">
        <v>80</v>
      </c>
      <c r="E11" s="111"/>
    </row>
    <row r="12" spans="1:7" s="10" customFormat="1" ht="16.5" customHeight="1">
      <c r="A12" s="91" t="s">
        <v>31</v>
      </c>
      <c r="B12" s="91" t="s">
        <v>296</v>
      </c>
      <c r="C12" s="110">
        <v>55</v>
      </c>
      <c r="D12" s="110">
        <v>55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>
        <v>55</v>
      </c>
      <c r="D13" s="8">
        <v>55</v>
      </c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82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5" t="s">
        <v>87</v>
      </c>
      <c r="B28" s="255" t="s">
        <v>297</v>
      </c>
      <c r="C28" s="8"/>
      <c r="D28" s="8"/>
      <c r="E28" s="111"/>
    </row>
    <row r="29" spans="1:5">
      <c r="A29" s="255" t="s">
        <v>88</v>
      </c>
      <c r="B29" s="255" t="s">
        <v>300</v>
      </c>
      <c r="C29" s="8"/>
      <c r="D29" s="8"/>
      <c r="E29" s="111"/>
    </row>
    <row r="30" spans="1:5">
      <c r="A30" s="255" t="s">
        <v>427</v>
      </c>
      <c r="B30" s="255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5" t="s">
        <v>12</v>
      </c>
      <c r="B32" s="255" t="s">
        <v>476</v>
      </c>
      <c r="C32" s="8"/>
      <c r="D32" s="8"/>
      <c r="E32" s="111"/>
    </row>
    <row r="33" spans="1:9">
      <c r="A33" s="255" t="s">
        <v>13</v>
      </c>
      <c r="B33" s="255" t="s">
        <v>477</v>
      </c>
      <c r="C33" s="8"/>
      <c r="D33" s="8"/>
      <c r="E33" s="111"/>
    </row>
    <row r="34" spans="1:9">
      <c r="A34" s="255" t="s">
        <v>269</v>
      </c>
      <c r="B34" s="255" t="s">
        <v>478</v>
      </c>
      <c r="C34" s="8"/>
      <c r="D34" s="8"/>
      <c r="E34" s="111"/>
    </row>
    <row r="35" spans="1:9">
      <c r="A35" s="91" t="s">
        <v>34</v>
      </c>
      <c r="B35" s="268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228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 t="s">
        <v>492</v>
      </c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9" t="str">
        <f>'ფორმა N1'!D4</f>
        <v>საქართველოს ერთიანი კომუნისტური პარტია</v>
      </c>
      <c r="B5" s="83"/>
      <c r="C5" s="83"/>
      <c r="D5" s="231"/>
      <c r="E5" s="231"/>
      <c r="F5" s="231"/>
      <c r="G5" s="231"/>
      <c r="H5" s="231"/>
      <c r="I5" s="230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>
      <c r="A7" s="154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>
      <c r="A10" s="70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70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70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70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70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70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70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70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70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70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70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70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70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70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70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70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70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>
      <c r="A31" s="191"/>
      <c r="B31" s="193" t="s">
        <v>96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38"/>
    </row>
    <row r="33" spans="2:6" ht="15">
      <c r="B33" s="191"/>
      <c r="C33" s="197" t="s">
        <v>256</v>
      </c>
      <c r="D33" s="191"/>
      <c r="F33" s="198" t="s">
        <v>261</v>
      </c>
    </row>
    <row r="34" spans="2:6" ht="15">
      <c r="B34" s="191"/>
      <c r="C34" s="199" t="s">
        <v>127</v>
      </c>
      <c r="D34" s="191"/>
      <c r="F34" s="191" t="s">
        <v>257</v>
      </c>
    </row>
    <row r="35" spans="2:6" ht="15">
      <c r="B35" s="191"/>
      <c r="C35" s="199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70" t="s">
        <v>186</v>
      </c>
      <c r="J1" s="171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2"/>
      <c r="J2" s="171"/>
    </row>
    <row r="3" spans="1:10">
      <c r="A3" s="79"/>
      <c r="B3" s="79"/>
      <c r="C3" s="79"/>
      <c r="D3" s="79"/>
      <c r="E3" s="79"/>
      <c r="F3" s="79"/>
      <c r="G3" s="79"/>
      <c r="H3" s="79"/>
      <c r="I3" s="105" t="s">
        <v>492</v>
      </c>
      <c r="J3" s="171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9" t="str">
        <f>'ფორმა N1'!D4</f>
        <v>საქართველოს ერთიანი კომუნისტური პარტია</v>
      </c>
      <c r="B5" s="229"/>
      <c r="C5" s="229"/>
      <c r="D5" s="229"/>
      <c r="E5" s="229"/>
      <c r="F5" s="229"/>
      <c r="G5" s="229"/>
      <c r="H5" s="229"/>
      <c r="I5" s="229"/>
      <c r="J5" s="198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3" t="s">
        <v>64</v>
      </c>
      <c r="B8" s="397" t="s">
        <v>358</v>
      </c>
      <c r="C8" s="398" t="s">
        <v>415</v>
      </c>
      <c r="D8" s="398" t="s">
        <v>416</v>
      </c>
      <c r="E8" s="398" t="s">
        <v>359</v>
      </c>
      <c r="F8" s="398" t="s">
        <v>378</v>
      </c>
      <c r="G8" s="398" t="s">
        <v>379</v>
      </c>
      <c r="H8" s="398" t="s">
        <v>417</v>
      </c>
      <c r="I8" s="174" t="s">
        <v>380</v>
      </c>
      <c r="J8" s="108"/>
    </row>
    <row r="9" spans="1:10">
      <c r="A9" s="176">
        <v>1</v>
      </c>
      <c r="B9" s="214"/>
      <c r="C9" s="181"/>
      <c r="D9" s="181"/>
      <c r="E9" s="180"/>
      <c r="F9" s="180"/>
      <c r="G9" s="180"/>
      <c r="H9" s="180"/>
      <c r="I9" s="180"/>
      <c r="J9" s="108"/>
    </row>
    <row r="10" spans="1:10">
      <c r="A10" s="176">
        <v>2</v>
      </c>
      <c r="B10" s="214"/>
      <c r="C10" s="181"/>
      <c r="D10" s="181"/>
      <c r="E10" s="180"/>
      <c r="F10" s="180"/>
      <c r="G10" s="180"/>
      <c r="H10" s="180"/>
      <c r="I10" s="180"/>
      <c r="J10" s="108"/>
    </row>
    <row r="11" spans="1:10">
      <c r="A11" s="176">
        <v>3</v>
      </c>
      <c r="B11" s="214"/>
      <c r="C11" s="181"/>
      <c r="D11" s="181"/>
      <c r="E11" s="180"/>
      <c r="F11" s="180"/>
      <c r="G11" s="180"/>
      <c r="H11" s="180"/>
      <c r="I11" s="180"/>
      <c r="J11" s="108"/>
    </row>
    <row r="12" spans="1:10">
      <c r="A12" s="176">
        <v>4</v>
      </c>
      <c r="B12" s="214"/>
      <c r="C12" s="181"/>
      <c r="D12" s="181"/>
      <c r="E12" s="180"/>
      <c r="F12" s="180"/>
      <c r="G12" s="180"/>
      <c r="H12" s="180"/>
      <c r="I12" s="180"/>
      <c r="J12" s="108"/>
    </row>
    <row r="13" spans="1:10">
      <c r="A13" s="176">
        <v>5</v>
      </c>
      <c r="B13" s="214"/>
      <c r="C13" s="181"/>
      <c r="D13" s="181"/>
      <c r="E13" s="180"/>
      <c r="F13" s="180"/>
      <c r="G13" s="180"/>
      <c r="H13" s="180"/>
      <c r="I13" s="180"/>
      <c r="J13" s="108"/>
    </row>
    <row r="14" spans="1:10">
      <c r="A14" s="176">
        <v>6</v>
      </c>
      <c r="B14" s="214"/>
      <c r="C14" s="181"/>
      <c r="D14" s="181"/>
      <c r="E14" s="180"/>
      <c r="F14" s="180"/>
      <c r="G14" s="180"/>
      <c r="H14" s="180"/>
      <c r="I14" s="180"/>
      <c r="J14" s="108"/>
    </row>
    <row r="15" spans="1:10">
      <c r="A15" s="176">
        <v>7</v>
      </c>
      <c r="B15" s="214"/>
      <c r="C15" s="181"/>
      <c r="D15" s="181"/>
      <c r="E15" s="180"/>
      <c r="F15" s="180"/>
      <c r="G15" s="180"/>
      <c r="H15" s="180"/>
      <c r="I15" s="180"/>
      <c r="J15" s="108"/>
    </row>
    <row r="16" spans="1:10">
      <c r="A16" s="176">
        <v>8</v>
      </c>
      <c r="B16" s="214"/>
      <c r="C16" s="181"/>
      <c r="D16" s="181"/>
      <c r="E16" s="180"/>
      <c r="F16" s="180"/>
      <c r="G16" s="180"/>
      <c r="H16" s="180"/>
      <c r="I16" s="180"/>
      <c r="J16" s="108"/>
    </row>
    <row r="17" spans="1:10">
      <c r="A17" s="176">
        <v>9</v>
      </c>
      <c r="B17" s="214"/>
      <c r="C17" s="181"/>
      <c r="D17" s="181"/>
      <c r="E17" s="180"/>
      <c r="F17" s="180"/>
      <c r="G17" s="180"/>
      <c r="H17" s="180"/>
      <c r="I17" s="180"/>
      <c r="J17" s="108"/>
    </row>
    <row r="18" spans="1:10">
      <c r="A18" s="176">
        <v>10</v>
      </c>
      <c r="B18" s="214"/>
      <c r="C18" s="181"/>
      <c r="D18" s="181"/>
      <c r="E18" s="180"/>
      <c r="F18" s="180"/>
      <c r="G18" s="180"/>
      <c r="H18" s="180"/>
      <c r="I18" s="180"/>
      <c r="J18" s="108"/>
    </row>
    <row r="19" spans="1:10">
      <c r="A19" s="176">
        <v>11</v>
      </c>
      <c r="B19" s="214"/>
      <c r="C19" s="181"/>
      <c r="D19" s="181"/>
      <c r="E19" s="180"/>
      <c r="F19" s="180"/>
      <c r="G19" s="180"/>
      <c r="H19" s="180"/>
      <c r="I19" s="180"/>
      <c r="J19" s="108"/>
    </row>
    <row r="20" spans="1:10">
      <c r="A20" s="176">
        <v>12</v>
      </c>
      <c r="B20" s="214"/>
      <c r="C20" s="181"/>
      <c r="D20" s="181"/>
      <c r="E20" s="180"/>
      <c r="F20" s="180"/>
      <c r="G20" s="180"/>
      <c r="H20" s="180"/>
      <c r="I20" s="180"/>
      <c r="J20" s="108"/>
    </row>
    <row r="21" spans="1:10">
      <c r="A21" s="176">
        <v>13</v>
      </c>
      <c r="B21" s="214"/>
      <c r="C21" s="181"/>
      <c r="D21" s="181"/>
      <c r="E21" s="180"/>
      <c r="F21" s="180"/>
      <c r="G21" s="180"/>
      <c r="H21" s="180"/>
      <c r="I21" s="180"/>
      <c r="J21" s="108"/>
    </row>
    <row r="22" spans="1:10">
      <c r="A22" s="176">
        <v>14</v>
      </c>
      <c r="B22" s="214"/>
      <c r="C22" s="181"/>
      <c r="D22" s="181"/>
      <c r="E22" s="180"/>
      <c r="F22" s="180"/>
      <c r="G22" s="180"/>
      <c r="H22" s="180"/>
      <c r="I22" s="180"/>
      <c r="J22" s="108"/>
    </row>
    <row r="23" spans="1:10">
      <c r="A23" s="176">
        <v>15</v>
      </c>
      <c r="B23" s="214"/>
      <c r="C23" s="181"/>
      <c r="D23" s="181"/>
      <c r="E23" s="180"/>
      <c r="F23" s="180"/>
      <c r="G23" s="180"/>
      <c r="H23" s="180"/>
      <c r="I23" s="180"/>
      <c r="J23" s="108"/>
    </row>
    <row r="24" spans="1:10">
      <c r="A24" s="176">
        <v>16</v>
      </c>
      <c r="B24" s="214"/>
      <c r="C24" s="181"/>
      <c r="D24" s="181"/>
      <c r="E24" s="180"/>
      <c r="F24" s="180"/>
      <c r="G24" s="180"/>
      <c r="H24" s="180"/>
      <c r="I24" s="180"/>
      <c r="J24" s="108"/>
    </row>
    <row r="25" spans="1:10">
      <c r="A25" s="176">
        <v>17</v>
      </c>
      <c r="B25" s="214"/>
      <c r="C25" s="181"/>
      <c r="D25" s="181"/>
      <c r="E25" s="180"/>
      <c r="F25" s="180"/>
      <c r="G25" s="180"/>
      <c r="H25" s="180"/>
      <c r="I25" s="180"/>
      <c r="J25" s="108"/>
    </row>
    <row r="26" spans="1:10">
      <c r="A26" s="176">
        <v>18</v>
      </c>
      <c r="B26" s="214"/>
      <c r="C26" s="181"/>
      <c r="D26" s="181"/>
      <c r="E26" s="180"/>
      <c r="F26" s="180"/>
      <c r="G26" s="180"/>
      <c r="H26" s="180"/>
      <c r="I26" s="180"/>
      <c r="J26" s="108"/>
    </row>
    <row r="27" spans="1:10">
      <c r="A27" s="176">
        <v>19</v>
      </c>
      <c r="B27" s="214"/>
      <c r="C27" s="181"/>
      <c r="D27" s="181"/>
      <c r="E27" s="180"/>
      <c r="F27" s="180"/>
      <c r="G27" s="180"/>
      <c r="H27" s="180"/>
      <c r="I27" s="180"/>
      <c r="J27" s="108"/>
    </row>
    <row r="28" spans="1:10">
      <c r="A28" s="176">
        <v>20</v>
      </c>
      <c r="B28" s="214"/>
      <c r="C28" s="181"/>
      <c r="D28" s="181"/>
      <c r="E28" s="180"/>
      <c r="F28" s="180"/>
      <c r="G28" s="180"/>
      <c r="H28" s="180"/>
      <c r="I28" s="180"/>
      <c r="J28" s="108"/>
    </row>
    <row r="29" spans="1:10">
      <c r="A29" s="176">
        <v>21</v>
      </c>
      <c r="B29" s="214"/>
      <c r="C29" s="184"/>
      <c r="D29" s="184"/>
      <c r="E29" s="183"/>
      <c r="F29" s="183"/>
      <c r="G29" s="183"/>
      <c r="H29" s="280"/>
      <c r="I29" s="180"/>
      <c r="J29" s="108"/>
    </row>
    <row r="30" spans="1:10">
      <c r="A30" s="176">
        <v>22</v>
      </c>
      <c r="B30" s="214"/>
      <c r="C30" s="184"/>
      <c r="D30" s="184"/>
      <c r="E30" s="183"/>
      <c r="F30" s="183"/>
      <c r="G30" s="183"/>
      <c r="H30" s="280"/>
      <c r="I30" s="180"/>
      <c r="J30" s="108"/>
    </row>
    <row r="31" spans="1:10">
      <c r="A31" s="176">
        <v>23</v>
      </c>
      <c r="B31" s="214"/>
      <c r="C31" s="184"/>
      <c r="D31" s="184"/>
      <c r="E31" s="183"/>
      <c r="F31" s="183"/>
      <c r="G31" s="183"/>
      <c r="H31" s="280"/>
      <c r="I31" s="180"/>
      <c r="J31" s="108"/>
    </row>
    <row r="32" spans="1:10">
      <c r="A32" s="176">
        <v>24</v>
      </c>
      <c r="B32" s="214"/>
      <c r="C32" s="184"/>
      <c r="D32" s="184"/>
      <c r="E32" s="183"/>
      <c r="F32" s="183"/>
      <c r="G32" s="183"/>
      <c r="H32" s="280"/>
      <c r="I32" s="180"/>
      <c r="J32" s="108"/>
    </row>
    <row r="33" spans="1:12">
      <c r="A33" s="176">
        <v>25</v>
      </c>
      <c r="B33" s="214"/>
      <c r="C33" s="184"/>
      <c r="D33" s="184"/>
      <c r="E33" s="183"/>
      <c r="F33" s="183"/>
      <c r="G33" s="183"/>
      <c r="H33" s="280"/>
      <c r="I33" s="180"/>
      <c r="J33" s="108"/>
    </row>
    <row r="34" spans="1:12">
      <c r="A34" s="176">
        <v>26</v>
      </c>
      <c r="B34" s="214"/>
      <c r="C34" s="184"/>
      <c r="D34" s="184"/>
      <c r="E34" s="183"/>
      <c r="F34" s="183"/>
      <c r="G34" s="183"/>
      <c r="H34" s="280"/>
      <c r="I34" s="180"/>
      <c r="J34" s="108"/>
    </row>
    <row r="35" spans="1:12">
      <c r="A35" s="176">
        <v>27</v>
      </c>
      <c r="B35" s="214"/>
      <c r="C35" s="184"/>
      <c r="D35" s="184"/>
      <c r="E35" s="183"/>
      <c r="F35" s="183"/>
      <c r="G35" s="183"/>
      <c r="H35" s="280"/>
      <c r="I35" s="180"/>
      <c r="J35" s="108"/>
    </row>
    <row r="36" spans="1:12">
      <c r="A36" s="176">
        <v>28</v>
      </c>
      <c r="B36" s="214"/>
      <c r="C36" s="184"/>
      <c r="D36" s="184"/>
      <c r="E36" s="183"/>
      <c r="F36" s="183"/>
      <c r="G36" s="183"/>
      <c r="H36" s="280"/>
      <c r="I36" s="180"/>
      <c r="J36" s="108"/>
    </row>
    <row r="37" spans="1:12">
      <c r="A37" s="176">
        <v>29</v>
      </c>
      <c r="B37" s="214"/>
      <c r="C37" s="184"/>
      <c r="D37" s="184"/>
      <c r="E37" s="183"/>
      <c r="F37" s="183"/>
      <c r="G37" s="183"/>
      <c r="H37" s="280"/>
      <c r="I37" s="180"/>
      <c r="J37" s="108"/>
    </row>
    <row r="38" spans="1:12">
      <c r="A38" s="176" t="s">
        <v>266</v>
      </c>
      <c r="B38" s="214"/>
      <c r="C38" s="184"/>
      <c r="D38" s="184"/>
      <c r="E38" s="183"/>
      <c r="F38" s="183"/>
      <c r="G38" s="281"/>
      <c r="H38" s="290" t="s">
        <v>408</v>
      </c>
      <c r="I38" s="404">
        <f>SUM(I9:I37)</f>
        <v>0</v>
      </c>
      <c r="J38" s="108"/>
    </row>
    <row r="40" spans="1:12">
      <c r="A40" s="191" t="s">
        <v>432</v>
      </c>
    </row>
    <row r="42" spans="1:12">
      <c r="B42" s="193" t="s">
        <v>96</v>
      </c>
      <c r="F42" s="194"/>
    </row>
    <row r="43" spans="1:12">
      <c r="F43" s="192"/>
      <c r="I43" s="192"/>
      <c r="J43" s="192"/>
      <c r="K43" s="192"/>
      <c r="L43" s="192"/>
    </row>
    <row r="44" spans="1:12">
      <c r="C44" s="195"/>
      <c r="F44" s="195"/>
      <c r="G44" s="195"/>
      <c r="H44" s="198"/>
      <c r="I44" s="196"/>
      <c r="J44" s="192"/>
      <c r="K44" s="192"/>
      <c r="L44" s="192"/>
    </row>
    <row r="45" spans="1:12">
      <c r="A45" s="192"/>
      <c r="C45" s="197" t="s">
        <v>256</v>
      </c>
      <c r="F45" s="198" t="s">
        <v>261</v>
      </c>
      <c r="G45" s="197"/>
      <c r="H45" s="197"/>
      <c r="I45" s="196"/>
      <c r="J45" s="192"/>
      <c r="K45" s="192"/>
      <c r="L45" s="192"/>
    </row>
    <row r="46" spans="1:12">
      <c r="A46" s="192"/>
      <c r="C46" s="199" t="s">
        <v>127</v>
      </c>
      <c r="F46" s="191" t="s">
        <v>257</v>
      </c>
      <c r="I46" s="192"/>
      <c r="J46" s="192"/>
      <c r="K46" s="192"/>
      <c r="L46" s="192"/>
    </row>
    <row r="47" spans="1:12" s="192" customFormat="1">
      <c r="B47" s="191"/>
      <c r="C47" s="199"/>
      <c r="G47" s="199"/>
      <c r="H47" s="199"/>
    </row>
    <row r="48" spans="1:12" s="192" customFormat="1" ht="12.75"/>
    <row r="49" s="192" customFormat="1" ht="12.75"/>
    <row r="50" s="192" customFormat="1" ht="12.75"/>
    <row r="51" s="192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L3" sqref="L3"/>
    </sheetView>
  </sheetViews>
  <sheetFormatPr defaultRowHeight="12.75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>
      <c r="A1" s="200" t="s">
        <v>433</v>
      </c>
      <c r="B1" s="201"/>
      <c r="C1" s="201"/>
      <c r="D1" s="201"/>
      <c r="E1" s="201"/>
      <c r="F1" s="201"/>
      <c r="G1" s="201"/>
      <c r="H1" s="201"/>
      <c r="I1" s="205"/>
      <c r="J1" s="269"/>
      <c r="K1" s="269"/>
      <c r="L1" s="269"/>
      <c r="M1" s="269" t="s">
        <v>397</v>
      </c>
      <c r="N1" s="205"/>
    </row>
    <row r="2" spans="1:14">
      <c r="A2" s="205" t="s">
        <v>305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203"/>
      <c r="N2" s="205"/>
    </row>
    <row r="3" spans="1:14">
      <c r="A3" s="205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407" t="s">
        <v>492</v>
      </c>
      <c r="M3" s="201"/>
      <c r="N3" s="205"/>
    </row>
    <row r="4" spans="1:14" ht="15">
      <c r="A4" s="117" t="s">
        <v>262</v>
      </c>
      <c r="B4" s="201"/>
      <c r="C4" s="201"/>
      <c r="D4" s="206"/>
      <c r="E4" s="270"/>
      <c r="F4" s="206"/>
      <c r="G4" s="202"/>
      <c r="H4" s="202"/>
      <c r="I4" s="202"/>
      <c r="J4" s="202"/>
      <c r="K4" s="202"/>
      <c r="L4" s="201"/>
      <c r="M4" s="202"/>
      <c r="N4" s="205"/>
    </row>
    <row r="5" spans="1:14">
      <c r="A5" s="207" t="str">
        <f>'ფორმა N1'!D4</f>
        <v>საქართველოს ერთიანი კომუნისტური პარტია</v>
      </c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5"/>
    </row>
    <row r="7" spans="1:14" ht="51">
      <c r="A7" s="272" t="s">
        <v>64</v>
      </c>
      <c r="B7" s="273" t="s">
        <v>398</v>
      </c>
      <c r="C7" s="273" t="s">
        <v>399</v>
      </c>
      <c r="D7" s="274" t="s">
        <v>400</v>
      </c>
      <c r="E7" s="274" t="s">
        <v>263</v>
      </c>
      <c r="F7" s="274" t="s">
        <v>401</v>
      </c>
      <c r="G7" s="274" t="s">
        <v>402</v>
      </c>
      <c r="H7" s="273" t="s">
        <v>403</v>
      </c>
      <c r="I7" s="275" t="s">
        <v>404</v>
      </c>
      <c r="J7" s="275" t="s">
        <v>405</v>
      </c>
      <c r="K7" s="276" t="s">
        <v>406</v>
      </c>
      <c r="L7" s="276" t="s">
        <v>407</v>
      </c>
      <c r="M7" s="274" t="s">
        <v>397</v>
      </c>
      <c r="N7" s="205"/>
    </row>
    <row r="8" spans="1:14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>
      <c r="A9" s="213">
        <v>1</v>
      </c>
      <c r="B9" s="214"/>
      <c r="C9" s="277"/>
      <c r="D9" s="213"/>
      <c r="E9" s="213"/>
      <c r="F9" s="213"/>
      <c r="G9" s="213"/>
      <c r="H9" s="213"/>
      <c r="I9" s="213"/>
      <c r="J9" s="213"/>
      <c r="K9" s="213"/>
      <c r="L9" s="213"/>
      <c r="M9" s="278" t="str">
        <f t="shared" ref="M9:M33" si="0">IF(ISBLANK(B9),"",$M$2)</f>
        <v/>
      </c>
      <c r="N9" s="205"/>
    </row>
    <row r="10" spans="1:14" ht="15">
      <c r="A10" s="213">
        <v>2</v>
      </c>
      <c r="B10" s="214"/>
      <c r="C10" s="277"/>
      <c r="D10" s="213"/>
      <c r="E10" s="213"/>
      <c r="F10" s="213"/>
      <c r="G10" s="213"/>
      <c r="H10" s="213"/>
      <c r="I10" s="213"/>
      <c r="J10" s="213"/>
      <c r="K10" s="213"/>
      <c r="L10" s="213"/>
      <c r="M10" s="278" t="str">
        <f t="shared" si="0"/>
        <v/>
      </c>
      <c r="N10" s="205"/>
    </row>
    <row r="11" spans="1:14" ht="15">
      <c r="A11" s="213">
        <v>3</v>
      </c>
      <c r="B11" s="214"/>
      <c r="C11" s="277"/>
      <c r="D11" s="213"/>
      <c r="E11" s="213"/>
      <c r="F11" s="213"/>
      <c r="G11" s="213"/>
      <c r="H11" s="213"/>
      <c r="I11" s="213"/>
      <c r="J11" s="213"/>
      <c r="K11" s="213"/>
      <c r="L11" s="213"/>
      <c r="M11" s="278" t="str">
        <f t="shared" si="0"/>
        <v/>
      </c>
      <c r="N11" s="205"/>
    </row>
    <row r="12" spans="1:14" ht="15">
      <c r="A12" s="213">
        <v>4</v>
      </c>
      <c r="B12" s="214"/>
      <c r="C12" s="277"/>
      <c r="D12" s="213"/>
      <c r="E12" s="213"/>
      <c r="F12" s="213"/>
      <c r="G12" s="213"/>
      <c r="H12" s="213"/>
      <c r="I12" s="213"/>
      <c r="J12" s="213"/>
      <c r="K12" s="213"/>
      <c r="L12" s="213"/>
      <c r="M12" s="278" t="str">
        <f t="shared" si="0"/>
        <v/>
      </c>
      <c r="N12" s="205"/>
    </row>
    <row r="13" spans="1:14" ht="15">
      <c r="A13" s="213">
        <v>5</v>
      </c>
      <c r="B13" s="214"/>
      <c r="C13" s="277"/>
      <c r="D13" s="213"/>
      <c r="E13" s="213"/>
      <c r="F13" s="213"/>
      <c r="G13" s="213"/>
      <c r="H13" s="213"/>
      <c r="I13" s="213"/>
      <c r="J13" s="213"/>
      <c r="K13" s="213"/>
      <c r="L13" s="213"/>
      <c r="M13" s="278" t="str">
        <f t="shared" si="0"/>
        <v/>
      </c>
      <c r="N13" s="205"/>
    </row>
    <row r="14" spans="1:14" ht="15">
      <c r="A14" s="213">
        <v>6</v>
      </c>
      <c r="B14" s="214"/>
      <c r="C14" s="277"/>
      <c r="D14" s="213"/>
      <c r="E14" s="213"/>
      <c r="F14" s="213"/>
      <c r="G14" s="213"/>
      <c r="H14" s="213"/>
      <c r="I14" s="213"/>
      <c r="J14" s="213"/>
      <c r="K14" s="213"/>
      <c r="L14" s="213"/>
      <c r="M14" s="278" t="str">
        <f t="shared" si="0"/>
        <v/>
      </c>
      <c r="N14" s="205"/>
    </row>
    <row r="15" spans="1:14" ht="15">
      <c r="A15" s="213">
        <v>7</v>
      </c>
      <c r="B15" s="214"/>
      <c r="C15" s="277"/>
      <c r="D15" s="213"/>
      <c r="E15" s="213"/>
      <c r="F15" s="213"/>
      <c r="G15" s="213"/>
      <c r="H15" s="213"/>
      <c r="I15" s="213"/>
      <c r="J15" s="213"/>
      <c r="K15" s="213"/>
      <c r="L15" s="213"/>
      <c r="M15" s="278" t="str">
        <f t="shared" si="0"/>
        <v/>
      </c>
      <c r="N15" s="205"/>
    </row>
    <row r="16" spans="1:14" ht="15">
      <c r="A16" s="213">
        <v>8</v>
      </c>
      <c r="B16" s="214"/>
      <c r="C16" s="277"/>
      <c r="D16" s="213"/>
      <c r="E16" s="213"/>
      <c r="F16" s="213"/>
      <c r="G16" s="213"/>
      <c r="H16" s="213"/>
      <c r="I16" s="213"/>
      <c r="J16" s="213"/>
      <c r="K16" s="213"/>
      <c r="L16" s="213"/>
      <c r="M16" s="278" t="str">
        <f t="shared" si="0"/>
        <v/>
      </c>
      <c r="N16" s="205"/>
    </row>
    <row r="17" spans="1:14" ht="15">
      <c r="A17" s="213">
        <v>9</v>
      </c>
      <c r="B17" s="214"/>
      <c r="C17" s="277"/>
      <c r="D17" s="213"/>
      <c r="E17" s="213"/>
      <c r="F17" s="213"/>
      <c r="G17" s="213"/>
      <c r="H17" s="213"/>
      <c r="I17" s="213"/>
      <c r="J17" s="213"/>
      <c r="K17" s="213"/>
      <c r="L17" s="213"/>
      <c r="M17" s="278" t="str">
        <f t="shared" si="0"/>
        <v/>
      </c>
      <c r="N17" s="205"/>
    </row>
    <row r="18" spans="1:14" ht="15">
      <c r="A18" s="213">
        <v>10</v>
      </c>
      <c r="B18" s="214"/>
      <c r="C18" s="277"/>
      <c r="D18" s="213"/>
      <c r="E18" s="213"/>
      <c r="F18" s="213"/>
      <c r="G18" s="213"/>
      <c r="H18" s="213"/>
      <c r="I18" s="213"/>
      <c r="J18" s="213"/>
      <c r="K18" s="213"/>
      <c r="L18" s="213"/>
      <c r="M18" s="278" t="str">
        <f t="shared" si="0"/>
        <v/>
      </c>
      <c r="N18" s="205"/>
    </row>
    <row r="19" spans="1:14" ht="15">
      <c r="A19" s="213">
        <v>11</v>
      </c>
      <c r="B19" s="214"/>
      <c r="C19" s="277"/>
      <c r="D19" s="213"/>
      <c r="E19" s="213"/>
      <c r="F19" s="213"/>
      <c r="G19" s="213"/>
      <c r="H19" s="213"/>
      <c r="I19" s="213"/>
      <c r="J19" s="213"/>
      <c r="K19" s="213"/>
      <c r="L19" s="213"/>
      <c r="M19" s="278" t="str">
        <f t="shared" si="0"/>
        <v/>
      </c>
      <c r="N19" s="205"/>
    </row>
    <row r="20" spans="1:14" ht="15">
      <c r="A20" s="213">
        <v>12</v>
      </c>
      <c r="B20" s="214"/>
      <c r="C20" s="277"/>
      <c r="D20" s="213"/>
      <c r="E20" s="213"/>
      <c r="F20" s="213"/>
      <c r="G20" s="213"/>
      <c r="H20" s="213"/>
      <c r="I20" s="213"/>
      <c r="J20" s="213"/>
      <c r="K20" s="213"/>
      <c r="L20" s="213"/>
      <c r="M20" s="278" t="str">
        <f t="shared" si="0"/>
        <v/>
      </c>
      <c r="N20" s="205"/>
    </row>
    <row r="21" spans="1:14" ht="15">
      <c r="A21" s="213">
        <v>13</v>
      </c>
      <c r="B21" s="214"/>
      <c r="C21" s="277"/>
      <c r="D21" s="213"/>
      <c r="E21" s="213"/>
      <c r="F21" s="213"/>
      <c r="G21" s="213"/>
      <c r="H21" s="213"/>
      <c r="I21" s="213"/>
      <c r="J21" s="213"/>
      <c r="K21" s="213"/>
      <c r="L21" s="213"/>
      <c r="M21" s="278" t="str">
        <f t="shared" si="0"/>
        <v/>
      </c>
      <c r="N21" s="205"/>
    </row>
    <row r="22" spans="1:14" ht="15">
      <c r="A22" s="213">
        <v>14</v>
      </c>
      <c r="B22" s="214"/>
      <c r="C22" s="277"/>
      <c r="D22" s="213"/>
      <c r="E22" s="213"/>
      <c r="F22" s="213"/>
      <c r="G22" s="213"/>
      <c r="H22" s="213"/>
      <c r="I22" s="213"/>
      <c r="J22" s="213"/>
      <c r="K22" s="213"/>
      <c r="L22" s="213"/>
      <c r="M22" s="278" t="str">
        <f t="shared" si="0"/>
        <v/>
      </c>
      <c r="N22" s="205"/>
    </row>
    <row r="23" spans="1:14" ht="15">
      <c r="A23" s="213">
        <v>15</v>
      </c>
      <c r="B23" s="214"/>
      <c r="C23" s="277"/>
      <c r="D23" s="213"/>
      <c r="E23" s="213"/>
      <c r="F23" s="213"/>
      <c r="G23" s="213"/>
      <c r="H23" s="213"/>
      <c r="I23" s="213"/>
      <c r="J23" s="213"/>
      <c r="K23" s="213"/>
      <c r="L23" s="213"/>
      <c r="M23" s="278" t="str">
        <f t="shared" si="0"/>
        <v/>
      </c>
      <c r="N23" s="205"/>
    </row>
    <row r="24" spans="1:14" ht="15">
      <c r="A24" s="213">
        <v>16</v>
      </c>
      <c r="B24" s="214"/>
      <c r="C24" s="277"/>
      <c r="D24" s="213"/>
      <c r="E24" s="213"/>
      <c r="F24" s="213"/>
      <c r="G24" s="213"/>
      <c r="H24" s="213"/>
      <c r="I24" s="213"/>
      <c r="J24" s="213"/>
      <c r="K24" s="213"/>
      <c r="L24" s="213"/>
      <c r="M24" s="278" t="str">
        <f t="shared" si="0"/>
        <v/>
      </c>
      <c r="N24" s="205"/>
    </row>
    <row r="25" spans="1:14" ht="15">
      <c r="A25" s="213">
        <v>17</v>
      </c>
      <c r="B25" s="214"/>
      <c r="C25" s="277"/>
      <c r="D25" s="213"/>
      <c r="E25" s="213"/>
      <c r="F25" s="213"/>
      <c r="G25" s="213"/>
      <c r="H25" s="213"/>
      <c r="I25" s="213"/>
      <c r="J25" s="213"/>
      <c r="K25" s="213"/>
      <c r="L25" s="213"/>
      <c r="M25" s="278" t="str">
        <f t="shared" si="0"/>
        <v/>
      </c>
      <c r="N25" s="205"/>
    </row>
    <row r="26" spans="1:14" ht="15">
      <c r="A26" s="213">
        <v>18</v>
      </c>
      <c r="B26" s="214"/>
      <c r="C26" s="277"/>
      <c r="D26" s="213"/>
      <c r="E26" s="213"/>
      <c r="F26" s="213"/>
      <c r="G26" s="213"/>
      <c r="H26" s="213"/>
      <c r="I26" s="213"/>
      <c r="J26" s="213"/>
      <c r="K26" s="213"/>
      <c r="L26" s="213"/>
      <c r="M26" s="278" t="str">
        <f t="shared" si="0"/>
        <v/>
      </c>
      <c r="N26" s="205"/>
    </row>
    <row r="27" spans="1:14" ht="15">
      <c r="A27" s="213">
        <v>19</v>
      </c>
      <c r="B27" s="214"/>
      <c r="C27" s="277"/>
      <c r="D27" s="213"/>
      <c r="E27" s="213"/>
      <c r="F27" s="213"/>
      <c r="G27" s="213"/>
      <c r="H27" s="213"/>
      <c r="I27" s="213"/>
      <c r="J27" s="213"/>
      <c r="K27" s="213"/>
      <c r="L27" s="213"/>
      <c r="M27" s="278" t="str">
        <f t="shared" si="0"/>
        <v/>
      </c>
      <c r="N27" s="205"/>
    </row>
    <row r="28" spans="1:14" ht="15">
      <c r="A28" s="213">
        <v>20</v>
      </c>
      <c r="B28" s="214"/>
      <c r="C28" s="277"/>
      <c r="D28" s="213"/>
      <c r="E28" s="213"/>
      <c r="F28" s="213"/>
      <c r="G28" s="213"/>
      <c r="H28" s="213"/>
      <c r="I28" s="213"/>
      <c r="J28" s="213"/>
      <c r="K28" s="213"/>
      <c r="L28" s="213"/>
      <c r="M28" s="278" t="str">
        <f t="shared" si="0"/>
        <v/>
      </c>
      <c r="N28" s="205"/>
    </row>
    <row r="29" spans="1:14" ht="15">
      <c r="A29" s="213">
        <v>21</v>
      </c>
      <c r="B29" s="214"/>
      <c r="C29" s="277"/>
      <c r="D29" s="213"/>
      <c r="E29" s="213"/>
      <c r="F29" s="213"/>
      <c r="G29" s="213"/>
      <c r="H29" s="213"/>
      <c r="I29" s="213"/>
      <c r="J29" s="213"/>
      <c r="K29" s="213"/>
      <c r="L29" s="213"/>
      <c r="M29" s="278" t="str">
        <f t="shared" si="0"/>
        <v/>
      </c>
      <c r="N29" s="205"/>
    </row>
    <row r="30" spans="1:14" ht="15">
      <c r="A30" s="213">
        <v>22</v>
      </c>
      <c r="B30" s="214"/>
      <c r="C30" s="277"/>
      <c r="D30" s="213"/>
      <c r="E30" s="213"/>
      <c r="F30" s="213"/>
      <c r="G30" s="213"/>
      <c r="H30" s="213"/>
      <c r="I30" s="213"/>
      <c r="J30" s="213"/>
      <c r="K30" s="213"/>
      <c r="L30" s="213"/>
      <c r="M30" s="278" t="str">
        <f t="shared" si="0"/>
        <v/>
      </c>
      <c r="N30" s="205"/>
    </row>
    <row r="31" spans="1:14" ht="15">
      <c r="A31" s="213">
        <v>23</v>
      </c>
      <c r="B31" s="214"/>
      <c r="C31" s="277"/>
      <c r="D31" s="213"/>
      <c r="E31" s="213"/>
      <c r="F31" s="213"/>
      <c r="G31" s="213"/>
      <c r="H31" s="213"/>
      <c r="I31" s="213"/>
      <c r="J31" s="213"/>
      <c r="K31" s="213"/>
      <c r="L31" s="213"/>
      <c r="M31" s="278" t="str">
        <f t="shared" si="0"/>
        <v/>
      </c>
      <c r="N31" s="205"/>
    </row>
    <row r="32" spans="1:14" ht="15">
      <c r="A32" s="213">
        <v>24</v>
      </c>
      <c r="B32" s="214"/>
      <c r="C32" s="277"/>
      <c r="D32" s="213"/>
      <c r="E32" s="213"/>
      <c r="F32" s="213"/>
      <c r="G32" s="213"/>
      <c r="H32" s="213"/>
      <c r="I32" s="213"/>
      <c r="J32" s="213"/>
      <c r="K32" s="213"/>
      <c r="L32" s="213"/>
      <c r="M32" s="278" t="str">
        <f t="shared" si="0"/>
        <v/>
      </c>
      <c r="N32" s="205"/>
    </row>
    <row r="33" spans="1:14" ht="15">
      <c r="A33" s="279" t="s">
        <v>266</v>
      </c>
      <c r="B33" s="214"/>
      <c r="C33" s="277"/>
      <c r="D33" s="213"/>
      <c r="E33" s="213"/>
      <c r="F33" s="213"/>
      <c r="G33" s="213"/>
      <c r="H33" s="213"/>
      <c r="I33" s="213"/>
      <c r="J33" s="213"/>
      <c r="K33" s="213"/>
      <c r="L33" s="213"/>
      <c r="M33" s="278" t="str">
        <f t="shared" si="0"/>
        <v/>
      </c>
      <c r="N33" s="205"/>
    </row>
    <row r="34" spans="1:14" s="220" customFormat="1"/>
    <row r="37" spans="1:14" s="21" customFormat="1" ht="15">
      <c r="B37" s="215" t="s">
        <v>96</v>
      </c>
    </row>
    <row r="38" spans="1:14" s="21" customFormat="1" ht="15">
      <c r="B38" s="215"/>
    </row>
    <row r="39" spans="1:14" s="21" customFormat="1" ht="15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>
      <c r="C40" s="218" t="s">
        <v>256</v>
      </c>
      <c r="D40" s="216"/>
      <c r="E40" s="216"/>
      <c r="H40" s="215" t="s">
        <v>307</v>
      </c>
      <c r="M40" s="216"/>
    </row>
    <row r="41" spans="1:14" s="21" customFormat="1" ht="15">
      <c r="C41" s="218" t="s">
        <v>127</v>
      </c>
      <c r="D41" s="216"/>
      <c r="E41" s="216"/>
      <c r="H41" s="219" t="s">
        <v>257</v>
      </c>
      <c r="M41" s="216"/>
    </row>
    <row r="42" spans="1:14" ht="15">
      <c r="C42" s="218"/>
      <c r="F42" s="219"/>
      <c r="J42" s="221"/>
      <c r="K42" s="221"/>
      <c r="L42" s="221"/>
      <c r="M42" s="221"/>
    </row>
    <row r="43" spans="1:14" ht="15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1" bestFit="1" customWidth="1"/>
    <col min="2" max="2" width="80" style="26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60"/>
      <c r="C1" s="422" t="s">
        <v>97</v>
      </c>
      <c r="D1" s="422"/>
      <c r="E1" s="116"/>
    </row>
    <row r="2" spans="1:12" s="6" customFormat="1">
      <c r="A2" s="79" t="s">
        <v>128</v>
      </c>
      <c r="B2" s="260"/>
      <c r="C2" s="423"/>
      <c r="D2" s="424"/>
      <c r="E2" s="116"/>
    </row>
    <row r="3" spans="1:12" s="6" customFormat="1">
      <c r="A3" s="79"/>
      <c r="B3" s="260"/>
      <c r="C3" s="411" t="s">
        <v>492</v>
      </c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1"/>
      <c r="C4" s="79"/>
      <c r="D4" s="79"/>
      <c r="E4" s="111"/>
      <c r="L4" s="6"/>
    </row>
    <row r="5" spans="1:12" s="2" customFormat="1">
      <c r="A5" s="122" t="str">
        <f>'ფორმა N1'!D4</f>
        <v>საქართველოს ერთიანი კომუნისტური პარტია</v>
      </c>
      <c r="B5" s="262"/>
      <c r="C5" s="60"/>
      <c r="D5" s="60"/>
      <c r="E5" s="111"/>
    </row>
    <row r="6" spans="1:12" s="2" customFormat="1">
      <c r="A6" s="80"/>
      <c r="B6" s="261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7">
        <v>1</v>
      </c>
      <c r="B9" s="247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82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5" t="s">
        <v>87</v>
      </c>
      <c r="B28" s="255" t="s">
        <v>297</v>
      </c>
      <c r="C28" s="8"/>
      <c r="D28" s="8"/>
      <c r="E28" s="116"/>
    </row>
    <row r="29" spans="1:5">
      <c r="A29" s="255" t="s">
        <v>88</v>
      </c>
      <c r="B29" s="255" t="s">
        <v>300</v>
      </c>
      <c r="C29" s="8"/>
      <c r="D29" s="8"/>
      <c r="E29" s="116"/>
    </row>
    <row r="30" spans="1:5">
      <c r="A30" s="255" t="s">
        <v>427</v>
      </c>
      <c r="B30" s="255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5" t="s">
        <v>12</v>
      </c>
      <c r="B32" s="255" t="s">
        <v>476</v>
      </c>
      <c r="C32" s="8"/>
      <c r="D32" s="8"/>
      <c r="E32" s="116"/>
    </row>
    <row r="33" spans="1:9">
      <c r="A33" s="255" t="s">
        <v>13</v>
      </c>
      <c r="B33" s="255" t="s">
        <v>477</v>
      </c>
      <c r="C33" s="8"/>
      <c r="D33" s="8"/>
      <c r="E33" s="116"/>
    </row>
    <row r="34" spans="1:9">
      <c r="A34" s="255" t="s">
        <v>269</v>
      </c>
      <c r="B34" s="255" t="s">
        <v>478</v>
      </c>
      <c r="C34" s="8"/>
      <c r="D34" s="8"/>
      <c r="E34" s="116"/>
    </row>
    <row r="35" spans="1:9" s="23" customFormat="1">
      <c r="A35" s="91" t="s">
        <v>34</v>
      </c>
      <c r="B35" s="268" t="s">
        <v>424</v>
      </c>
      <c r="C35" s="8"/>
      <c r="D35" s="8"/>
    </row>
    <row r="36" spans="1:9" s="2" customFormat="1">
      <c r="A36" s="1"/>
      <c r="B36" s="263"/>
      <c r="E36" s="5"/>
    </row>
    <row r="37" spans="1:9" s="2" customFormat="1">
      <c r="B37" s="263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3"/>
      <c r="E40" s="5"/>
    </row>
    <row r="41" spans="1:9" s="2" customFormat="1">
      <c r="B41" s="263"/>
      <c r="E41"/>
      <c r="F41"/>
      <c r="G41"/>
      <c r="H41"/>
      <c r="I41"/>
    </row>
    <row r="42" spans="1:9" s="2" customFormat="1">
      <c r="B42" s="263"/>
      <c r="D42" s="12"/>
      <c r="E42"/>
      <c r="F42"/>
      <c r="G42"/>
      <c r="H42"/>
      <c r="I42"/>
    </row>
    <row r="43" spans="1:9" s="2" customFormat="1">
      <c r="A43"/>
      <c r="B43" s="265" t="s">
        <v>422</v>
      </c>
      <c r="D43" s="12"/>
      <c r="E43"/>
      <c r="F43"/>
      <c r="G43"/>
      <c r="H43"/>
      <c r="I43"/>
    </row>
    <row r="44" spans="1:9" s="2" customFormat="1">
      <c r="A44"/>
      <c r="B44" s="263" t="s">
        <v>258</v>
      </c>
      <c r="D44" s="12"/>
      <c r="E44"/>
      <c r="F44"/>
      <c r="G44"/>
      <c r="H44"/>
      <c r="I44"/>
    </row>
    <row r="45" spans="1:9" customFormat="1" ht="12.75">
      <c r="B45" s="266" t="s">
        <v>127</v>
      </c>
    </row>
    <row r="46" spans="1:9" customFormat="1" ht="12.75">
      <c r="B46" s="26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B29" sqref="B29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4"/>
      <c r="C1" s="422" t="s">
        <v>97</v>
      </c>
      <c r="D1" s="422"/>
      <c r="E1" s="94"/>
    </row>
    <row r="2" spans="1:5" s="6" customFormat="1">
      <c r="A2" s="77" t="s">
        <v>384</v>
      </c>
      <c r="B2" s="244"/>
      <c r="C2" s="420"/>
      <c r="D2" s="421"/>
      <c r="E2" s="94"/>
    </row>
    <row r="3" spans="1:5" s="6" customFormat="1">
      <c r="A3" s="77" t="s">
        <v>385</v>
      </c>
      <c r="B3" s="244"/>
      <c r="C3" s="411" t="s">
        <v>492</v>
      </c>
      <c r="D3" s="245"/>
      <c r="E3" s="94"/>
    </row>
    <row r="4" spans="1:5" s="6" customFormat="1">
      <c r="A4" s="79" t="s">
        <v>128</v>
      </c>
      <c r="B4" s="244"/>
      <c r="C4" s="406"/>
      <c r="D4" s="245"/>
      <c r="E4" s="94"/>
    </row>
    <row r="5" spans="1:5" s="6" customFormat="1">
      <c r="A5" s="79"/>
      <c r="B5" s="244"/>
      <c r="C5" s="245"/>
      <c r="D5" s="245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6" t="str">
        <f>'ფორმა N1'!D4</f>
        <v>საქართველოს ერთიანი კომუნისტური პარტია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4"/>
      <c r="B9" s="244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7">
        <v>1</v>
      </c>
      <c r="B11" s="247" t="s">
        <v>57</v>
      </c>
      <c r="C11" s="85">
        <f>SUM(C12,C15,C55,C58,C59,C60,C78)</f>
        <v>0</v>
      </c>
      <c r="D11" s="85">
        <f>SUM(D12,D15,D55,D58,D59,D60,D66,D74,D75)</f>
        <v>0</v>
      </c>
      <c r="E11" s="248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8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9"/>
      <c r="E17" s="98"/>
    </row>
    <row r="18" spans="1:6" s="3" customFormat="1">
      <c r="A18" s="100" t="s">
        <v>88</v>
      </c>
      <c r="B18" s="100" t="s">
        <v>62</v>
      </c>
      <c r="C18" s="4"/>
      <c r="D18" s="249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0"/>
      <c r="F19" s="251"/>
    </row>
    <row r="20" spans="1:6" s="254" customFormat="1" ht="30">
      <c r="A20" s="100" t="s">
        <v>12</v>
      </c>
      <c r="B20" s="100" t="s">
        <v>238</v>
      </c>
      <c r="C20" s="252"/>
      <c r="D20" s="39"/>
      <c r="E20" s="253"/>
    </row>
    <row r="21" spans="1:6" s="254" customFormat="1">
      <c r="A21" s="100" t="s">
        <v>13</v>
      </c>
      <c r="B21" s="100" t="s">
        <v>14</v>
      </c>
      <c r="C21" s="252"/>
      <c r="D21" s="40"/>
      <c r="E21" s="253"/>
    </row>
    <row r="22" spans="1:6" s="254" customFormat="1" ht="30">
      <c r="A22" s="100" t="s">
        <v>269</v>
      </c>
      <c r="B22" s="100" t="s">
        <v>22</v>
      </c>
      <c r="C22" s="252"/>
      <c r="D22" s="41"/>
      <c r="E22" s="253"/>
    </row>
    <row r="23" spans="1:6" s="254" customFormat="1" ht="16.5" customHeight="1">
      <c r="A23" s="100" t="s">
        <v>270</v>
      </c>
      <c r="B23" s="100" t="s">
        <v>15</v>
      </c>
      <c r="C23" s="252"/>
      <c r="D23" s="41"/>
      <c r="E23" s="253"/>
    </row>
    <row r="24" spans="1:6" s="254" customFormat="1" ht="16.5" customHeight="1">
      <c r="A24" s="100" t="s">
        <v>271</v>
      </c>
      <c r="B24" s="100" t="s">
        <v>16</v>
      </c>
      <c r="C24" s="252"/>
      <c r="D24" s="41"/>
      <c r="E24" s="253"/>
    </row>
    <row r="25" spans="1:6" s="254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3"/>
    </row>
    <row r="26" spans="1:6" s="254" customFormat="1" ht="16.5" customHeight="1">
      <c r="A26" s="255" t="s">
        <v>273</v>
      </c>
      <c r="B26" s="255" t="s">
        <v>18</v>
      </c>
      <c r="C26" s="252"/>
      <c r="D26" s="41"/>
      <c r="E26" s="253"/>
    </row>
    <row r="27" spans="1:6" s="254" customFormat="1" ht="16.5" customHeight="1">
      <c r="A27" s="255" t="s">
        <v>274</v>
      </c>
      <c r="B27" s="255" t="s">
        <v>19</v>
      </c>
      <c r="C27" s="252"/>
      <c r="D27" s="41"/>
      <c r="E27" s="253"/>
    </row>
    <row r="28" spans="1:6" s="254" customFormat="1" ht="16.5" customHeight="1">
      <c r="A28" s="255" t="s">
        <v>275</v>
      </c>
      <c r="B28" s="255" t="s">
        <v>20</v>
      </c>
      <c r="C28" s="252"/>
      <c r="D28" s="41"/>
      <c r="E28" s="253"/>
    </row>
    <row r="29" spans="1:6" s="254" customFormat="1" ht="16.5" customHeight="1">
      <c r="A29" s="255" t="s">
        <v>276</v>
      </c>
      <c r="B29" s="255" t="s">
        <v>23</v>
      </c>
      <c r="C29" s="252"/>
      <c r="D29" s="42"/>
      <c r="E29" s="253"/>
    </row>
    <row r="30" spans="1:6" s="254" customFormat="1" ht="16.5" customHeight="1">
      <c r="A30" s="100" t="s">
        <v>277</v>
      </c>
      <c r="B30" s="100" t="s">
        <v>21</v>
      </c>
      <c r="C30" s="252"/>
      <c r="D30" s="42"/>
      <c r="E30" s="253"/>
    </row>
    <row r="31" spans="1:6" s="3" customFormat="1" ht="16.5" customHeight="1">
      <c r="A31" s="91" t="s">
        <v>34</v>
      </c>
      <c r="B31" s="91" t="s">
        <v>3</v>
      </c>
      <c r="C31" s="4"/>
      <c r="D31" s="249"/>
      <c r="E31" s="250"/>
    </row>
    <row r="32" spans="1:6" s="3" customFormat="1" ht="16.5" customHeight="1">
      <c r="A32" s="91" t="s">
        <v>35</v>
      </c>
      <c r="B32" s="91" t="s">
        <v>4</v>
      </c>
      <c r="C32" s="4"/>
      <c r="D32" s="249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9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9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9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9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9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9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9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9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9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9"/>
      <c r="E44" s="98"/>
    </row>
    <row r="45" spans="1:5" s="3" customFormat="1" ht="30">
      <c r="A45" s="91" t="s">
        <v>40</v>
      </c>
      <c r="B45" s="91" t="s">
        <v>28</v>
      </c>
      <c r="C45" s="4"/>
      <c r="D45" s="249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9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9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9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9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9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9"/>
      <c r="E52" s="98"/>
    </row>
    <row r="53" spans="1:6" s="3" customFormat="1">
      <c r="A53" s="91" t="s">
        <v>45</v>
      </c>
      <c r="B53" s="91" t="s">
        <v>29</v>
      </c>
      <c r="C53" s="4"/>
      <c r="D53" s="249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9"/>
      <c r="E54" s="250"/>
      <c r="F54" s="251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50"/>
      <c r="F55" s="251"/>
    </row>
    <row r="56" spans="1:6" s="3" customFormat="1" ht="30">
      <c r="A56" s="91" t="s">
        <v>50</v>
      </c>
      <c r="B56" s="91" t="s">
        <v>48</v>
      </c>
      <c r="C56" s="4"/>
      <c r="D56" s="249"/>
      <c r="E56" s="250"/>
      <c r="F56" s="251"/>
    </row>
    <row r="57" spans="1:6" s="3" customFormat="1" ht="16.5" customHeight="1">
      <c r="A57" s="91" t="s">
        <v>51</v>
      </c>
      <c r="B57" s="91" t="s">
        <v>47</v>
      </c>
      <c r="C57" s="4"/>
      <c r="D57" s="249"/>
      <c r="E57" s="250"/>
      <c r="F57" s="251"/>
    </row>
    <row r="58" spans="1:6" s="3" customFormat="1">
      <c r="A58" s="90">
        <v>1.4</v>
      </c>
      <c r="B58" s="90" t="s">
        <v>393</v>
      </c>
      <c r="C58" s="4"/>
      <c r="D58" s="249"/>
      <c r="E58" s="250"/>
      <c r="F58" s="251"/>
    </row>
    <row r="59" spans="1:6" s="254" customFormat="1">
      <c r="A59" s="90">
        <v>1.5</v>
      </c>
      <c r="B59" s="90" t="s">
        <v>7</v>
      </c>
      <c r="C59" s="252"/>
      <c r="D59" s="41"/>
      <c r="E59" s="253"/>
    </row>
    <row r="60" spans="1:6" s="254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3"/>
    </row>
    <row r="61" spans="1:6" s="254" customFormat="1">
      <c r="A61" s="91" t="s">
        <v>285</v>
      </c>
      <c r="B61" s="47" t="s">
        <v>52</v>
      </c>
      <c r="C61" s="252"/>
      <c r="D61" s="41"/>
      <c r="E61" s="253"/>
    </row>
    <row r="62" spans="1:6" s="254" customFormat="1" ht="30">
      <c r="A62" s="91" t="s">
        <v>286</v>
      </c>
      <c r="B62" s="47" t="s">
        <v>54</v>
      </c>
      <c r="C62" s="252"/>
      <c r="D62" s="41"/>
      <c r="E62" s="253"/>
    </row>
    <row r="63" spans="1:6" s="254" customFormat="1">
      <c r="A63" s="91" t="s">
        <v>287</v>
      </c>
      <c r="B63" s="47" t="s">
        <v>53</v>
      </c>
      <c r="C63" s="41"/>
      <c r="D63" s="41"/>
      <c r="E63" s="253"/>
    </row>
    <row r="64" spans="1:6" s="254" customFormat="1">
      <c r="A64" s="91" t="s">
        <v>288</v>
      </c>
      <c r="B64" s="47" t="s">
        <v>27</v>
      </c>
      <c r="C64" s="252"/>
      <c r="D64" s="41"/>
      <c r="E64" s="253"/>
    </row>
    <row r="65" spans="1:5" s="254" customFormat="1">
      <c r="A65" s="91" t="s">
        <v>323</v>
      </c>
      <c r="B65" s="47" t="s">
        <v>324</v>
      </c>
      <c r="C65" s="252"/>
      <c r="D65" s="41"/>
      <c r="E65" s="253"/>
    </row>
    <row r="66" spans="1:5">
      <c r="A66" s="247">
        <v>2</v>
      </c>
      <c r="B66" s="247" t="s">
        <v>388</v>
      </c>
      <c r="C66" s="256"/>
      <c r="D66" s="88">
        <f>SUM(D67:D73)</f>
        <v>0</v>
      </c>
      <c r="E66" s="99"/>
    </row>
    <row r="67" spans="1:5">
      <c r="A67" s="101">
        <v>2.1</v>
      </c>
      <c r="B67" s="257" t="s">
        <v>89</v>
      </c>
      <c r="C67" s="258"/>
      <c r="D67" s="22"/>
      <c r="E67" s="99"/>
    </row>
    <row r="68" spans="1:5">
      <c r="A68" s="101">
        <v>2.2000000000000002</v>
      </c>
      <c r="B68" s="257" t="s">
        <v>389</v>
      </c>
      <c r="C68" s="258"/>
      <c r="D68" s="22"/>
      <c r="E68" s="99"/>
    </row>
    <row r="69" spans="1:5">
      <c r="A69" s="101">
        <v>2.2999999999999998</v>
      </c>
      <c r="B69" s="257" t="s">
        <v>93</v>
      </c>
      <c r="C69" s="258"/>
      <c r="D69" s="22"/>
      <c r="E69" s="99"/>
    </row>
    <row r="70" spans="1:5">
      <c r="A70" s="101">
        <v>2.4</v>
      </c>
      <c r="B70" s="257" t="s">
        <v>92</v>
      </c>
      <c r="C70" s="258"/>
      <c r="D70" s="22"/>
      <c r="E70" s="99"/>
    </row>
    <row r="71" spans="1:5">
      <c r="A71" s="101">
        <v>2.5</v>
      </c>
      <c r="B71" s="257" t="s">
        <v>390</v>
      </c>
      <c r="C71" s="258"/>
      <c r="D71" s="22"/>
      <c r="E71" s="99"/>
    </row>
    <row r="72" spans="1:5">
      <c r="A72" s="101">
        <v>2.6</v>
      </c>
      <c r="B72" s="257" t="s">
        <v>90</v>
      </c>
      <c r="C72" s="258"/>
      <c r="D72" s="22"/>
      <c r="E72" s="99"/>
    </row>
    <row r="73" spans="1:5">
      <c r="A73" s="101">
        <v>2.7</v>
      </c>
      <c r="B73" s="257" t="s">
        <v>91</v>
      </c>
      <c r="C73" s="259"/>
      <c r="D73" s="22"/>
      <c r="E73" s="99"/>
    </row>
    <row r="74" spans="1:5">
      <c r="A74" s="247">
        <v>3</v>
      </c>
      <c r="B74" s="247" t="s">
        <v>423</v>
      </c>
      <c r="C74" s="88"/>
      <c r="D74" s="22"/>
      <c r="E74" s="99"/>
    </row>
    <row r="75" spans="1:5">
      <c r="A75" s="247">
        <v>4</v>
      </c>
      <c r="B75" s="247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8"/>
      <c r="D76" s="8"/>
      <c r="E76" s="99"/>
    </row>
    <row r="77" spans="1:5">
      <c r="A77" s="101">
        <v>4.2</v>
      </c>
      <c r="B77" s="101" t="s">
        <v>242</v>
      </c>
      <c r="C77" s="259"/>
      <c r="D77" s="8"/>
      <c r="E77" s="99"/>
    </row>
    <row r="78" spans="1:5">
      <c r="A78" s="247">
        <v>5</v>
      </c>
      <c r="B78" s="247" t="s">
        <v>267</v>
      </c>
      <c r="C78" s="284"/>
      <c r="D78" s="259"/>
      <c r="E78" s="99"/>
    </row>
    <row r="79" spans="1:5">
      <c r="B79" s="45"/>
    </row>
    <row r="80" spans="1:5">
      <c r="A80" s="425" t="s">
        <v>468</v>
      </c>
      <c r="B80" s="425"/>
      <c r="C80" s="425"/>
      <c r="D80" s="425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landscape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B23" sqref="B2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22" t="s">
        <v>97</v>
      </c>
      <c r="D1" s="422"/>
      <c r="E1" s="157"/>
    </row>
    <row r="2" spans="1:12">
      <c r="A2" s="79" t="s">
        <v>128</v>
      </c>
      <c r="B2" s="117"/>
      <c r="C2" s="420"/>
      <c r="D2" s="421"/>
      <c r="E2" s="157"/>
    </row>
    <row r="3" spans="1:12">
      <c r="A3" s="79"/>
      <c r="B3" s="117"/>
      <c r="C3" s="411" t="s">
        <v>492</v>
      </c>
      <c r="D3" s="377"/>
      <c r="E3" s="157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საქართველოს ერთიანი კომუნისტური პარტია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6"/>
      <c r="B7" s="376"/>
      <c r="C7" s="81"/>
      <c r="D7" s="81"/>
      <c r="E7" s="158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9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9"/>
    </row>
    <row r="12" spans="1:12" ht="16.5" customHeight="1">
      <c r="A12" s="16" t="s">
        <v>31</v>
      </c>
      <c r="B12" s="16" t="s">
        <v>0</v>
      </c>
      <c r="C12" s="34"/>
      <c r="D12" s="35"/>
      <c r="E12" s="157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7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>
      <c r="A15" s="17" t="s">
        <v>87</v>
      </c>
      <c r="B15" s="17" t="s">
        <v>61</v>
      </c>
      <c r="C15" s="36"/>
      <c r="D15" s="37"/>
      <c r="E15" s="157"/>
    </row>
    <row r="16" spans="1:12" ht="17.25" customHeight="1">
      <c r="A16" s="17" t="s">
        <v>88</v>
      </c>
      <c r="B16" s="17" t="s">
        <v>62</v>
      </c>
      <c r="C16" s="36"/>
      <c r="D16" s="37"/>
      <c r="E16" s="157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>
      <c r="A18" s="17" t="s">
        <v>12</v>
      </c>
      <c r="B18" s="17" t="s">
        <v>238</v>
      </c>
      <c r="C18" s="38"/>
      <c r="D18" s="39"/>
      <c r="E18" s="157"/>
    </row>
    <row r="19" spans="1:5">
      <c r="A19" s="17" t="s">
        <v>13</v>
      </c>
      <c r="B19" s="17" t="s">
        <v>14</v>
      </c>
      <c r="C19" s="38"/>
      <c r="D19" s="40"/>
      <c r="E19" s="157"/>
    </row>
    <row r="20" spans="1:5" ht="30">
      <c r="A20" s="17" t="s">
        <v>269</v>
      </c>
      <c r="B20" s="17" t="s">
        <v>22</v>
      </c>
      <c r="C20" s="38"/>
      <c r="D20" s="41"/>
      <c r="E20" s="157"/>
    </row>
    <row r="21" spans="1:5">
      <c r="A21" s="17" t="s">
        <v>270</v>
      </c>
      <c r="B21" s="17" t="s">
        <v>15</v>
      </c>
      <c r="C21" s="38"/>
      <c r="D21" s="41"/>
      <c r="E21" s="157"/>
    </row>
    <row r="22" spans="1:5">
      <c r="A22" s="17" t="s">
        <v>271</v>
      </c>
      <c r="B22" s="17" t="s">
        <v>16</v>
      </c>
      <c r="C22" s="38"/>
      <c r="D22" s="41"/>
      <c r="E22" s="157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>
      <c r="A24" s="18" t="s">
        <v>273</v>
      </c>
      <c r="B24" s="18" t="s">
        <v>18</v>
      </c>
      <c r="C24" s="38"/>
      <c r="D24" s="41"/>
      <c r="E24" s="157"/>
    </row>
    <row r="25" spans="1:5" ht="16.5" customHeight="1">
      <c r="A25" s="18" t="s">
        <v>274</v>
      </c>
      <c r="B25" s="18" t="s">
        <v>19</v>
      </c>
      <c r="C25" s="38"/>
      <c r="D25" s="41"/>
      <c r="E25" s="157"/>
    </row>
    <row r="26" spans="1:5" ht="16.5" customHeight="1">
      <c r="A26" s="18" t="s">
        <v>275</v>
      </c>
      <c r="B26" s="18" t="s">
        <v>20</v>
      </c>
      <c r="C26" s="38"/>
      <c r="D26" s="41"/>
      <c r="E26" s="157"/>
    </row>
    <row r="27" spans="1:5" ht="16.5" customHeight="1">
      <c r="A27" s="18" t="s">
        <v>276</v>
      </c>
      <c r="B27" s="18" t="s">
        <v>23</v>
      </c>
      <c r="C27" s="38"/>
      <c r="D27" s="42"/>
      <c r="E27" s="157"/>
    </row>
    <row r="28" spans="1:5">
      <c r="A28" s="17" t="s">
        <v>277</v>
      </c>
      <c r="B28" s="17" t="s">
        <v>21</v>
      </c>
      <c r="C28" s="38"/>
      <c r="D28" s="42"/>
      <c r="E28" s="157"/>
    </row>
    <row r="29" spans="1:5">
      <c r="A29" s="16" t="s">
        <v>34</v>
      </c>
      <c r="B29" s="16" t="s">
        <v>3</v>
      </c>
      <c r="C29" s="34"/>
      <c r="D29" s="35"/>
      <c r="E29" s="157"/>
    </row>
    <row r="30" spans="1:5">
      <c r="A30" s="16" t="s">
        <v>35</v>
      </c>
      <c r="B30" s="16" t="s">
        <v>4</v>
      </c>
      <c r="C30" s="34"/>
      <c r="D30" s="35"/>
      <c r="E30" s="157"/>
    </row>
    <row r="31" spans="1:5">
      <c r="A31" s="16" t="s">
        <v>36</v>
      </c>
      <c r="B31" s="16" t="s">
        <v>5</v>
      </c>
      <c r="C31" s="34"/>
      <c r="D31" s="35"/>
      <c r="E31" s="157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>
      <c r="A33" s="17" t="s">
        <v>278</v>
      </c>
      <c r="B33" s="17" t="s">
        <v>56</v>
      </c>
      <c r="C33" s="34"/>
      <c r="D33" s="35"/>
      <c r="E33" s="157"/>
    </row>
    <row r="34" spans="1:5">
      <c r="A34" s="17" t="s">
        <v>279</v>
      </c>
      <c r="B34" s="17" t="s">
        <v>55</v>
      </c>
      <c r="C34" s="34"/>
      <c r="D34" s="35"/>
      <c r="E34" s="157"/>
    </row>
    <row r="35" spans="1:5">
      <c r="A35" s="16" t="s">
        <v>38</v>
      </c>
      <c r="B35" s="16" t="s">
        <v>49</v>
      </c>
      <c r="C35" s="34"/>
      <c r="D35" s="35"/>
      <c r="E35" s="157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7"/>
    </row>
    <row r="37" spans="1:5">
      <c r="A37" s="17" t="s">
        <v>337</v>
      </c>
      <c r="B37" s="17" t="s">
        <v>341</v>
      </c>
      <c r="C37" s="34"/>
      <c r="D37" s="34"/>
      <c r="E37" s="157"/>
    </row>
    <row r="38" spans="1:5">
      <c r="A38" s="17" t="s">
        <v>338</v>
      </c>
      <c r="B38" s="17" t="s">
        <v>342</v>
      </c>
      <c r="C38" s="34"/>
      <c r="D38" s="34"/>
      <c r="E38" s="157"/>
    </row>
    <row r="39" spans="1:5">
      <c r="A39" s="17" t="s">
        <v>339</v>
      </c>
      <c r="B39" s="17" t="s">
        <v>345</v>
      </c>
      <c r="C39" s="34"/>
      <c r="D39" s="35"/>
      <c r="E39" s="157"/>
    </row>
    <row r="40" spans="1:5">
      <c r="A40" s="17" t="s">
        <v>344</v>
      </c>
      <c r="B40" s="17" t="s">
        <v>346</v>
      </c>
      <c r="C40" s="34"/>
      <c r="D40" s="35"/>
      <c r="E40" s="157"/>
    </row>
    <row r="41" spans="1:5">
      <c r="A41" s="17" t="s">
        <v>347</v>
      </c>
      <c r="B41" s="17" t="s">
        <v>466</v>
      </c>
      <c r="C41" s="34"/>
      <c r="D41" s="35"/>
      <c r="E41" s="157"/>
    </row>
    <row r="42" spans="1:5">
      <c r="A42" s="17" t="s">
        <v>467</v>
      </c>
      <c r="B42" s="17" t="s">
        <v>343</v>
      </c>
      <c r="C42" s="34"/>
      <c r="D42" s="35"/>
      <c r="E42" s="157"/>
    </row>
    <row r="43" spans="1:5" ht="30">
      <c r="A43" s="16" t="s">
        <v>40</v>
      </c>
      <c r="B43" s="16" t="s">
        <v>28</v>
      </c>
      <c r="C43" s="34"/>
      <c r="D43" s="35"/>
      <c r="E43" s="157"/>
    </row>
    <row r="44" spans="1:5">
      <c r="A44" s="16" t="s">
        <v>41</v>
      </c>
      <c r="B44" s="16" t="s">
        <v>24</v>
      </c>
      <c r="C44" s="34"/>
      <c r="D44" s="35"/>
      <c r="E44" s="157"/>
    </row>
    <row r="45" spans="1:5">
      <c r="A45" s="16" t="s">
        <v>42</v>
      </c>
      <c r="B45" s="16" t="s">
        <v>25</v>
      </c>
      <c r="C45" s="34"/>
      <c r="D45" s="35"/>
      <c r="E45" s="157"/>
    </row>
    <row r="46" spans="1:5">
      <c r="A46" s="16" t="s">
        <v>43</v>
      </c>
      <c r="B46" s="16" t="s">
        <v>26</v>
      </c>
      <c r="C46" s="34"/>
      <c r="D46" s="35"/>
      <c r="E46" s="157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7"/>
    </row>
    <row r="48" spans="1:5">
      <c r="A48" s="100" t="s">
        <v>352</v>
      </c>
      <c r="B48" s="100" t="s">
        <v>355</v>
      </c>
      <c r="C48" s="34"/>
      <c r="D48" s="35"/>
      <c r="E48" s="157"/>
    </row>
    <row r="49" spans="1:5">
      <c r="A49" s="100" t="s">
        <v>353</v>
      </c>
      <c r="B49" s="100" t="s">
        <v>354</v>
      </c>
      <c r="C49" s="34"/>
      <c r="D49" s="35"/>
      <c r="E49" s="157"/>
    </row>
    <row r="50" spans="1:5">
      <c r="A50" s="100" t="s">
        <v>356</v>
      </c>
      <c r="B50" s="100" t="s">
        <v>357</v>
      </c>
      <c r="C50" s="34"/>
      <c r="D50" s="35"/>
      <c r="E50" s="157"/>
    </row>
    <row r="51" spans="1:5" ht="26.25" customHeight="1">
      <c r="A51" s="16" t="s">
        <v>45</v>
      </c>
      <c r="B51" s="16" t="s">
        <v>29</v>
      </c>
      <c r="C51" s="34"/>
      <c r="D51" s="35"/>
      <c r="E51" s="157"/>
    </row>
    <row r="52" spans="1:5">
      <c r="A52" s="16" t="s">
        <v>46</v>
      </c>
      <c r="B52" s="16" t="s">
        <v>6</v>
      </c>
      <c r="C52" s="34"/>
      <c r="D52" s="35"/>
      <c r="E52" s="157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7"/>
    </row>
    <row r="54" spans="1:5" ht="30">
      <c r="A54" s="16" t="s">
        <v>50</v>
      </c>
      <c r="B54" s="16" t="s">
        <v>48</v>
      </c>
      <c r="C54" s="34"/>
      <c r="D54" s="35"/>
      <c r="E54" s="157"/>
    </row>
    <row r="55" spans="1:5">
      <c r="A55" s="16" t="s">
        <v>51</v>
      </c>
      <c r="B55" s="16" t="s">
        <v>47</v>
      </c>
      <c r="C55" s="34"/>
      <c r="D55" s="35"/>
      <c r="E55" s="157"/>
    </row>
    <row r="56" spans="1:5">
      <c r="A56" s="14">
        <v>1.4</v>
      </c>
      <c r="B56" s="14" t="s">
        <v>393</v>
      </c>
      <c r="C56" s="34"/>
      <c r="D56" s="35"/>
      <c r="E56" s="157"/>
    </row>
    <row r="57" spans="1:5">
      <c r="A57" s="14">
        <v>1.5</v>
      </c>
      <c r="B57" s="14" t="s">
        <v>7</v>
      </c>
      <c r="C57" s="38"/>
      <c r="D57" s="41"/>
      <c r="E57" s="157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>
      <c r="A59" s="16" t="s">
        <v>285</v>
      </c>
      <c r="B59" s="47" t="s">
        <v>52</v>
      </c>
      <c r="C59" s="38"/>
      <c r="D59" s="41"/>
      <c r="E59" s="157"/>
    </row>
    <row r="60" spans="1:5" ht="30">
      <c r="A60" s="16" t="s">
        <v>286</v>
      </c>
      <c r="B60" s="47" t="s">
        <v>54</v>
      </c>
      <c r="C60" s="38"/>
      <c r="D60" s="41"/>
      <c r="E60" s="157"/>
    </row>
    <row r="61" spans="1:5">
      <c r="A61" s="16" t="s">
        <v>287</v>
      </c>
      <c r="B61" s="47" t="s">
        <v>53</v>
      </c>
      <c r="C61" s="41"/>
      <c r="D61" s="41"/>
      <c r="E61" s="157"/>
    </row>
    <row r="62" spans="1:5">
      <c r="A62" s="16" t="s">
        <v>288</v>
      </c>
      <c r="B62" s="47" t="s">
        <v>27</v>
      </c>
      <c r="C62" s="38"/>
      <c r="D62" s="41"/>
      <c r="E62" s="157"/>
    </row>
    <row r="63" spans="1:5">
      <c r="A63" s="16" t="s">
        <v>323</v>
      </c>
      <c r="B63" s="224" t="s">
        <v>324</v>
      </c>
      <c r="C63" s="38"/>
      <c r="D63" s="225"/>
      <c r="E63" s="157"/>
    </row>
    <row r="64" spans="1:5">
      <c r="A64" s="13">
        <v>2</v>
      </c>
      <c r="B64" s="48" t="s">
        <v>95</v>
      </c>
      <c r="C64" s="287"/>
      <c r="D64" s="121">
        <f>SUM(D65:D70)</f>
        <v>0</v>
      </c>
      <c r="E64" s="157"/>
    </row>
    <row r="65" spans="1:5">
      <c r="A65" s="15">
        <v>2.1</v>
      </c>
      <c r="B65" s="49" t="s">
        <v>89</v>
      </c>
      <c r="C65" s="287"/>
      <c r="D65" s="43"/>
      <c r="E65" s="157"/>
    </row>
    <row r="66" spans="1:5">
      <c r="A66" s="15">
        <v>2.2000000000000002</v>
      </c>
      <c r="B66" s="49" t="s">
        <v>93</v>
      </c>
      <c r="C66" s="289"/>
      <c r="D66" s="44"/>
      <c r="E66" s="157"/>
    </row>
    <row r="67" spans="1:5">
      <c r="A67" s="15">
        <v>2.2999999999999998</v>
      </c>
      <c r="B67" s="49" t="s">
        <v>92</v>
      </c>
      <c r="C67" s="289"/>
      <c r="D67" s="44"/>
      <c r="E67" s="157"/>
    </row>
    <row r="68" spans="1:5">
      <c r="A68" s="15">
        <v>2.4</v>
      </c>
      <c r="B68" s="49" t="s">
        <v>94</v>
      </c>
      <c r="C68" s="289"/>
      <c r="D68" s="44"/>
      <c r="E68" s="157"/>
    </row>
    <row r="69" spans="1:5">
      <c r="A69" s="15">
        <v>2.5</v>
      </c>
      <c r="B69" s="49" t="s">
        <v>90</v>
      </c>
      <c r="C69" s="289"/>
      <c r="D69" s="44"/>
      <c r="E69" s="157"/>
    </row>
    <row r="70" spans="1:5">
      <c r="A70" s="15">
        <v>2.6</v>
      </c>
      <c r="B70" s="49" t="s">
        <v>91</v>
      </c>
      <c r="C70" s="289"/>
      <c r="D70" s="44"/>
      <c r="E70" s="157"/>
    </row>
    <row r="71" spans="1:5" s="2" customFormat="1">
      <c r="A71" s="13">
        <v>3</v>
      </c>
      <c r="B71" s="285" t="s">
        <v>423</v>
      </c>
      <c r="C71" s="288"/>
      <c r="D71" s="286"/>
      <c r="E71" s="108"/>
    </row>
    <row r="72" spans="1:5" s="2" customFormat="1">
      <c r="A72" s="13">
        <v>4</v>
      </c>
      <c r="B72" s="13" t="s">
        <v>240</v>
      </c>
      <c r="C72" s="288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83" t="s">
        <v>267</v>
      </c>
      <c r="C75" s="8"/>
      <c r="D75" s="88"/>
      <c r="E75" s="108"/>
    </row>
    <row r="76" spans="1:5" s="2" customFormat="1">
      <c r="A76" s="386"/>
      <c r="B76" s="386"/>
      <c r="C76" s="12"/>
      <c r="D76" s="12"/>
      <c r="E76" s="108"/>
    </row>
    <row r="77" spans="1:5" s="2" customFormat="1">
      <c r="A77" s="425" t="s">
        <v>468</v>
      </c>
      <c r="B77" s="425"/>
      <c r="C77" s="425"/>
      <c r="D77" s="425"/>
      <c r="E77" s="108"/>
    </row>
    <row r="78" spans="1:5" s="2" customFormat="1">
      <c r="A78" s="386"/>
      <c r="B78" s="386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26" t="s">
        <v>470</v>
      </c>
      <c r="C84" s="426"/>
      <c r="D84" s="426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26" t="s">
        <v>472</v>
      </c>
      <c r="C86" s="426"/>
      <c r="D86" s="426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landscape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B11" sqref="B11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22" t="s">
        <v>97</v>
      </c>
      <c r="D1" s="422"/>
      <c r="E1" s="94"/>
    </row>
    <row r="2" spans="1:5" s="6" customFormat="1">
      <c r="A2" s="77" t="s">
        <v>315</v>
      </c>
      <c r="B2" s="80"/>
      <c r="C2" s="420"/>
      <c r="D2" s="420"/>
      <c r="E2" s="94"/>
    </row>
    <row r="3" spans="1:5" s="6" customFormat="1">
      <c r="A3" s="79" t="s">
        <v>128</v>
      </c>
      <c r="B3" s="77"/>
      <c r="C3" s="411" t="s">
        <v>492</v>
      </c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ერთიანი კომუნისტური პარტია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3" t="s">
        <v>396</v>
      </c>
    </row>
    <row r="30" spans="1:5">
      <c r="A30" s="223"/>
    </row>
    <row r="31" spans="1:5">
      <c r="A31" s="223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443</v>
      </c>
      <c r="B1" s="77"/>
      <c r="C1" s="80"/>
      <c r="D1" s="80"/>
      <c r="E1" s="80"/>
      <c r="F1" s="80"/>
      <c r="G1" s="294"/>
      <c r="H1" s="294"/>
      <c r="I1" s="422" t="s">
        <v>97</v>
      </c>
      <c r="J1" s="422"/>
    </row>
    <row r="2" spans="1:10" ht="15">
      <c r="A2" s="79" t="s">
        <v>128</v>
      </c>
      <c r="B2" s="77"/>
      <c r="C2" s="80"/>
      <c r="D2" s="80"/>
      <c r="E2" s="80"/>
      <c r="F2" s="80"/>
      <c r="G2" s="294"/>
      <c r="H2" s="294"/>
      <c r="I2" s="420"/>
      <c r="J2" s="420"/>
    </row>
    <row r="3" spans="1:10" ht="15">
      <c r="A3" s="79"/>
      <c r="B3" s="79"/>
      <c r="C3" s="77"/>
      <c r="D3" s="77"/>
      <c r="E3" s="77"/>
      <c r="F3" s="77"/>
      <c r="G3" s="294"/>
      <c r="H3" s="294"/>
      <c r="I3" s="411" t="s">
        <v>492</v>
      </c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ერთიანი კომუნისტური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3"/>
      <c r="B7" s="293"/>
      <c r="C7" s="293"/>
      <c r="D7" s="293"/>
      <c r="E7" s="293"/>
      <c r="F7" s="293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7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5"/>
      <c r="B26" s="235"/>
      <c r="C26" s="235"/>
      <c r="D26" s="235"/>
      <c r="E26" s="235"/>
      <c r="F26" s="235"/>
      <c r="G26" s="235"/>
      <c r="H26" s="191"/>
      <c r="I26" s="191"/>
    </row>
    <row r="27" spans="1:9" ht="15">
      <c r="A27" s="236" t="s">
        <v>444</v>
      </c>
      <c r="B27" s="236"/>
      <c r="C27" s="235"/>
      <c r="D27" s="235"/>
      <c r="E27" s="235"/>
      <c r="F27" s="235"/>
      <c r="G27" s="235"/>
      <c r="H27" s="191"/>
      <c r="I27" s="191"/>
    </row>
    <row r="28" spans="1:9" ht="15">
      <c r="A28" s="236"/>
      <c r="B28" s="236"/>
      <c r="C28" s="235"/>
      <c r="D28" s="235"/>
      <c r="E28" s="235"/>
      <c r="F28" s="235"/>
      <c r="G28" s="235"/>
      <c r="H28" s="191"/>
      <c r="I28" s="191"/>
    </row>
    <row r="29" spans="1:9" ht="15">
      <c r="A29" s="236"/>
      <c r="B29" s="236"/>
      <c r="C29" s="191"/>
      <c r="D29" s="191"/>
      <c r="E29" s="191"/>
      <c r="F29" s="191"/>
      <c r="G29" s="191"/>
      <c r="H29" s="191"/>
      <c r="I29" s="191"/>
    </row>
    <row r="30" spans="1:9" ht="15">
      <c r="A30" s="236"/>
      <c r="B30" s="236"/>
      <c r="C30" s="191"/>
      <c r="D30" s="191"/>
      <c r="E30" s="191"/>
      <c r="F30" s="191"/>
      <c r="G30" s="191"/>
      <c r="H30" s="191"/>
      <c r="I30" s="191"/>
    </row>
    <row r="31" spans="1:9">
      <c r="A31" s="233"/>
      <c r="B31" s="233"/>
      <c r="C31" s="233"/>
      <c r="D31" s="233"/>
      <c r="E31" s="233"/>
      <c r="F31" s="233"/>
      <c r="G31" s="233"/>
      <c r="H31" s="233"/>
      <c r="I31" s="233"/>
    </row>
    <row r="32" spans="1:9" ht="15">
      <c r="A32" s="197" t="s">
        <v>96</v>
      </c>
      <c r="B32" s="197"/>
      <c r="C32" s="191"/>
      <c r="D32" s="191"/>
      <c r="E32" s="191"/>
      <c r="F32" s="191"/>
      <c r="G32" s="191"/>
      <c r="H32" s="191"/>
      <c r="I32" s="191"/>
    </row>
    <row r="33" spans="1:9" ht="15">
      <c r="A33" s="191"/>
      <c r="B33" s="191"/>
      <c r="C33" s="191"/>
      <c r="D33" s="191"/>
      <c r="E33" s="191"/>
      <c r="F33" s="191"/>
      <c r="G33" s="191"/>
      <c r="H33" s="191"/>
      <c r="I33" s="191"/>
    </row>
    <row r="34" spans="1:9" ht="15">
      <c r="A34" s="191"/>
      <c r="B34" s="191"/>
      <c r="C34" s="191"/>
      <c r="D34" s="191"/>
      <c r="E34" s="195"/>
      <c r="F34" s="195"/>
      <c r="G34" s="195"/>
      <c r="H34" s="191"/>
      <c r="I34" s="191"/>
    </row>
    <row r="35" spans="1:9" ht="15">
      <c r="A35" s="197"/>
      <c r="B35" s="197"/>
      <c r="C35" s="197" t="s">
        <v>376</v>
      </c>
      <c r="D35" s="197"/>
      <c r="E35" s="197"/>
      <c r="F35" s="197"/>
      <c r="G35" s="197"/>
      <c r="H35" s="191"/>
      <c r="I35" s="191"/>
    </row>
    <row r="36" spans="1:9" ht="15">
      <c r="A36" s="191"/>
      <c r="B36" s="191"/>
      <c r="C36" s="191" t="s">
        <v>375</v>
      </c>
      <c r="D36" s="191"/>
      <c r="E36" s="191"/>
      <c r="F36" s="191"/>
      <c r="G36" s="191"/>
      <c r="H36" s="191"/>
      <c r="I36" s="191"/>
    </row>
    <row r="37" spans="1:9">
      <c r="A37" s="199"/>
      <c r="B37" s="199"/>
      <c r="C37" s="199" t="s">
        <v>127</v>
      </c>
      <c r="D37" s="199"/>
      <c r="E37" s="199"/>
      <c r="F37" s="199"/>
      <c r="G37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E15" sqref="E1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22" t="s">
        <v>97</v>
      </c>
      <c r="H1" s="422"/>
      <c r="I1" s="391"/>
    </row>
    <row r="2" spans="1:9" ht="15">
      <c r="A2" s="79" t="s">
        <v>128</v>
      </c>
      <c r="B2" s="80"/>
      <c r="C2" s="80"/>
      <c r="D2" s="80"/>
      <c r="E2" s="80"/>
      <c r="F2" s="80"/>
      <c r="G2" s="420"/>
      <c r="H2" s="420"/>
      <c r="I2" s="79"/>
    </row>
    <row r="3" spans="1:9" ht="15">
      <c r="A3" s="79"/>
      <c r="B3" s="79"/>
      <c r="C3" s="79"/>
      <c r="D3" s="79"/>
      <c r="E3" s="79"/>
      <c r="F3" s="79"/>
      <c r="G3" s="411" t="s">
        <v>492</v>
      </c>
      <c r="H3" s="294"/>
      <c r="I3" s="391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ერთიანი კომუნისტური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3"/>
      <c r="B7" s="293"/>
      <c r="C7" s="293"/>
      <c r="D7" s="293"/>
      <c r="E7" s="293"/>
      <c r="F7" s="293"/>
      <c r="G7" s="81"/>
      <c r="H7" s="81"/>
      <c r="I7" s="391"/>
    </row>
    <row r="8" spans="1:9" ht="45">
      <c r="A8" s="387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8"/>
      <c r="B9" s="389"/>
      <c r="C9" s="101"/>
      <c r="D9" s="101"/>
      <c r="E9" s="101"/>
      <c r="F9" s="101"/>
      <c r="G9" s="101"/>
      <c r="H9" s="4"/>
      <c r="I9" s="4"/>
    </row>
    <row r="10" spans="1:9" ht="15">
      <c r="A10" s="388"/>
      <c r="B10" s="389"/>
      <c r="C10" s="101"/>
      <c r="D10" s="101"/>
      <c r="E10" s="101"/>
      <c r="F10" s="101"/>
      <c r="G10" s="101"/>
      <c r="H10" s="4"/>
      <c r="I10" s="4"/>
    </row>
    <row r="11" spans="1:9" ht="15">
      <c r="A11" s="388"/>
      <c r="B11" s="389"/>
      <c r="C11" s="90"/>
      <c r="D11" s="90"/>
      <c r="E11" s="90"/>
      <c r="F11" s="90"/>
      <c r="G11" s="90"/>
      <c r="H11" s="4"/>
      <c r="I11" s="4"/>
    </row>
    <row r="12" spans="1:9" ht="15">
      <c r="A12" s="388"/>
      <c r="B12" s="389"/>
      <c r="C12" s="90"/>
      <c r="D12" s="90"/>
      <c r="E12" s="90"/>
      <c r="F12" s="90"/>
      <c r="G12" s="90"/>
      <c r="H12" s="4"/>
      <c r="I12" s="4"/>
    </row>
    <row r="13" spans="1:9" ht="15">
      <c r="A13" s="388"/>
      <c r="B13" s="389"/>
      <c r="C13" s="90"/>
      <c r="D13" s="90"/>
      <c r="E13" s="90"/>
      <c r="F13" s="90"/>
      <c r="G13" s="90"/>
      <c r="H13" s="4"/>
      <c r="I13" s="4"/>
    </row>
    <row r="14" spans="1:9" ht="15">
      <c r="A14" s="388"/>
      <c r="B14" s="389"/>
      <c r="C14" s="90"/>
      <c r="D14" s="90"/>
      <c r="E14" s="90"/>
      <c r="F14" s="90"/>
      <c r="G14" s="90"/>
      <c r="H14" s="4"/>
      <c r="I14" s="4"/>
    </row>
    <row r="15" spans="1:9" ht="15">
      <c r="A15" s="388"/>
      <c r="B15" s="389"/>
      <c r="C15" s="90"/>
      <c r="D15" s="90"/>
      <c r="E15" s="90"/>
      <c r="F15" s="90"/>
      <c r="G15" s="90"/>
      <c r="H15" s="4"/>
      <c r="I15" s="4"/>
    </row>
    <row r="16" spans="1:9" ht="15">
      <c r="A16" s="388"/>
      <c r="B16" s="389"/>
      <c r="C16" s="90"/>
      <c r="D16" s="90"/>
      <c r="E16" s="90"/>
      <c r="F16" s="90"/>
      <c r="G16" s="90"/>
      <c r="H16" s="4"/>
      <c r="I16" s="4"/>
    </row>
    <row r="17" spans="1:9" ht="15">
      <c r="A17" s="388"/>
      <c r="B17" s="389"/>
      <c r="C17" s="90"/>
      <c r="D17" s="90"/>
      <c r="E17" s="90"/>
      <c r="F17" s="90"/>
      <c r="G17" s="90"/>
      <c r="H17" s="4"/>
      <c r="I17" s="4"/>
    </row>
    <row r="18" spans="1:9" ht="15">
      <c r="A18" s="388"/>
      <c r="B18" s="389"/>
      <c r="C18" s="90"/>
      <c r="D18" s="90"/>
      <c r="E18" s="90"/>
      <c r="F18" s="90"/>
      <c r="G18" s="90"/>
      <c r="H18" s="4"/>
      <c r="I18" s="4"/>
    </row>
    <row r="19" spans="1:9" ht="15">
      <c r="A19" s="388"/>
      <c r="B19" s="389"/>
      <c r="C19" s="90"/>
      <c r="D19" s="90"/>
      <c r="E19" s="90"/>
      <c r="F19" s="90"/>
      <c r="G19" s="90"/>
      <c r="H19" s="4"/>
      <c r="I19" s="4"/>
    </row>
    <row r="20" spans="1:9" ht="15">
      <c r="A20" s="388"/>
      <c r="B20" s="389"/>
      <c r="C20" s="90"/>
      <c r="D20" s="90"/>
      <c r="E20" s="90"/>
      <c r="F20" s="90"/>
      <c r="G20" s="90"/>
      <c r="H20" s="4"/>
      <c r="I20" s="4"/>
    </row>
    <row r="21" spans="1:9" ht="15">
      <c r="A21" s="388"/>
      <c r="B21" s="389"/>
      <c r="C21" s="90"/>
      <c r="D21" s="90"/>
      <c r="E21" s="90"/>
      <c r="F21" s="90"/>
      <c r="G21" s="90"/>
      <c r="H21" s="4"/>
      <c r="I21" s="4"/>
    </row>
    <row r="22" spans="1:9" ht="15">
      <c r="A22" s="388"/>
      <c r="B22" s="389"/>
      <c r="C22" s="90"/>
      <c r="D22" s="90"/>
      <c r="E22" s="90"/>
      <c r="F22" s="90"/>
      <c r="G22" s="90"/>
      <c r="H22" s="4"/>
      <c r="I22" s="4"/>
    </row>
    <row r="23" spans="1:9" ht="15">
      <c r="A23" s="388"/>
      <c r="B23" s="389"/>
      <c r="C23" s="90"/>
      <c r="D23" s="90"/>
      <c r="E23" s="90"/>
      <c r="F23" s="90"/>
      <c r="G23" s="90"/>
      <c r="H23" s="4"/>
      <c r="I23" s="4"/>
    </row>
    <row r="24" spans="1:9" ht="15">
      <c r="A24" s="388"/>
      <c r="B24" s="389"/>
      <c r="C24" s="90"/>
      <c r="D24" s="90"/>
      <c r="E24" s="90"/>
      <c r="F24" s="90"/>
      <c r="G24" s="90"/>
      <c r="H24" s="4"/>
      <c r="I24" s="4"/>
    </row>
    <row r="25" spans="1:9" ht="15">
      <c r="A25" s="388"/>
      <c r="B25" s="389"/>
      <c r="C25" s="90"/>
      <c r="D25" s="90"/>
      <c r="E25" s="90"/>
      <c r="F25" s="90"/>
      <c r="G25" s="90"/>
      <c r="H25" s="4"/>
      <c r="I25" s="4"/>
    </row>
    <row r="26" spans="1:9" ht="15">
      <c r="A26" s="388"/>
      <c r="B26" s="389"/>
      <c r="C26" s="90"/>
      <c r="D26" s="90"/>
      <c r="E26" s="90"/>
      <c r="F26" s="90"/>
      <c r="G26" s="90"/>
      <c r="H26" s="4"/>
      <c r="I26" s="4"/>
    </row>
    <row r="27" spans="1:9" ht="15">
      <c r="A27" s="388"/>
      <c r="B27" s="389"/>
      <c r="C27" s="90"/>
      <c r="D27" s="90"/>
      <c r="E27" s="90"/>
      <c r="F27" s="90"/>
      <c r="G27" s="90"/>
      <c r="H27" s="4"/>
      <c r="I27" s="4"/>
    </row>
    <row r="28" spans="1:9" ht="15">
      <c r="A28" s="388"/>
      <c r="B28" s="389"/>
      <c r="C28" s="90"/>
      <c r="D28" s="90"/>
      <c r="E28" s="90"/>
      <c r="F28" s="90"/>
      <c r="G28" s="90"/>
      <c r="H28" s="4"/>
      <c r="I28" s="4"/>
    </row>
    <row r="29" spans="1:9" ht="15">
      <c r="A29" s="388"/>
      <c r="B29" s="389"/>
      <c r="C29" s="90"/>
      <c r="D29" s="90"/>
      <c r="E29" s="90"/>
      <c r="F29" s="90"/>
      <c r="G29" s="90"/>
      <c r="H29" s="4"/>
      <c r="I29" s="4"/>
    </row>
    <row r="30" spans="1:9" ht="15">
      <c r="A30" s="388"/>
      <c r="B30" s="389"/>
      <c r="C30" s="90"/>
      <c r="D30" s="90"/>
      <c r="E30" s="90"/>
      <c r="F30" s="90"/>
      <c r="G30" s="90"/>
      <c r="H30" s="4"/>
      <c r="I30" s="4"/>
    </row>
    <row r="31" spans="1:9" ht="15">
      <c r="A31" s="388"/>
      <c r="B31" s="389"/>
      <c r="C31" s="90"/>
      <c r="D31" s="90"/>
      <c r="E31" s="90"/>
      <c r="F31" s="90"/>
      <c r="G31" s="90"/>
      <c r="H31" s="4"/>
      <c r="I31" s="4"/>
    </row>
    <row r="32" spans="1:9" ht="15">
      <c r="A32" s="388"/>
      <c r="B32" s="389"/>
      <c r="C32" s="90"/>
      <c r="D32" s="90"/>
      <c r="E32" s="90"/>
      <c r="F32" s="90"/>
      <c r="G32" s="90"/>
      <c r="H32" s="4"/>
      <c r="I32" s="4"/>
    </row>
    <row r="33" spans="1:9" ht="15">
      <c r="A33" s="388"/>
      <c r="B33" s="389"/>
      <c r="C33" s="90"/>
      <c r="D33" s="90"/>
      <c r="E33" s="90"/>
      <c r="F33" s="90"/>
      <c r="G33" s="90"/>
      <c r="H33" s="4"/>
      <c r="I33" s="4"/>
    </row>
    <row r="34" spans="1:9" ht="15">
      <c r="A34" s="388"/>
      <c r="B34" s="390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3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3"/>
      <c r="B37" s="45"/>
      <c r="C37" s="45"/>
      <c r="D37" s="45"/>
      <c r="E37" s="45"/>
      <c r="F37" s="45"/>
      <c r="G37" s="2"/>
      <c r="H37" s="2"/>
    </row>
    <row r="38" spans="1:9" ht="15">
      <c r="A38" s="223"/>
      <c r="B38" s="2"/>
      <c r="C38" s="2"/>
      <c r="D38" s="2"/>
      <c r="E38" s="2"/>
      <c r="F38" s="2"/>
      <c r="G38" s="2"/>
      <c r="H38" s="2"/>
    </row>
    <row r="39" spans="1:9" ht="15">
      <c r="A39" s="223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E12" sqref="E1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447</v>
      </c>
      <c r="B1" s="77"/>
      <c r="C1" s="80"/>
      <c r="D1" s="80"/>
      <c r="E1" s="80"/>
      <c r="F1" s="80"/>
      <c r="G1" s="422" t="s">
        <v>97</v>
      </c>
      <c r="H1" s="422"/>
    </row>
    <row r="2" spans="1:10" ht="15">
      <c r="A2" s="79" t="s">
        <v>128</v>
      </c>
      <c r="B2" s="77"/>
      <c r="C2" s="80"/>
      <c r="D2" s="80"/>
      <c r="E2" s="80"/>
      <c r="F2" s="80"/>
      <c r="G2" s="420"/>
      <c r="H2" s="420"/>
    </row>
    <row r="3" spans="1:10" ht="15">
      <c r="A3" s="79"/>
      <c r="B3" s="79"/>
      <c r="C3" s="79"/>
      <c r="D3" s="79"/>
      <c r="E3" s="79"/>
      <c r="F3" s="79"/>
      <c r="G3" s="411" t="s">
        <v>492</v>
      </c>
      <c r="H3" s="294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ერთიანი კომუნისტური პარტია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3"/>
      <c r="B7" s="293"/>
      <c r="C7" s="293"/>
      <c r="D7" s="293"/>
      <c r="E7" s="293"/>
      <c r="F7" s="293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7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448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7" t="s">
        <v>96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410</v>
      </c>
      <c r="D44" s="197"/>
      <c r="E44" s="235"/>
      <c r="F44" s="197"/>
      <c r="G44" s="197"/>
      <c r="H44" s="191"/>
      <c r="I44" s="198"/>
    </row>
    <row r="45" spans="1:9" ht="15">
      <c r="A45" s="191"/>
      <c r="B45" s="191"/>
      <c r="C45" s="191" t="s">
        <v>258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127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2016-09-02T10:38:35Z</cp:lastPrinted>
  <dcterms:created xsi:type="dcterms:W3CDTF">2011-12-27T13:20:18Z</dcterms:created>
  <dcterms:modified xsi:type="dcterms:W3CDTF">2016-09-02T10:38:39Z</dcterms:modified>
</cp:coreProperties>
</file>